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ARM-KATAHIRA2\Desktop\"/>
    </mc:Choice>
  </mc:AlternateContent>
  <xr:revisionPtr revIDLastSave="0" documentId="13_ncr:1_{BE8BB052-3788-438F-962C-AFD8C2B207B9}" xr6:coauthVersionLast="47" xr6:coauthVersionMax="47" xr10:uidLastSave="{00000000-0000-0000-0000-000000000000}"/>
  <bookViews>
    <workbookView xWindow="0" yWindow="0" windowWidth="25800" windowHeight="10500" xr2:uid="{00000000-000D-0000-FFFF-FFFF00000000}"/>
  </bookViews>
  <sheets>
    <sheet name="ハイキュー_広島_精算マスター" sheetId="40" r:id="rId1"/>
  </sheets>
  <definedNames>
    <definedName name="_xlnm._FilterDatabase" localSheetId="0" hidden="1">ハイキュー_広島_精算マスター!$A$1:$Y$462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40" l="1"/>
  <c r="Z4" i="40"/>
  <c r="Z5" i="40"/>
  <c r="Z6" i="40"/>
  <c r="Z7" i="40"/>
  <c r="Z8" i="40"/>
  <c r="Z9" i="40"/>
  <c r="Z10" i="40"/>
  <c r="Z11" i="40"/>
  <c r="Z12" i="40"/>
  <c r="Z13" i="40"/>
  <c r="Z14" i="40"/>
  <c r="Z15" i="40"/>
  <c r="Z16" i="40"/>
  <c r="Z17" i="40"/>
  <c r="Z18" i="40"/>
  <c r="Z19" i="40"/>
  <c r="Z20" i="40"/>
  <c r="Z21" i="40"/>
  <c r="Z22" i="40"/>
  <c r="Z23" i="40"/>
  <c r="Z24" i="40"/>
  <c r="Z25" i="40"/>
  <c r="Z26" i="40"/>
  <c r="Z27" i="40"/>
  <c r="Z28" i="40"/>
  <c r="Z29" i="40"/>
  <c r="Z30" i="40"/>
  <c r="Z31" i="40"/>
  <c r="Z32" i="40"/>
  <c r="Z33" i="40"/>
  <c r="Z34" i="40"/>
  <c r="Z35" i="40"/>
  <c r="Z36" i="40"/>
  <c r="Z37" i="40"/>
  <c r="Z38" i="40"/>
  <c r="Z39" i="40"/>
  <c r="Z40" i="40"/>
  <c r="Z41" i="40"/>
  <c r="Z42" i="40"/>
  <c r="Z43" i="40"/>
  <c r="Z44" i="40"/>
  <c r="Z45" i="40"/>
  <c r="Z46" i="40"/>
  <c r="Z47" i="40"/>
  <c r="Z48" i="40"/>
  <c r="Z49" i="40"/>
  <c r="Z50" i="40"/>
  <c r="Z51" i="40"/>
  <c r="Z52" i="40"/>
  <c r="Z53" i="40"/>
  <c r="Z54" i="40"/>
  <c r="Z55" i="40"/>
  <c r="Z56" i="40"/>
  <c r="Z57" i="40"/>
  <c r="Z58" i="40"/>
  <c r="Z59" i="40"/>
  <c r="Z60" i="40"/>
  <c r="Z61" i="40"/>
  <c r="Z62" i="40"/>
  <c r="Z63" i="40"/>
  <c r="Z64" i="40"/>
  <c r="Z65" i="40"/>
  <c r="Z66" i="40"/>
  <c r="Z67" i="40"/>
  <c r="Z68" i="40"/>
  <c r="Z69" i="40"/>
  <c r="Z70" i="40"/>
  <c r="Z71" i="40"/>
  <c r="Z72" i="40"/>
  <c r="Z73" i="40"/>
  <c r="Z74" i="40"/>
  <c r="Z75" i="40"/>
  <c r="Z76" i="40"/>
  <c r="Z77" i="40"/>
  <c r="Z78" i="40"/>
  <c r="Z79" i="40"/>
  <c r="Z80" i="40"/>
  <c r="Z81" i="40"/>
  <c r="Z82" i="40"/>
  <c r="Z83" i="40"/>
  <c r="Z84" i="40"/>
  <c r="Z85" i="40"/>
  <c r="Z86" i="40"/>
  <c r="Z87" i="40"/>
  <c r="Z88" i="40"/>
  <c r="Z89" i="40"/>
  <c r="Z90" i="40"/>
  <c r="Z91" i="40"/>
  <c r="Z92" i="40"/>
  <c r="Z93" i="40"/>
  <c r="Z94" i="40"/>
  <c r="Z95" i="40"/>
  <c r="Z96" i="40"/>
  <c r="Z97" i="40"/>
  <c r="Z98" i="40"/>
  <c r="Z99" i="40"/>
  <c r="Z100" i="40"/>
  <c r="Z101" i="40"/>
  <c r="Z102" i="40"/>
  <c r="Z103" i="40"/>
  <c r="Z104" i="40"/>
  <c r="Z105" i="40"/>
  <c r="Z106" i="40"/>
  <c r="Z107" i="40"/>
  <c r="Z108" i="40"/>
  <c r="Z109" i="40"/>
  <c r="Z110" i="40"/>
  <c r="Z111" i="40"/>
  <c r="Z112" i="40"/>
  <c r="Z113" i="40"/>
  <c r="Z114" i="40"/>
  <c r="Z115" i="40"/>
  <c r="Z116" i="40"/>
  <c r="Z117" i="40"/>
  <c r="Z118" i="40"/>
  <c r="Z119" i="40"/>
  <c r="Z120" i="40"/>
  <c r="Z121" i="40"/>
  <c r="Z122" i="40"/>
  <c r="Z123" i="40"/>
  <c r="Z124" i="40"/>
  <c r="Z125" i="40"/>
  <c r="Z126" i="40"/>
  <c r="Z127" i="40"/>
  <c r="Z128" i="40"/>
  <c r="Z129" i="40"/>
  <c r="Z130" i="40"/>
  <c r="Z131" i="40"/>
  <c r="Z132" i="40"/>
  <c r="Z133" i="40"/>
  <c r="Z134" i="40"/>
  <c r="Z135" i="40"/>
  <c r="Z136" i="40"/>
  <c r="Z137" i="40"/>
  <c r="Z138" i="40"/>
  <c r="Z139" i="40"/>
  <c r="Z140" i="40"/>
  <c r="Z141" i="40"/>
  <c r="Z142" i="40"/>
  <c r="Z143" i="40"/>
  <c r="Z144" i="40"/>
  <c r="Z145" i="40"/>
  <c r="Z146" i="40"/>
  <c r="Z147" i="40"/>
  <c r="Z148" i="40"/>
  <c r="Z149" i="40"/>
  <c r="Z150" i="40"/>
  <c r="Z151" i="40"/>
  <c r="Z152" i="40"/>
  <c r="Z153" i="40"/>
  <c r="Z154" i="40"/>
  <c r="Z155" i="40"/>
  <c r="Z156" i="40"/>
  <c r="Z157" i="40"/>
  <c r="Z158" i="40"/>
  <c r="Z159" i="40"/>
  <c r="Z160" i="40"/>
  <c r="Z161" i="40"/>
  <c r="Z162" i="40"/>
  <c r="Z163" i="40"/>
  <c r="Z164" i="40"/>
  <c r="Z165" i="40"/>
  <c r="Z166" i="40"/>
  <c r="Z167" i="40"/>
  <c r="Z168" i="40"/>
  <c r="Z169" i="40"/>
  <c r="Z170" i="40"/>
  <c r="Z171" i="40"/>
  <c r="Z172" i="40"/>
  <c r="Z173" i="40"/>
  <c r="Z174" i="40"/>
  <c r="Z175" i="40"/>
  <c r="Z176" i="40"/>
  <c r="Z177" i="40"/>
  <c r="Z178" i="40"/>
  <c r="Z179" i="40"/>
  <c r="Z180" i="40"/>
  <c r="Z181" i="40"/>
  <c r="Z182" i="40"/>
  <c r="Z183" i="40"/>
  <c r="Z184" i="40"/>
  <c r="Z185" i="40"/>
  <c r="Z186" i="40"/>
  <c r="Z187" i="40"/>
  <c r="Z188" i="40"/>
  <c r="Z189" i="40"/>
  <c r="Z190" i="40"/>
  <c r="Z191" i="40"/>
  <c r="Z192" i="40"/>
  <c r="Z193" i="40"/>
  <c r="Z194" i="40"/>
  <c r="Z195" i="40"/>
  <c r="Z196" i="40"/>
  <c r="Z197" i="40"/>
  <c r="Z198" i="40"/>
  <c r="Z199" i="40"/>
  <c r="Z200" i="40"/>
  <c r="Z201" i="40"/>
  <c r="Z202" i="40"/>
  <c r="Z203" i="40"/>
  <c r="Z204" i="40"/>
  <c r="Z205" i="40"/>
  <c r="Z206" i="40"/>
  <c r="Z207" i="40"/>
  <c r="Z208" i="40"/>
  <c r="Z209" i="40"/>
  <c r="Z210" i="40"/>
  <c r="Z211" i="40"/>
  <c r="Z212" i="40"/>
  <c r="Z213" i="40"/>
  <c r="Z214" i="40"/>
  <c r="Z215" i="40"/>
  <c r="Z216" i="40"/>
  <c r="Z217" i="40"/>
  <c r="Z218" i="40"/>
  <c r="Z219" i="40"/>
  <c r="Z220" i="40"/>
  <c r="Z221" i="40"/>
  <c r="Z222" i="40"/>
  <c r="Z223" i="40"/>
  <c r="Z224" i="40"/>
  <c r="Z225" i="40"/>
  <c r="Z226" i="40"/>
  <c r="Z227" i="40"/>
  <c r="Z228" i="40"/>
  <c r="Z229" i="40"/>
  <c r="Z230" i="40"/>
  <c r="Z231" i="40"/>
  <c r="Z232" i="40"/>
  <c r="Z233" i="40"/>
  <c r="Z234" i="40"/>
  <c r="Z235" i="40"/>
  <c r="Z236" i="40"/>
  <c r="Z237" i="40"/>
  <c r="Z238" i="40"/>
  <c r="Z239" i="40"/>
  <c r="Z240" i="40"/>
  <c r="Z241" i="40"/>
  <c r="Z242" i="40"/>
  <c r="Z243" i="40"/>
  <c r="Z244" i="40"/>
  <c r="Z245" i="40"/>
  <c r="Z246" i="40"/>
  <c r="Z247" i="40"/>
  <c r="Z248" i="40"/>
  <c r="Z249" i="40"/>
  <c r="Z250" i="40"/>
  <c r="Z251" i="40"/>
  <c r="Z252" i="40"/>
  <c r="Z253" i="40"/>
  <c r="Z254" i="40"/>
  <c r="Z255" i="40"/>
  <c r="Z256" i="40"/>
  <c r="Z257" i="40"/>
  <c r="Z258" i="40"/>
  <c r="Z259" i="40"/>
  <c r="Z260" i="40"/>
  <c r="Z261" i="40"/>
  <c r="Z262" i="40"/>
  <c r="Z263" i="40"/>
  <c r="Z264" i="40"/>
  <c r="Z265" i="40"/>
  <c r="Z266" i="40"/>
  <c r="Z267" i="40"/>
  <c r="Z268" i="40"/>
  <c r="Z269" i="40"/>
  <c r="Z270" i="40"/>
  <c r="Z271" i="40"/>
  <c r="Z272" i="40"/>
  <c r="Z273" i="40"/>
  <c r="Z274" i="40"/>
  <c r="Z275" i="40"/>
  <c r="Z276" i="40"/>
  <c r="Z277" i="40"/>
  <c r="Z278" i="40"/>
  <c r="Z279" i="40"/>
  <c r="Z280" i="40"/>
  <c r="Z281" i="40"/>
  <c r="Z282" i="40"/>
  <c r="Z283" i="40"/>
  <c r="Z284" i="40"/>
  <c r="Z285" i="40"/>
  <c r="Z286" i="40"/>
  <c r="Z287" i="40"/>
  <c r="Z288" i="40"/>
  <c r="Z289" i="40"/>
  <c r="Z290" i="40"/>
  <c r="Z291" i="40"/>
  <c r="Z292" i="40"/>
  <c r="Z293" i="40"/>
  <c r="Z294" i="40"/>
  <c r="Z295" i="40"/>
  <c r="Z296" i="40"/>
  <c r="Z297" i="40"/>
  <c r="Z298" i="40"/>
  <c r="Z299" i="40"/>
  <c r="Z300" i="40"/>
  <c r="Z301" i="40"/>
  <c r="Z302" i="40"/>
  <c r="Z303" i="40"/>
  <c r="Z304" i="40"/>
  <c r="Z305" i="40"/>
  <c r="Z306" i="40"/>
  <c r="Z307" i="40"/>
  <c r="Z308" i="40"/>
  <c r="Z309" i="40"/>
  <c r="Z310" i="40"/>
  <c r="Z311" i="40"/>
  <c r="Z312" i="40"/>
  <c r="Z313" i="40"/>
  <c r="Z314" i="40"/>
  <c r="Z315" i="40"/>
  <c r="Z316" i="40"/>
  <c r="Z317" i="40"/>
  <c r="Z318" i="40"/>
  <c r="Z319" i="40"/>
  <c r="Z320" i="40"/>
  <c r="Z321" i="40"/>
  <c r="Z322" i="40"/>
  <c r="Z323" i="40"/>
  <c r="Z324" i="40"/>
  <c r="Z325" i="40"/>
  <c r="Z326" i="40"/>
  <c r="Z327" i="40"/>
  <c r="Z328" i="40"/>
  <c r="Z329" i="40"/>
  <c r="Z330" i="40"/>
  <c r="Z331" i="40"/>
  <c r="Z332" i="40"/>
  <c r="Z333" i="40"/>
  <c r="Z334" i="40"/>
  <c r="Z335" i="40"/>
  <c r="Z336" i="40"/>
  <c r="Z337" i="40"/>
  <c r="Z338" i="40"/>
  <c r="Z339" i="40"/>
  <c r="Z340" i="40"/>
  <c r="Z341" i="40"/>
  <c r="Z342" i="40"/>
  <c r="Z343" i="40"/>
  <c r="Z344" i="40"/>
  <c r="Z345" i="40"/>
  <c r="Z346" i="40"/>
  <c r="Z347" i="40"/>
  <c r="Z348" i="40"/>
  <c r="Z349" i="40"/>
  <c r="Z350" i="40"/>
  <c r="Z351" i="40"/>
  <c r="Z352" i="40"/>
  <c r="Z353" i="40"/>
  <c r="Z354" i="40"/>
  <c r="Z355" i="40"/>
  <c r="Z356" i="40"/>
  <c r="Z357" i="40"/>
  <c r="Z358" i="40"/>
  <c r="Z359" i="40"/>
  <c r="Z360" i="40"/>
  <c r="Z361" i="40"/>
  <c r="Z362" i="40"/>
  <c r="Z363" i="40"/>
  <c r="Z364" i="40"/>
  <c r="Z365" i="40"/>
  <c r="Z366" i="40"/>
  <c r="Z367" i="40"/>
  <c r="Z368" i="40"/>
  <c r="Z369" i="40"/>
  <c r="Z370" i="40"/>
  <c r="Z371" i="40"/>
  <c r="Z372" i="40"/>
  <c r="Z373" i="40"/>
  <c r="Z374" i="40"/>
  <c r="Z375" i="40"/>
  <c r="Z376" i="40"/>
  <c r="Z377" i="40"/>
  <c r="Z378" i="40"/>
  <c r="Z379" i="40"/>
  <c r="Z380" i="40"/>
  <c r="Z381" i="40"/>
  <c r="Z382" i="40"/>
  <c r="Z383" i="40"/>
  <c r="Z384" i="40"/>
  <c r="Z385" i="40"/>
  <c r="Z386" i="40"/>
  <c r="Z387" i="40"/>
  <c r="Z388" i="40"/>
  <c r="Z389" i="40"/>
  <c r="Z390" i="40"/>
  <c r="Z391" i="40"/>
  <c r="Z392" i="40"/>
  <c r="Z393" i="40"/>
  <c r="Z394" i="40"/>
  <c r="Z395" i="40"/>
  <c r="Z396" i="40"/>
  <c r="Z397" i="40"/>
  <c r="Z398" i="40"/>
  <c r="Z399" i="40"/>
  <c r="Z400" i="40"/>
  <c r="Z401" i="40"/>
  <c r="Z402" i="40"/>
  <c r="Z403" i="40"/>
  <c r="Z404" i="40"/>
  <c r="Z405" i="40"/>
  <c r="Z406" i="40"/>
  <c r="Z407" i="40"/>
  <c r="Z408" i="40"/>
  <c r="Z409" i="40"/>
  <c r="Z410" i="40"/>
  <c r="Z411" i="40"/>
  <c r="Z412" i="40"/>
  <c r="Z413" i="40"/>
  <c r="Z414" i="40"/>
  <c r="Z415" i="40"/>
  <c r="Z416" i="40"/>
  <c r="Z417" i="40"/>
  <c r="Z418" i="40"/>
  <c r="Z419" i="40"/>
  <c r="Z420" i="40"/>
  <c r="Z421" i="40"/>
  <c r="Z422" i="40"/>
  <c r="Z423" i="40"/>
  <c r="Z424" i="40"/>
  <c r="Z425" i="40"/>
  <c r="Z426" i="40"/>
  <c r="Z427" i="40"/>
  <c r="Z428" i="40"/>
  <c r="Z429" i="40"/>
  <c r="Z430" i="40"/>
  <c r="Z431" i="40"/>
  <c r="Z432" i="40"/>
  <c r="Z433" i="40"/>
  <c r="Z434" i="40"/>
  <c r="Z435" i="40"/>
  <c r="Z436" i="40"/>
  <c r="Z437" i="40"/>
  <c r="Z438" i="40"/>
  <c r="Z439" i="40"/>
  <c r="Z440" i="40"/>
  <c r="Z441" i="40"/>
  <c r="Z442" i="40"/>
  <c r="Z443" i="40"/>
  <c r="Z444" i="40"/>
  <c r="Z445" i="40"/>
  <c r="Z446" i="40"/>
  <c r="Z447" i="40"/>
  <c r="Z448" i="40"/>
  <c r="Z449" i="40"/>
  <c r="Z450" i="40"/>
  <c r="Z451" i="40"/>
  <c r="Z452" i="40"/>
  <c r="Z453" i="40"/>
  <c r="Z454" i="40"/>
  <c r="Z455" i="40"/>
  <c r="Z456" i="40"/>
  <c r="Z457" i="40"/>
  <c r="Z458" i="40"/>
  <c r="Z459" i="40"/>
  <c r="Z460" i="40"/>
  <c r="Z461" i="40"/>
  <c r="Z2" i="40"/>
  <c r="V2" i="40"/>
  <c r="T50" i="40"/>
  <c r="V50" i="40" s="1"/>
  <c r="S462" i="40"/>
  <c r="H50" i="40"/>
  <c r="T175" i="40"/>
  <c r="V175" i="40" s="1"/>
  <c r="T190" i="40"/>
  <c r="V190" i="40" s="1"/>
  <c r="T48" i="40"/>
  <c r="V48" i="40" s="1"/>
  <c r="T148" i="40"/>
  <c r="V148" i="40" s="1"/>
  <c r="T102" i="40"/>
  <c r="V102" i="40" s="1"/>
  <c r="T31" i="40"/>
  <c r="V31" i="40" s="1"/>
  <c r="T44" i="40"/>
  <c r="V44" i="40" s="1"/>
  <c r="T88" i="40"/>
  <c r="V88" i="40" s="1"/>
  <c r="T201" i="40"/>
  <c r="V201" i="40" s="1"/>
  <c r="T23" i="40"/>
  <c r="V23" i="40" s="1"/>
  <c r="E3" i="40"/>
  <c r="E4" i="40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7" i="40"/>
  <c r="E248" i="40"/>
  <c r="E249" i="40"/>
  <c r="E250" i="40"/>
  <c r="E251" i="40"/>
  <c r="E252" i="40"/>
  <c r="E253" i="40"/>
  <c r="E254" i="40"/>
  <c r="E255" i="40"/>
  <c r="E256" i="40"/>
  <c r="E257" i="40"/>
  <c r="E258" i="40"/>
  <c r="E259" i="40"/>
  <c r="E260" i="40"/>
  <c r="E261" i="40"/>
  <c r="E262" i="40"/>
  <c r="E263" i="40"/>
  <c r="E264" i="40"/>
  <c r="E265" i="40"/>
  <c r="E266" i="40"/>
  <c r="E267" i="40"/>
  <c r="E268" i="40"/>
  <c r="E269" i="40"/>
  <c r="E270" i="40"/>
  <c r="E271" i="40"/>
  <c r="E272" i="40"/>
  <c r="E273" i="40"/>
  <c r="E274" i="40"/>
  <c r="E275" i="40"/>
  <c r="E276" i="40"/>
  <c r="E277" i="40"/>
  <c r="E278" i="40"/>
  <c r="E279" i="40"/>
  <c r="E280" i="40"/>
  <c r="E281" i="40"/>
  <c r="E282" i="40"/>
  <c r="E283" i="40"/>
  <c r="E284" i="40"/>
  <c r="E285" i="40"/>
  <c r="E286" i="40"/>
  <c r="E287" i="40"/>
  <c r="E288" i="40"/>
  <c r="E289" i="40"/>
  <c r="E290" i="40"/>
  <c r="E291" i="40"/>
  <c r="E292" i="40"/>
  <c r="E293" i="40"/>
  <c r="E294" i="40"/>
  <c r="E295" i="40"/>
  <c r="E296" i="40"/>
  <c r="E297" i="40"/>
  <c r="E298" i="40"/>
  <c r="E299" i="40"/>
  <c r="E300" i="40"/>
  <c r="E301" i="40"/>
  <c r="E302" i="40"/>
  <c r="E303" i="40"/>
  <c r="E304" i="40"/>
  <c r="E305" i="40"/>
  <c r="E306" i="40"/>
  <c r="E307" i="40"/>
  <c r="E308" i="40"/>
  <c r="E309" i="40"/>
  <c r="E310" i="40"/>
  <c r="E311" i="40"/>
  <c r="E312" i="40"/>
  <c r="E313" i="40"/>
  <c r="E314" i="40"/>
  <c r="E315" i="40"/>
  <c r="E316" i="40"/>
  <c r="E317" i="40"/>
  <c r="E318" i="40"/>
  <c r="E319" i="40"/>
  <c r="E320" i="40"/>
  <c r="E321" i="40"/>
  <c r="E322" i="40"/>
  <c r="E323" i="40"/>
  <c r="E324" i="40"/>
  <c r="E325" i="40"/>
  <c r="E326" i="40"/>
  <c r="E327" i="40"/>
  <c r="E328" i="40"/>
  <c r="E329" i="40"/>
  <c r="E330" i="40"/>
  <c r="E331" i="40"/>
  <c r="E332" i="40"/>
  <c r="E333" i="40"/>
  <c r="E334" i="40"/>
  <c r="E335" i="40"/>
  <c r="E336" i="40"/>
  <c r="E337" i="40"/>
  <c r="E338" i="40"/>
  <c r="E339" i="40"/>
  <c r="E340" i="40"/>
  <c r="E341" i="40"/>
  <c r="E342" i="40"/>
  <c r="E343" i="40"/>
  <c r="E344" i="40"/>
  <c r="E345" i="40"/>
  <c r="E346" i="40"/>
  <c r="E347" i="40"/>
  <c r="E348" i="40"/>
  <c r="E349" i="40"/>
  <c r="E350" i="40"/>
  <c r="E351" i="40"/>
  <c r="E352" i="40"/>
  <c r="E353" i="40"/>
  <c r="E354" i="40"/>
  <c r="E355" i="40"/>
  <c r="E356" i="40"/>
  <c r="E357" i="40"/>
  <c r="E358" i="40"/>
  <c r="E359" i="40"/>
  <c r="E360" i="40"/>
  <c r="E361" i="40"/>
  <c r="E362" i="40"/>
  <c r="E363" i="40"/>
  <c r="E364" i="40"/>
  <c r="E365" i="40"/>
  <c r="E366" i="40"/>
  <c r="E367" i="40"/>
  <c r="E368" i="40"/>
  <c r="E369" i="40"/>
  <c r="E370" i="40"/>
  <c r="E371" i="40"/>
  <c r="E372" i="40"/>
  <c r="E373" i="40"/>
  <c r="E374" i="40"/>
  <c r="E375" i="40"/>
  <c r="E376" i="40"/>
  <c r="E377" i="40"/>
  <c r="E378" i="40"/>
  <c r="E379" i="40"/>
  <c r="E380" i="40"/>
  <c r="E381" i="40"/>
  <c r="E382" i="40"/>
  <c r="E383" i="40"/>
  <c r="E384" i="40"/>
  <c r="E385" i="40"/>
  <c r="E386" i="40"/>
  <c r="E387" i="40"/>
  <c r="E388" i="40"/>
  <c r="E389" i="40"/>
  <c r="E390" i="40"/>
  <c r="E391" i="40"/>
  <c r="E392" i="40"/>
  <c r="E393" i="40"/>
  <c r="E394" i="40"/>
  <c r="E395" i="40"/>
  <c r="E396" i="40"/>
  <c r="E397" i="40"/>
  <c r="E398" i="40"/>
  <c r="E399" i="40"/>
  <c r="E400" i="40"/>
  <c r="E401" i="40"/>
  <c r="E402" i="40"/>
  <c r="E403" i="40"/>
  <c r="E404" i="40"/>
  <c r="E405" i="40"/>
  <c r="E406" i="40"/>
  <c r="E407" i="40"/>
  <c r="E408" i="40"/>
  <c r="E409" i="40"/>
  <c r="E410" i="40"/>
  <c r="E411" i="40"/>
  <c r="E412" i="40"/>
  <c r="E413" i="40"/>
  <c r="E414" i="40"/>
  <c r="E415" i="40"/>
  <c r="E416" i="40"/>
  <c r="E417" i="40"/>
  <c r="E418" i="40"/>
  <c r="E419" i="40"/>
  <c r="E420" i="40"/>
  <c r="E421" i="40"/>
  <c r="E422" i="40"/>
  <c r="E423" i="40"/>
  <c r="E424" i="40"/>
  <c r="E425" i="40"/>
  <c r="E426" i="40"/>
  <c r="E427" i="40"/>
  <c r="E428" i="40"/>
  <c r="E429" i="40"/>
  <c r="E430" i="40"/>
  <c r="E431" i="40"/>
  <c r="E432" i="40"/>
  <c r="E433" i="40"/>
  <c r="E434" i="40"/>
  <c r="E435" i="40"/>
  <c r="E436" i="40"/>
  <c r="E437" i="40"/>
  <c r="E438" i="40"/>
  <c r="E439" i="40"/>
  <c r="E440" i="40"/>
  <c r="E441" i="40"/>
  <c r="E442" i="40"/>
  <c r="E443" i="40"/>
  <c r="E444" i="40"/>
  <c r="E445" i="40"/>
  <c r="E446" i="40"/>
  <c r="E447" i="40"/>
  <c r="E448" i="40"/>
  <c r="E449" i="40"/>
  <c r="E450" i="40"/>
  <c r="E451" i="40"/>
  <c r="E452" i="40"/>
  <c r="E453" i="40"/>
  <c r="E454" i="40"/>
  <c r="E455" i="40"/>
  <c r="E456" i="40"/>
  <c r="E457" i="40"/>
  <c r="E458" i="40"/>
  <c r="E459" i="40"/>
  <c r="E460" i="40"/>
  <c r="E461" i="40"/>
  <c r="E2" i="40"/>
  <c r="T307" i="40"/>
  <c r="V307" i="40" s="1"/>
  <c r="T308" i="40"/>
  <c r="V308" i="40" s="1"/>
  <c r="H307" i="40"/>
  <c r="H308" i="40"/>
  <c r="T312" i="40"/>
  <c r="V312" i="40" s="1"/>
  <c r="H312" i="40"/>
  <c r="T444" i="40"/>
  <c r="V444" i="40" s="1"/>
  <c r="T379" i="40"/>
  <c r="V379" i="40" s="1"/>
  <c r="T7" i="40"/>
  <c r="V7" i="40" s="1"/>
  <c r="T420" i="40"/>
  <c r="V420" i="40" s="1"/>
  <c r="T232" i="40"/>
  <c r="V232" i="40" s="1"/>
  <c r="T150" i="40"/>
  <c r="V150" i="40" s="1"/>
  <c r="H7" i="40"/>
  <c r="R462" i="40"/>
  <c r="Q462" i="40"/>
  <c r="P462" i="40"/>
  <c r="O462" i="40"/>
  <c r="N462" i="40"/>
  <c r="M462" i="40"/>
  <c r="K462" i="40"/>
  <c r="I462" i="40"/>
  <c r="F462" i="40"/>
  <c r="H23" i="40"/>
  <c r="H31" i="40"/>
  <c r="H43" i="40"/>
  <c r="H44" i="40"/>
  <c r="H45" i="40"/>
  <c r="H48" i="40"/>
  <c r="H84" i="40"/>
  <c r="H88" i="40"/>
  <c r="H92" i="40"/>
  <c r="H102" i="40"/>
  <c r="H148" i="40"/>
  <c r="H150" i="40"/>
  <c r="H154" i="40"/>
  <c r="H175" i="40"/>
  <c r="H176" i="40"/>
  <c r="H190" i="40"/>
  <c r="H201" i="40"/>
  <c r="H232" i="40"/>
  <c r="H379" i="40"/>
  <c r="H420" i="40"/>
  <c r="H444" i="40"/>
  <c r="H162" i="40" l="1"/>
  <c r="H5" i="40"/>
  <c r="H85" i="40"/>
  <c r="H101" i="40"/>
  <c r="H149" i="40"/>
  <c r="H181" i="40"/>
  <c r="H106" i="40"/>
  <c r="H11" i="40"/>
  <c r="H27" i="40"/>
  <c r="H185" i="40"/>
  <c r="H87" i="40"/>
  <c r="H24" i="40"/>
  <c r="H104" i="40"/>
  <c r="H152" i="40"/>
  <c r="H168" i="40"/>
  <c r="H9" i="40"/>
  <c r="H26" i="40"/>
  <c r="H59" i="40"/>
  <c r="H155" i="40"/>
  <c r="H219" i="40"/>
  <c r="H77" i="40"/>
  <c r="H138" i="40"/>
  <c r="H123" i="40"/>
  <c r="H187" i="40"/>
  <c r="H30" i="40"/>
  <c r="H46" i="40"/>
  <c r="H62" i="40"/>
  <c r="H80" i="40"/>
  <c r="H112" i="40"/>
  <c r="H58" i="40"/>
  <c r="H18" i="40"/>
  <c r="H19" i="40"/>
  <c r="H131" i="40"/>
  <c r="H163" i="40"/>
  <c r="H211" i="40"/>
  <c r="H212" i="40"/>
  <c r="H37" i="40"/>
  <c r="H53" i="40"/>
  <c r="H69" i="40"/>
  <c r="H117" i="40"/>
  <c r="H165" i="40"/>
  <c r="H197" i="40"/>
  <c r="H213" i="40"/>
  <c r="H89" i="40"/>
  <c r="H214" i="40"/>
  <c r="H186" i="40"/>
  <c r="H218" i="40"/>
  <c r="H188" i="40"/>
  <c r="H189" i="40"/>
  <c r="H205" i="40"/>
  <c r="H158" i="40"/>
  <c r="H206" i="40"/>
  <c r="H144" i="40"/>
  <c r="H121" i="40"/>
  <c r="H33" i="40"/>
  <c r="H49" i="40"/>
  <c r="H81" i="40"/>
  <c r="H97" i="40"/>
  <c r="H113" i="40"/>
  <c r="H161" i="40"/>
  <c r="H209" i="40"/>
  <c r="H98" i="40"/>
  <c r="H114" i="40"/>
  <c r="H130" i="40"/>
  <c r="H194" i="40"/>
  <c r="H210" i="40"/>
  <c r="H226" i="40"/>
  <c r="H242" i="40"/>
  <c r="H258" i="40"/>
  <c r="H354" i="40"/>
  <c r="H370" i="40"/>
  <c r="H386" i="40"/>
  <c r="H418" i="40"/>
  <c r="H105" i="40"/>
  <c r="T274" i="40"/>
  <c r="V274" i="40" s="1"/>
  <c r="H178" i="40"/>
  <c r="T258" i="40"/>
  <c r="V258" i="40" s="1"/>
  <c r="T242" i="40"/>
  <c r="V242" i="40" s="1"/>
  <c r="T226" i="40"/>
  <c r="V226" i="40" s="1"/>
  <c r="L462" i="40"/>
  <c r="H434" i="40"/>
  <c r="T418" i="40"/>
  <c r="V418" i="40" s="1"/>
  <c r="T18" i="40"/>
  <c r="V18" i="40" s="1"/>
  <c r="T370" i="40"/>
  <c r="V370" i="40" s="1"/>
  <c r="T354" i="40"/>
  <c r="V354" i="40" s="1"/>
  <c r="T41" i="40"/>
  <c r="V41" i="40" s="1"/>
  <c r="T45" i="40"/>
  <c r="V45" i="40" s="1"/>
  <c r="T98" i="40"/>
  <c r="V98" i="40" s="1"/>
  <c r="T176" i="40"/>
  <c r="V176" i="40" s="1"/>
  <c r="T177" i="40"/>
  <c r="V177" i="40" s="1"/>
  <c r="T19" i="40"/>
  <c r="V19" i="40" s="1"/>
  <c r="T189" i="40"/>
  <c r="V189" i="40" s="1"/>
  <c r="T140" i="40"/>
  <c r="V140" i="40" s="1"/>
  <c r="T125" i="40"/>
  <c r="V125" i="40" s="1"/>
  <c r="T62" i="40"/>
  <c r="V62" i="40" s="1"/>
  <c r="T163" i="40"/>
  <c r="V163" i="40" s="1"/>
  <c r="T142" i="40"/>
  <c r="V142" i="40" s="1"/>
  <c r="T14" i="40"/>
  <c r="V14" i="40" s="1"/>
  <c r="H28" i="40"/>
  <c r="T188" i="40"/>
  <c r="V188" i="40" s="1"/>
  <c r="H177" i="40"/>
  <c r="T154" i="40"/>
  <c r="V154" i="40" s="1"/>
  <c r="H17" i="40"/>
  <c r="T97" i="40"/>
  <c r="V97" i="40" s="1"/>
  <c r="T49" i="40"/>
  <c r="V49" i="40" s="1"/>
  <c r="T185" i="40"/>
  <c r="V185" i="40" s="1"/>
  <c r="T89" i="40"/>
  <c r="V89" i="40" s="1"/>
  <c r="T9" i="40"/>
  <c r="V9" i="40" s="1"/>
  <c r="T105" i="40"/>
  <c r="V105" i="40" s="1"/>
  <c r="T214" i="40"/>
  <c r="V214" i="40" s="1"/>
  <c r="H41" i="40"/>
  <c r="H61" i="40"/>
  <c r="T121" i="40"/>
  <c r="V121" i="40" s="1"/>
  <c r="T59" i="40"/>
  <c r="V59" i="40" s="1"/>
  <c r="H125" i="40"/>
  <c r="T158" i="40"/>
  <c r="V158" i="40" s="1"/>
  <c r="H142" i="40"/>
  <c r="H14" i="40"/>
  <c r="T46" i="40"/>
  <c r="V46" i="40" s="1"/>
  <c r="T187" i="40"/>
  <c r="V187" i="40" s="1"/>
  <c r="T206" i="40"/>
  <c r="V206" i="40" s="1"/>
  <c r="T75" i="40"/>
  <c r="V75" i="40" s="1"/>
  <c r="H109" i="40"/>
  <c r="H221" i="40"/>
  <c r="T123" i="40"/>
  <c r="V123" i="40" s="1"/>
  <c r="H203" i="40"/>
  <c r="T77" i="40"/>
  <c r="V77" i="40" s="1"/>
  <c r="T155" i="40"/>
  <c r="V155" i="40" s="1"/>
  <c r="T168" i="40"/>
  <c r="V168" i="40" s="1"/>
  <c r="T205" i="40"/>
  <c r="V205" i="40" s="1"/>
  <c r="H184" i="40"/>
  <c r="T212" i="40"/>
  <c r="V212" i="40" s="1"/>
  <c r="T92" i="40"/>
  <c r="V92" i="40" s="1"/>
  <c r="H140" i="40"/>
  <c r="H40" i="40"/>
  <c r="T152" i="40"/>
  <c r="V152" i="40" s="1"/>
  <c r="T104" i="40"/>
  <c r="V104" i="40" s="1"/>
  <c r="H52" i="40"/>
  <c r="T24" i="40"/>
  <c r="V24" i="40" s="1"/>
  <c r="H42" i="40"/>
  <c r="T80" i="40"/>
  <c r="V80" i="40" s="1"/>
  <c r="T106" i="40"/>
  <c r="V106" i="40" s="1"/>
  <c r="H75" i="40"/>
  <c r="H96" i="40"/>
  <c r="T186" i="40"/>
  <c r="V186" i="40" s="1"/>
  <c r="T211" i="40"/>
  <c r="V211" i="40" s="1"/>
  <c r="T26" i="40"/>
  <c r="V26" i="40" s="1"/>
  <c r="T84" i="40"/>
  <c r="V84" i="40" s="1"/>
  <c r="T112" i="40"/>
  <c r="V112" i="40" s="1"/>
  <c r="T138" i="40"/>
  <c r="V138" i="40" s="1"/>
  <c r="T30" i="40"/>
  <c r="V30" i="40" s="1"/>
  <c r="T113" i="40"/>
  <c r="V113" i="40" s="1"/>
  <c r="T218" i="40"/>
  <c r="V218" i="40" s="1"/>
  <c r="T33" i="40"/>
  <c r="V33" i="40" s="1"/>
  <c r="T219" i="40"/>
  <c r="V219" i="40" s="1"/>
  <c r="T144" i="40"/>
  <c r="V144" i="40" s="1"/>
  <c r="T162" i="40"/>
  <c r="V162" i="40" s="1"/>
  <c r="T43" i="40"/>
  <c r="V43" i="40" s="1"/>
  <c r="H126" i="40"/>
  <c r="T11" i="40"/>
  <c r="V11" i="40" s="1"/>
  <c r="T131" i="40"/>
  <c r="V131" i="40" s="1"/>
  <c r="H20" i="40"/>
  <c r="T58" i="40"/>
  <c r="V58" i="40" s="1"/>
  <c r="H21" i="40"/>
  <c r="T161" i="40"/>
  <c r="V161" i="40" s="1"/>
  <c r="T213" i="40"/>
  <c r="V213" i="40" s="1"/>
  <c r="T53" i="40"/>
  <c r="V53" i="40" s="1"/>
  <c r="T165" i="40"/>
  <c r="V165" i="40" s="1"/>
  <c r="T5" i="40"/>
  <c r="V5" i="40" s="1"/>
  <c r="T149" i="40"/>
  <c r="V149" i="40" s="1"/>
  <c r="J462" i="40"/>
  <c r="T117" i="40"/>
  <c r="V117" i="40" s="1"/>
  <c r="T69" i="40"/>
  <c r="V69" i="40" s="1"/>
  <c r="T101" i="40"/>
  <c r="V101" i="40" s="1"/>
  <c r="T85" i="40"/>
  <c r="V85" i="40" s="1"/>
  <c r="T37" i="40"/>
  <c r="V37" i="40" s="1"/>
  <c r="H4" i="40"/>
  <c r="H274" i="40" l="1"/>
  <c r="H22" i="40"/>
  <c r="T22" i="40"/>
  <c r="V22" i="40" s="1"/>
  <c r="T257" i="40"/>
  <c r="V257" i="40" s="1"/>
  <c r="H257" i="40"/>
  <c r="H384" i="40"/>
  <c r="T384" i="40"/>
  <c r="V384" i="40" s="1"/>
  <c r="H399" i="40"/>
  <c r="T399" i="40"/>
  <c r="V399" i="40" s="1"/>
  <c r="H286" i="40"/>
  <c r="T286" i="40"/>
  <c r="V286" i="40" s="1"/>
  <c r="H349" i="40"/>
  <c r="T349" i="40"/>
  <c r="V349" i="40" s="1"/>
  <c r="T348" i="40"/>
  <c r="V348" i="40" s="1"/>
  <c r="H348" i="40"/>
  <c r="T409" i="40"/>
  <c r="V409" i="40" s="1"/>
  <c r="H409" i="40"/>
  <c r="T374" i="40"/>
  <c r="V374" i="40" s="1"/>
  <c r="H374" i="40"/>
  <c r="H86" i="40"/>
  <c r="T86" i="40"/>
  <c r="V86" i="40" s="1"/>
  <c r="T243" i="40"/>
  <c r="V243" i="40" s="1"/>
  <c r="H243" i="40"/>
  <c r="H111" i="40"/>
  <c r="T111" i="40"/>
  <c r="V111" i="40" s="1"/>
  <c r="H328" i="40"/>
  <c r="T328" i="40"/>
  <c r="V328" i="40" s="1"/>
  <c r="T343" i="40"/>
  <c r="V343" i="40" s="1"/>
  <c r="H343" i="40"/>
  <c r="H103" i="40"/>
  <c r="T103" i="40"/>
  <c r="V103" i="40" s="1"/>
  <c r="H235" i="40"/>
  <c r="T235" i="40"/>
  <c r="V235" i="40" s="1"/>
  <c r="T341" i="40"/>
  <c r="V341" i="40" s="1"/>
  <c r="H341" i="40"/>
  <c r="T128" i="40"/>
  <c r="V128" i="40" s="1"/>
  <c r="H128" i="40"/>
  <c r="T208" i="40"/>
  <c r="V208" i="40" s="1"/>
  <c r="H208" i="40"/>
  <c r="T81" i="40"/>
  <c r="V81" i="40" s="1"/>
  <c r="T217" i="40"/>
  <c r="V217" i="40" s="1"/>
  <c r="H217" i="40"/>
  <c r="T225" i="40"/>
  <c r="V225" i="40" s="1"/>
  <c r="H225" i="40"/>
  <c r="H352" i="40"/>
  <c r="T352" i="40"/>
  <c r="V352" i="40" s="1"/>
  <c r="H367" i="40"/>
  <c r="T367" i="40"/>
  <c r="V367" i="40" s="1"/>
  <c r="T254" i="40"/>
  <c r="V254" i="40" s="1"/>
  <c r="H254" i="40"/>
  <c r="T317" i="40"/>
  <c r="V317" i="40" s="1"/>
  <c r="H317" i="40"/>
  <c r="T316" i="40"/>
  <c r="V316" i="40" s="1"/>
  <c r="H316" i="40"/>
  <c r="T442" i="40"/>
  <c r="V442" i="40" s="1"/>
  <c r="H442" i="40"/>
  <c r="H329" i="40"/>
  <c r="T329" i="40"/>
  <c r="V329" i="40" s="1"/>
  <c r="T342" i="40"/>
  <c r="V342" i="40" s="1"/>
  <c r="H342" i="40"/>
  <c r="H54" i="40"/>
  <c r="T54" i="40"/>
  <c r="V54" i="40" s="1"/>
  <c r="T132" i="40"/>
  <c r="V132" i="40" s="1"/>
  <c r="H132" i="40"/>
  <c r="T63" i="40"/>
  <c r="V63" i="40" s="1"/>
  <c r="H63" i="40"/>
  <c r="H280" i="40"/>
  <c r="T280" i="40"/>
  <c r="V280" i="40" s="1"/>
  <c r="T311" i="40"/>
  <c r="V311" i="40" s="1"/>
  <c r="H311" i="40"/>
  <c r="H71" i="40"/>
  <c r="T71" i="40"/>
  <c r="V71" i="40" s="1"/>
  <c r="T332" i="40"/>
  <c r="V332" i="40" s="1"/>
  <c r="H332" i="40"/>
  <c r="H200" i="40"/>
  <c r="T200" i="40"/>
  <c r="V200" i="40" s="1"/>
  <c r="T336" i="40"/>
  <c r="V336" i="40" s="1"/>
  <c r="H336" i="40"/>
  <c r="H351" i="40"/>
  <c r="T351" i="40"/>
  <c r="V351" i="40" s="1"/>
  <c r="T238" i="40"/>
  <c r="V238" i="40" s="1"/>
  <c r="H238" i="40"/>
  <c r="T301" i="40"/>
  <c r="V301" i="40" s="1"/>
  <c r="H301" i="40"/>
  <c r="T300" i="40"/>
  <c r="V300" i="40" s="1"/>
  <c r="H300" i="40"/>
  <c r="T426" i="40"/>
  <c r="V426" i="40" s="1"/>
  <c r="H426" i="40"/>
  <c r="H249" i="40"/>
  <c r="T249" i="40"/>
  <c r="V249" i="40" s="1"/>
  <c r="H326" i="40"/>
  <c r="T326" i="40"/>
  <c r="V326" i="40" s="1"/>
  <c r="H38" i="40"/>
  <c r="T38" i="40"/>
  <c r="V38" i="40" s="1"/>
  <c r="T133" i="40"/>
  <c r="V133" i="40" s="1"/>
  <c r="H133" i="40"/>
  <c r="T36" i="40"/>
  <c r="V36" i="40" s="1"/>
  <c r="H36" i="40"/>
  <c r="H195" i="40"/>
  <c r="T195" i="40"/>
  <c r="V195" i="40" s="1"/>
  <c r="H47" i="40"/>
  <c r="T47" i="40"/>
  <c r="V47" i="40" s="1"/>
  <c r="H264" i="40"/>
  <c r="T264" i="40"/>
  <c r="V264" i="40" s="1"/>
  <c r="T295" i="40"/>
  <c r="V295" i="40" s="1"/>
  <c r="H295" i="40"/>
  <c r="H55" i="40"/>
  <c r="T55" i="40"/>
  <c r="V55" i="40" s="1"/>
  <c r="T458" i="40"/>
  <c r="V458" i="40" s="1"/>
  <c r="H458" i="40"/>
  <c r="H153" i="40"/>
  <c r="T153" i="40"/>
  <c r="V153" i="40" s="1"/>
  <c r="H457" i="40"/>
  <c r="T457" i="40"/>
  <c r="V457" i="40" s="1"/>
  <c r="T10" i="40"/>
  <c r="V10" i="40" s="1"/>
  <c r="H10" i="40"/>
  <c r="H107" i="40"/>
  <c r="T107" i="40"/>
  <c r="V107" i="40" s="1"/>
  <c r="T15" i="40"/>
  <c r="V15" i="40" s="1"/>
  <c r="H15" i="40"/>
  <c r="T449" i="40"/>
  <c r="V449" i="40" s="1"/>
  <c r="H449" i="40"/>
  <c r="T320" i="40"/>
  <c r="V320" i="40" s="1"/>
  <c r="H320" i="40"/>
  <c r="T335" i="40"/>
  <c r="V335" i="40" s="1"/>
  <c r="H335" i="40"/>
  <c r="T222" i="40"/>
  <c r="V222" i="40" s="1"/>
  <c r="H222" i="40"/>
  <c r="T285" i="40"/>
  <c r="V285" i="40" s="1"/>
  <c r="H285" i="40"/>
  <c r="H284" i="40"/>
  <c r="T284" i="40"/>
  <c r="V284" i="40" s="1"/>
  <c r="T410" i="40"/>
  <c r="V410" i="40" s="1"/>
  <c r="H410" i="40"/>
  <c r="H456" i="40"/>
  <c r="T456" i="40"/>
  <c r="V456" i="40" s="1"/>
  <c r="T310" i="40"/>
  <c r="V310" i="40" s="1"/>
  <c r="H310" i="40"/>
  <c r="H6" i="40"/>
  <c r="T6" i="40"/>
  <c r="V6" i="40" s="1"/>
  <c r="T451" i="40"/>
  <c r="V451" i="40" s="1"/>
  <c r="H451" i="40"/>
  <c r="T179" i="40"/>
  <c r="V179" i="40" s="1"/>
  <c r="H179" i="40"/>
  <c r="T64" i="40"/>
  <c r="V64" i="40" s="1"/>
  <c r="H64" i="40"/>
  <c r="H331" i="40"/>
  <c r="T331" i="40"/>
  <c r="V331" i="40" s="1"/>
  <c r="H248" i="40"/>
  <c r="T248" i="40"/>
  <c r="V248" i="40" s="1"/>
  <c r="T279" i="40"/>
  <c r="V279" i="40" s="1"/>
  <c r="H279" i="40"/>
  <c r="H39" i="40"/>
  <c r="T39" i="40"/>
  <c r="V39" i="40" s="1"/>
  <c r="H265" i="40"/>
  <c r="T265" i="40"/>
  <c r="V265" i="40" s="1"/>
  <c r="T327" i="40"/>
  <c r="V327" i="40" s="1"/>
  <c r="H327" i="40"/>
  <c r="T184" i="40"/>
  <c r="V184" i="40" s="1"/>
  <c r="T56" i="40"/>
  <c r="V56" i="40" s="1"/>
  <c r="H56" i="40"/>
  <c r="T122" i="40"/>
  <c r="V122" i="40" s="1"/>
  <c r="H122" i="40"/>
  <c r="T116" i="40"/>
  <c r="V116" i="40" s="1"/>
  <c r="H116" i="40"/>
  <c r="H57" i="40"/>
  <c r="T57" i="40"/>
  <c r="V57" i="40" s="1"/>
  <c r="T42" i="40"/>
  <c r="V42" i="40" s="1"/>
  <c r="T450" i="40"/>
  <c r="V450" i="40" s="1"/>
  <c r="H450" i="40"/>
  <c r="T433" i="40"/>
  <c r="V433" i="40" s="1"/>
  <c r="H433" i="40"/>
  <c r="H304" i="40"/>
  <c r="T304" i="40"/>
  <c r="V304" i="40" s="1"/>
  <c r="T319" i="40"/>
  <c r="V319" i="40" s="1"/>
  <c r="H319" i="40"/>
  <c r="T269" i="40"/>
  <c r="V269" i="40" s="1"/>
  <c r="H269" i="40"/>
  <c r="T268" i="40"/>
  <c r="V268" i="40" s="1"/>
  <c r="H268" i="40"/>
  <c r="T394" i="40"/>
  <c r="V394" i="40" s="1"/>
  <c r="H394" i="40"/>
  <c r="H440" i="40"/>
  <c r="T440" i="40"/>
  <c r="V440" i="40" s="1"/>
  <c r="H294" i="40"/>
  <c r="T294" i="40"/>
  <c r="V294" i="40" s="1"/>
  <c r="H435" i="40"/>
  <c r="T435" i="40"/>
  <c r="V435" i="40" s="1"/>
  <c r="H16" i="40"/>
  <c r="T16" i="40"/>
  <c r="V16" i="40" s="1"/>
  <c r="T267" i="40"/>
  <c r="V267" i="40" s="1"/>
  <c r="H267" i="40"/>
  <c r="H12" i="40"/>
  <c r="T12" i="40"/>
  <c r="V12" i="40" s="1"/>
  <c r="T263" i="40"/>
  <c r="V263" i="40" s="1"/>
  <c r="H263" i="40"/>
  <c r="H345" i="40"/>
  <c r="T345" i="40"/>
  <c r="V345" i="40" s="1"/>
  <c r="T241" i="40"/>
  <c r="V241" i="40" s="1"/>
  <c r="H241" i="40"/>
  <c r="T120" i="40"/>
  <c r="V120" i="40" s="1"/>
  <c r="H120" i="40"/>
  <c r="T361" i="40"/>
  <c r="V361" i="40" s="1"/>
  <c r="H361" i="40"/>
  <c r="T417" i="40"/>
  <c r="V417" i="40" s="1"/>
  <c r="H417" i="40"/>
  <c r="H288" i="40"/>
  <c r="T288" i="40"/>
  <c r="V288" i="40" s="1"/>
  <c r="T446" i="40"/>
  <c r="V446" i="40" s="1"/>
  <c r="H446" i="40"/>
  <c r="T174" i="40"/>
  <c r="V174" i="40" s="1"/>
  <c r="H174" i="40"/>
  <c r="T253" i="40"/>
  <c r="V253" i="40" s="1"/>
  <c r="H253" i="40"/>
  <c r="H252" i="40"/>
  <c r="T252" i="40"/>
  <c r="V252" i="40" s="1"/>
  <c r="T378" i="40"/>
  <c r="V378" i="40" s="1"/>
  <c r="H378" i="40"/>
  <c r="H424" i="40"/>
  <c r="T424" i="40"/>
  <c r="V424" i="40" s="1"/>
  <c r="T278" i="40"/>
  <c r="V278" i="40" s="1"/>
  <c r="H278" i="40"/>
  <c r="H453" i="40"/>
  <c r="T453" i="40"/>
  <c r="V453" i="40" s="1"/>
  <c r="T419" i="40"/>
  <c r="V419" i="40" s="1"/>
  <c r="H419" i="40"/>
  <c r="T147" i="40"/>
  <c r="V147" i="40" s="1"/>
  <c r="H147" i="40"/>
  <c r="H303" i="40"/>
  <c r="T303" i="40"/>
  <c r="V303" i="40" s="1"/>
  <c r="H94" i="40"/>
  <c r="T94" i="40"/>
  <c r="V94" i="40" s="1"/>
  <c r="T459" i="40"/>
  <c r="V459" i="40" s="1"/>
  <c r="H459" i="40"/>
  <c r="H247" i="40"/>
  <c r="T247" i="40"/>
  <c r="V247" i="40" s="1"/>
  <c r="H169" i="40"/>
  <c r="T169" i="40"/>
  <c r="V169" i="40" s="1"/>
  <c r="H324" i="40"/>
  <c r="T324" i="40"/>
  <c r="V324" i="40" s="1"/>
  <c r="H368" i="40"/>
  <c r="T368" i="40"/>
  <c r="V368" i="40" s="1"/>
  <c r="T67" i="40"/>
  <c r="V67" i="40" s="1"/>
  <c r="H67" i="40"/>
  <c r="T401" i="40"/>
  <c r="V401" i="40" s="1"/>
  <c r="H401" i="40"/>
  <c r="T272" i="40"/>
  <c r="V272" i="40" s="1"/>
  <c r="H272" i="40"/>
  <c r="T430" i="40"/>
  <c r="V430" i="40" s="1"/>
  <c r="H430" i="40"/>
  <c r="H237" i="40"/>
  <c r="T237" i="40"/>
  <c r="V237" i="40" s="1"/>
  <c r="T236" i="40"/>
  <c r="V236" i="40" s="1"/>
  <c r="H236" i="40"/>
  <c r="T362" i="40"/>
  <c r="V362" i="40" s="1"/>
  <c r="H362" i="40"/>
  <c r="H408" i="40"/>
  <c r="T408" i="40"/>
  <c r="V408" i="40" s="1"/>
  <c r="T262" i="40"/>
  <c r="V262" i="40" s="1"/>
  <c r="H262" i="40"/>
  <c r="T421" i="40"/>
  <c r="V421" i="40" s="1"/>
  <c r="H421" i="40"/>
  <c r="H403" i="40"/>
  <c r="T403" i="40"/>
  <c r="V403" i="40" s="1"/>
  <c r="T287" i="40"/>
  <c r="V287" i="40" s="1"/>
  <c r="H287" i="40"/>
  <c r="T363" i="40"/>
  <c r="V363" i="40" s="1"/>
  <c r="H363" i="40"/>
  <c r="H231" i="40"/>
  <c r="T231" i="40"/>
  <c r="V231" i="40" s="1"/>
  <c r="T261" i="40"/>
  <c r="V261" i="40" s="1"/>
  <c r="H261" i="40"/>
  <c r="H436" i="40"/>
  <c r="T436" i="40"/>
  <c r="V436" i="40" s="1"/>
  <c r="T164" i="40"/>
  <c r="V164" i="40" s="1"/>
  <c r="H164" i="40"/>
  <c r="T385" i="40"/>
  <c r="V385" i="40" s="1"/>
  <c r="H385" i="40"/>
  <c r="T256" i="40"/>
  <c r="V256" i="40" s="1"/>
  <c r="H256" i="40"/>
  <c r="T414" i="40"/>
  <c r="V414" i="40" s="1"/>
  <c r="H414" i="40"/>
  <c r="T393" i="40"/>
  <c r="V393" i="40" s="1"/>
  <c r="H393" i="40"/>
  <c r="T220" i="40"/>
  <c r="V220" i="40" s="1"/>
  <c r="H220" i="40"/>
  <c r="H346" i="40"/>
  <c r="T346" i="40"/>
  <c r="V346" i="40" s="1"/>
  <c r="H392" i="40"/>
  <c r="T392" i="40"/>
  <c r="V392" i="40" s="1"/>
  <c r="T246" i="40"/>
  <c r="V246" i="40" s="1"/>
  <c r="H246" i="40"/>
  <c r="T389" i="40"/>
  <c r="V389" i="40" s="1"/>
  <c r="H389" i="40"/>
  <c r="T452" i="40"/>
  <c r="V452" i="40" s="1"/>
  <c r="H452" i="40"/>
  <c r="T387" i="40"/>
  <c r="V387" i="40" s="1"/>
  <c r="H387" i="40"/>
  <c r="T115" i="40"/>
  <c r="V115" i="40" s="1"/>
  <c r="H115" i="40"/>
  <c r="T271" i="40"/>
  <c r="V271" i="40" s="1"/>
  <c r="H271" i="40"/>
  <c r="T215" i="40"/>
  <c r="V215" i="40" s="1"/>
  <c r="H215" i="40"/>
  <c r="T425" i="40"/>
  <c r="V425" i="40" s="1"/>
  <c r="H425" i="40"/>
  <c r="T100" i="40"/>
  <c r="V100" i="40" s="1"/>
  <c r="H100" i="40"/>
  <c r="H227" i="40"/>
  <c r="T227" i="40"/>
  <c r="V227" i="40" s="1"/>
  <c r="T172" i="40"/>
  <c r="V172" i="40" s="1"/>
  <c r="H172" i="40"/>
  <c r="H74" i="40"/>
  <c r="T74" i="40"/>
  <c r="V74" i="40" s="1"/>
  <c r="T369" i="40"/>
  <c r="V369" i="40" s="1"/>
  <c r="H369" i="40"/>
  <c r="T240" i="40"/>
  <c r="V240" i="40" s="1"/>
  <c r="H240" i="40"/>
  <c r="T398" i="40"/>
  <c r="V398" i="40" s="1"/>
  <c r="H398" i="40"/>
  <c r="T461" i="40"/>
  <c r="V461" i="40" s="1"/>
  <c r="H461" i="40"/>
  <c r="T204" i="40"/>
  <c r="V204" i="40" s="1"/>
  <c r="H204" i="40"/>
  <c r="H330" i="40"/>
  <c r="T330" i="40"/>
  <c r="V330" i="40" s="1"/>
  <c r="H376" i="40"/>
  <c r="T376" i="40"/>
  <c r="V376" i="40" s="1"/>
  <c r="H230" i="40"/>
  <c r="T230" i="40"/>
  <c r="V230" i="40" s="1"/>
  <c r="T373" i="40"/>
  <c r="V373" i="40" s="1"/>
  <c r="H373" i="40"/>
  <c r="H404" i="40"/>
  <c r="T404" i="40"/>
  <c r="V404" i="40" s="1"/>
  <c r="H371" i="40"/>
  <c r="T371" i="40"/>
  <c r="V371" i="40" s="1"/>
  <c r="H99" i="40"/>
  <c r="T99" i="40"/>
  <c r="V99" i="40" s="1"/>
  <c r="T255" i="40"/>
  <c r="V255" i="40" s="1"/>
  <c r="H255" i="40"/>
  <c r="T313" i="40"/>
  <c r="V313" i="40" s="1"/>
  <c r="H313" i="40"/>
  <c r="H455" i="40"/>
  <c r="T455" i="40"/>
  <c r="V455" i="40" s="1"/>
  <c r="T199" i="40"/>
  <c r="V199" i="40" s="1"/>
  <c r="H199" i="40"/>
  <c r="T441" i="40"/>
  <c r="V441" i="40" s="1"/>
  <c r="H441" i="40"/>
  <c r="H356" i="40"/>
  <c r="T356" i="40"/>
  <c r="V356" i="40" s="1"/>
  <c r="T178" i="40"/>
  <c r="V178" i="40" s="1"/>
  <c r="T270" i="40"/>
  <c r="V270" i="40" s="1"/>
  <c r="H270" i="40"/>
  <c r="T296" i="40"/>
  <c r="V296" i="40" s="1"/>
  <c r="H296" i="40"/>
  <c r="H171" i="40"/>
  <c r="T171" i="40"/>
  <c r="V171" i="40" s="1"/>
  <c r="H207" i="40"/>
  <c r="T207" i="40"/>
  <c r="V207" i="40" s="1"/>
  <c r="T181" i="40"/>
  <c r="V181" i="40" s="1"/>
  <c r="T91" i="40"/>
  <c r="V91" i="40" s="1"/>
  <c r="H91" i="40"/>
  <c r="H95" i="40"/>
  <c r="T95" i="40"/>
  <c r="V95" i="40" s="1"/>
  <c r="T17" i="40"/>
  <c r="V17" i="40" s="1"/>
  <c r="T28" i="40"/>
  <c r="V28" i="40" s="1"/>
  <c r="T130" i="40"/>
  <c r="V130" i="40" s="1"/>
  <c r="T353" i="40"/>
  <c r="V353" i="40" s="1"/>
  <c r="H353" i="40"/>
  <c r="T224" i="40"/>
  <c r="V224" i="40" s="1"/>
  <c r="H224" i="40"/>
  <c r="T382" i="40"/>
  <c r="V382" i="40" s="1"/>
  <c r="H382" i="40"/>
  <c r="T445" i="40"/>
  <c r="V445" i="40" s="1"/>
  <c r="H445" i="40"/>
  <c r="H460" i="40"/>
  <c r="T460" i="40"/>
  <c r="V460" i="40" s="1"/>
  <c r="T314" i="40"/>
  <c r="V314" i="40" s="1"/>
  <c r="H314" i="40"/>
  <c r="H360" i="40"/>
  <c r="T360" i="40"/>
  <c r="V360" i="40" s="1"/>
  <c r="H325" i="40"/>
  <c r="T325" i="40"/>
  <c r="V325" i="40" s="1"/>
  <c r="T388" i="40"/>
  <c r="V388" i="40" s="1"/>
  <c r="H388" i="40"/>
  <c r="T355" i="40"/>
  <c r="V355" i="40" s="1"/>
  <c r="H355" i="40"/>
  <c r="H83" i="40"/>
  <c r="T83" i="40"/>
  <c r="V83" i="40" s="1"/>
  <c r="T239" i="40"/>
  <c r="V239" i="40" s="1"/>
  <c r="H239" i="40"/>
  <c r="T315" i="40"/>
  <c r="V315" i="40" s="1"/>
  <c r="H315" i="40"/>
  <c r="T297" i="40"/>
  <c r="V297" i="40" s="1"/>
  <c r="H297" i="40"/>
  <c r="H439" i="40"/>
  <c r="T439" i="40"/>
  <c r="V439" i="40" s="1"/>
  <c r="H183" i="40"/>
  <c r="T183" i="40"/>
  <c r="V183" i="40" s="1"/>
  <c r="T443" i="40"/>
  <c r="V443" i="40" s="1"/>
  <c r="H443" i="40"/>
  <c r="T276" i="40"/>
  <c r="V276" i="40" s="1"/>
  <c r="H276" i="40"/>
  <c r="T358" i="40"/>
  <c r="V358" i="40" s="1"/>
  <c r="H358" i="40"/>
  <c r="T192" i="40"/>
  <c r="V192" i="40" s="1"/>
  <c r="H192" i="40"/>
  <c r="T72" i="40"/>
  <c r="V72" i="40" s="1"/>
  <c r="H72" i="40"/>
  <c r="T114" i="40"/>
  <c r="V114" i="40" s="1"/>
  <c r="T173" i="40"/>
  <c r="V173" i="40" s="1"/>
  <c r="H173" i="40"/>
  <c r="T197" i="40"/>
  <c r="V197" i="40" s="1"/>
  <c r="T87" i="40"/>
  <c r="V87" i="40" s="1"/>
  <c r="T20" i="40"/>
  <c r="V20" i="40" s="1"/>
  <c r="T21" i="40"/>
  <c r="V21" i="40" s="1"/>
  <c r="T4" i="40"/>
  <c r="V4" i="40" s="1"/>
  <c r="T126" i="40"/>
  <c r="V126" i="40" s="1"/>
  <c r="T52" i="40"/>
  <c r="V52" i="40" s="1"/>
  <c r="T203" i="40"/>
  <c r="V203" i="40" s="1"/>
  <c r="H337" i="40"/>
  <c r="T337" i="40"/>
  <c r="V337" i="40" s="1"/>
  <c r="T377" i="40"/>
  <c r="V377" i="40" s="1"/>
  <c r="H377" i="40"/>
  <c r="T160" i="40"/>
  <c r="V160" i="40" s="1"/>
  <c r="H160" i="40"/>
  <c r="T366" i="40"/>
  <c r="V366" i="40" s="1"/>
  <c r="H366" i="40"/>
  <c r="T429" i="40"/>
  <c r="V429" i="40" s="1"/>
  <c r="H429" i="40"/>
  <c r="T428" i="40"/>
  <c r="V428" i="40" s="1"/>
  <c r="H428" i="40"/>
  <c r="H156" i="40"/>
  <c r="T156" i="40"/>
  <c r="V156" i="40" s="1"/>
  <c r="T298" i="40"/>
  <c r="V298" i="40" s="1"/>
  <c r="H298" i="40"/>
  <c r="T454" i="40"/>
  <c r="V454" i="40" s="1"/>
  <c r="H454" i="40"/>
  <c r="T198" i="40"/>
  <c r="V198" i="40" s="1"/>
  <c r="H198" i="40"/>
  <c r="H309" i="40"/>
  <c r="T309" i="40"/>
  <c r="V309" i="40" s="1"/>
  <c r="T372" i="40"/>
  <c r="V372" i="40" s="1"/>
  <c r="H372" i="40"/>
  <c r="H339" i="40"/>
  <c r="T339" i="40"/>
  <c r="V339" i="40" s="1"/>
  <c r="T51" i="40"/>
  <c r="V51" i="40" s="1"/>
  <c r="H51" i="40"/>
  <c r="T223" i="40"/>
  <c r="V223" i="40" s="1"/>
  <c r="H223" i="40"/>
  <c r="T251" i="40"/>
  <c r="V251" i="40" s="1"/>
  <c r="H251" i="40"/>
  <c r="H281" i="40"/>
  <c r="T281" i="40"/>
  <c r="V281" i="40" s="1"/>
  <c r="H423" i="40"/>
  <c r="T423" i="40"/>
  <c r="V423" i="40" s="1"/>
  <c r="T167" i="40"/>
  <c r="V167" i="40" s="1"/>
  <c r="H167" i="40"/>
  <c r="T427" i="40"/>
  <c r="V427" i="40" s="1"/>
  <c r="H427" i="40"/>
  <c r="H260" i="40"/>
  <c r="T260" i="40"/>
  <c r="V260" i="40" s="1"/>
  <c r="T210" i="40"/>
  <c r="V210" i="40" s="1"/>
  <c r="T333" i="40"/>
  <c r="V333" i="40" s="1"/>
  <c r="H333" i="40"/>
  <c r="H79" i="40"/>
  <c r="T79" i="40"/>
  <c r="V79" i="40" s="1"/>
  <c r="T209" i="40"/>
  <c r="V209" i="40" s="1"/>
  <c r="H157" i="40"/>
  <c r="T157" i="40"/>
  <c r="V157" i="40" s="1"/>
  <c r="T194" i="40"/>
  <c r="V194" i="40" s="1"/>
  <c r="T321" i="40"/>
  <c r="V321" i="40" s="1"/>
  <c r="H321" i="40"/>
  <c r="H448" i="40"/>
  <c r="T448" i="40"/>
  <c r="V448" i="40" s="1"/>
  <c r="H350" i="40"/>
  <c r="T350" i="40"/>
  <c r="V350" i="40" s="1"/>
  <c r="T413" i="40"/>
  <c r="V413" i="40" s="1"/>
  <c r="H413" i="40"/>
  <c r="H412" i="40"/>
  <c r="T412" i="40"/>
  <c r="V412" i="40" s="1"/>
  <c r="T124" i="40"/>
  <c r="V124" i="40" s="1"/>
  <c r="H124" i="40"/>
  <c r="H282" i="40"/>
  <c r="T282" i="40"/>
  <c r="V282" i="40" s="1"/>
  <c r="T438" i="40"/>
  <c r="V438" i="40" s="1"/>
  <c r="H438" i="40"/>
  <c r="T182" i="40"/>
  <c r="V182" i="40" s="1"/>
  <c r="H182" i="40"/>
  <c r="H293" i="40"/>
  <c r="T293" i="40"/>
  <c r="V293" i="40" s="1"/>
  <c r="T340" i="40"/>
  <c r="V340" i="40" s="1"/>
  <c r="H340" i="40"/>
  <c r="T323" i="40"/>
  <c r="V323" i="40" s="1"/>
  <c r="H323" i="40"/>
  <c r="H35" i="40"/>
  <c r="T35" i="40"/>
  <c r="V35" i="40" s="1"/>
  <c r="T191" i="40"/>
  <c r="V191" i="40" s="1"/>
  <c r="H191" i="40"/>
  <c r="H407" i="40"/>
  <c r="T407" i="40"/>
  <c r="V407" i="40" s="1"/>
  <c r="T151" i="40"/>
  <c r="V151" i="40" s="1"/>
  <c r="H151" i="40"/>
  <c r="T411" i="40"/>
  <c r="V411" i="40" s="1"/>
  <c r="H411" i="40"/>
  <c r="T180" i="40"/>
  <c r="V180" i="40" s="1"/>
  <c r="H180" i="40"/>
  <c r="H70" i="40"/>
  <c r="T70" i="40"/>
  <c r="V70" i="40" s="1"/>
  <c r="H202" i="40"/>
  <c r="T202" i="40"/>
  <c r="V202" i="40" s="1"/>
  <c r="H141" i="40"/>
  <c r="T141" i="40"/>
  <c r="V141" i="40" s="1"/>
  <c r="T193" i="40"/>
  <c r="V193" i="40" s="1"/>
  <c r="H193" i="40"/>
  <c r="T96" i="40"/>
  <c r="V96" i="40" s="1"/>
  <c r="H305" i="40"/>
  <c r="T305" i="40"/>
  <c r="V305" i="40" s="1"/>
  <c r="H432" i="40"/>
  <c r="T432" i="40"/>
  <c r="V432" i="40" s="1"/>
  <c r="H447" i="40"/>
  <c r="T447" i="40"/>
  <c r="V447" i="40" s="1"/>
  <c r="T334" i="40"/>
  <c r="V334" i="40" s="1"/>
  <c r="H334" i="40"/>
  <c r="T397" i="40"/>
  <c r="V397" i="40" s="1"/>
  <c r="H397" i="40"/>
  <c r="T396" i="40"/>
  <c r="V396" i="40" s="1"/>
  <c r="H396" i="40"/>
  <c r="T108" i="40"/>
  <c r="V108" i="40" s="1"/>
  <c r="H108" i="40"/>
  <c r="T266" i="40"/>
  <c r="V266" i="40" s="1"/>
  <c r="H266" i="40"/>
  <c r="T422" i="40"/>
  <c r="V422" i="40" s="1"/>
  <c r="H422" i="40"/>
  <c r="T166" i="40"/>
  <c r="V166" i="40" s="1"/>
  <c r="H166" i="40"/>
  <c r="T277" i="40"/>
  <c r="V277" i="40" s="1"/>
  <c r="H277" i="40"/>
  <c r="H292" i="40"/>
  <c r="T292" i="40"/>
  <c r="V292" i="40" s="1"/>
  <c r="H291" i="40"/>
  <c r="T291" i="40"/>
  <c r="V291" i="40" s="1"/>
  <c r="T159" i="40"/>
  <c r="V159" i="40" s="1"/>
  <c r="H159" i="40"/>
  <c r="H391" i="40"/>
  <c r="T391" i="40"/>
  <c r="V391" i="40" s="1"/>
  <c r="T135" i="40"/>
  <c r="V135" i="40" s="1"/>
  <c r="H135" i="40"/>
  <c r="T395" i="40"/>
  <c r="V395" i="40" s="1"/>
  <c r="H395" i="40"/>
  <c r="T437" i="40"/>
  <c r="V437" i="40" s="1"/>
  <c r="H437" i="40"/>
  <c r="H196" i="40"/>
  <c r="T196" i="40"/>
  <c r="V196" i="40" s="1"/>
  <c r="T283" i="40"/>
  <c r="V283" i="40" s="1"/>
  <c r="H283" i="40"/>
  <c r="T73" i="40"/>
  <c r="V73" i="40" s="1"/>
  <c r="H73" i="40"/>
  <c r="H32" i="40"/>
  <c r="T32" i="40"/>
  <c r="V32" i="40" s="1"/>
  <c r="T93" i="40"/>
  <c r="V93" i="40" s="1"/>
  <c r="H93" i="40"/>
  <c r="T109" i="40"/>
  <c r="V109" i="40" s="1"/>
  <c r="T61" i="40"/>
  <c r="V61" i="40" s="1"/>
  <c r="T386" i="40"/>
  <c r="V386" i="40" s="1"/>
  <c r="T434" i="40"/>
  <c r="V434" i="40" s="1"/>
  <c r="H289" i="40"/>
  <c r="T289" i="40"/>
  <c r="V289" i="40" s="1"/>
  <c r="H416" i="40"/>
  <c r="T416" i="40"/>
  <c r="V416" i="40" s="1"/>
  <c r="T431" i="40"/>
  <c r="V431" i="40" s="1"/>
  <c r="H431" i="40"/>
  <c r="H318" i="40"/>
  <c r="T318" i="40"/>
  <c r="V318" i="40" s="1"/>
  <c r="T381" i="40"/>
  <c r="V381" i="40" s="1"/>
  <c r="H381" i="40"/>
  <c r="H380" i="40"/>
  <c r="T380" i="40"/>
  <c r="V380" i="40" s="1"/>
  <c r="T76" i="40"/>
  <c r="V76" i="40" s="1"/>
  <c r="H76" i="40"/>
  <c r="T250" i="40"/>
  <c r="V250" i="40" s="1"/>
  <c r="H250" i="40"/>
  <c r="T406" i="40"/>
  <c r="V406" i="40" s="1"/>
  <c r="H406" i="40"/>
  <c r="T134" i="40"/>
  <c r="V134" i="40" s="1"/>
  <c r="H134" i="40"/>
  <c r="T245" i="40"/>
  <c r="V245" i="40" s="1"/>
  <c r="H245" i="40"/>
  <c r="T244" i="40"/>
  <c r="V244" i="40" s="1"/>
  <c r="H244" i="40"/>
  <c r="T275" i="40"/>
  <c r="V275" i="40" s="1"/>
  <c r="H275" i="40"/>
  <c r="H3" i="40"/>
  <c r="T3" i="40"/>
  <c r="V3" i="40" s="1"/>
  <c r="H143" i="40"/>
  <c r="T143" i="40"/>
  <c r="V143" i="40" s="1"/>
  <c r="H375" i="40"/>
  <c r="T375" i="40"/>
  <c r="V375" i="40" s="1"/>
  <c r="H347" i="40"/>
  <c r="T347" i="40"/>
  <c r="V347" i="40" s="1"/>
  <c r="T405" i="40"/>
  <c r="V405" i="40" s="1"/>
  <c r="H405" i="40"/>
  <c r="H383" i="40"/>
  <c r="T383" i="40"/>
  <c r="V383" i="40" s="1"/>
  <c r="T27" i="40"/>
  <c r="V27" i="40" s="1"/>
  <c r="T221" i="40"/>
  <c r="V221" i="40" s="1"/>
  <c r="T40" i="40"/>
  <c r="V40" i="40" s="1"/>
  <c r="H273" i="40"/>
  <c r="T273" i="40"/>
  <c r="V273" i="40" s="1"/>
  <c r="H400" i="40"/>
  <c r="T400" i="40"/>
  <c r="V400" i="40" s="1"/>
  <c r="H415" i="40"/>
  <c r="T415" i="40"/>
  <c r="V415" i="40" s="1"/>
  <c r="T302" i="40"/>
  <c r="V302" i="40" s="1"/>
  <c r="H302" i="40"/>
  <c r="T365" i="40"/>
  <c r="V365" i="40" s="1"/>
  <c r="H365" i="40"/>
  <c r="T364" i="40"/>
  <c r="V364" i="40" s="1"/>
  <c r="H364" i="40"/>
  <c r="T60" i="40"/>
  <c r="V60" i="40" s="1"/>
  <c r="H60" i="40"/>
  <c r="T234" i="40"/>
  <c r="V234" i="40" s="1"/>
  <c r="H234" i="40"/>
  <c r="T390" i="40"/>
  <c r="V390" i="40" s="1"/>
  <c r="H390" i="40"/>
  <c r="T118" i="40"/>
  <c r="V118" i="40" s="1"/>
  <c r="H118" i="40"/>
  <c r="T229" i="40"/>
  <c r="V229" i="40" s="1"/>
  <c r="H229" i="40"/>
  <c r="T228" i="40"/>
  <c r="V228" i="40" s="1"/>
  <c r="H228" i="40"/>
  <c r="T259" i="40"/>
  <c r="V259" i="40" s="1"/>
  <c r="H259" i="40"/>
  <c r="H127" i="40"/>
  <c r="T127" i="40"/>
  <c r="V127" i="40" s="1"/>
  <c r="T233" i="40"/>
  <c r="V233" i="40" s="1"/>
  <c r="H233" i="40"/>
  <c r="H344" i="40"/>
  <c r="T344" i="40"/>
  <c r="V344" i="40" s="1"/>
  <c r="H359" i="40"/>
  <c r="T359" i="40"/>
  <c r="V359" i="40" s="1"/>
  <c r="H119" i="40"/>
  <c r="T119" i="40"/>
  <c r="V119" i="40" s="1"/>
  <c r="T299" i="40"/>
  <c r="V299" i="40" s="1"/>
  <c r="H299" i="40"/>
  <c r="H357" i="40"/>
  <c r="T357" i="40"/>
  <c r="V357" i="40" s="1"/>
  <c r="H146" i="40" l="1"/>
  <c r="T146" i="40"/>
  <c r="V146" i="40" s="1"/>
  <c r="H338" i="40"/>
  <c r="T338" i="40"/>
  <c r="V338" i="40" s="1"/>
  <c r="H145" i="40"/>
  <c r="T145" i="40"/>
  <c r="V145" i="40" s="1"/>
  <c r="H13" i="40"/>
  <c r="T13" i="40"/>
  <c r="V13" i="40" s="1"/>
  <c r="T110" i="40"/>
  <c r="V110" i="40" s="1"/>
  <c r="H110" i="40"/>
  <c r="H170" i="40"/>
  <c r="T170" i="40"/>
  <c r="V170" i="40" s="1"/>
  <c r="T402" i="40"/>
  <c r="V402" i="40" s="1"/>
  <c r="H402" i="40"/>
  <c r="T68" i="40"/>
  <c r="V68" i="40" s="1"/>
  <c r="H68" i="40"/>
  <c r="T216" i="40"/>
  <c r="V216" i="40" s="1"/>
  <c r="H216" i="40"/>
  <c r="H322" i="40"/>
  <c r="T322" i="40"/>
  <c r="V322" i="40" s="1"/>
  <c r="T65" i="40"/>
  <c r="V65" i="40" s="1"/>
  <c r="H65" i="40"/>
  <c r="T78" i="40"/>
  <c r="V78" i="40" s="1"/>
  <c r="H78" i="40"/>
  <c r="T82" i="40"/>
  <c r="V82" i="40" s="1"/>
  <c r="H82" i="40"/>
  <c r="H136" i="40"/>
  <c r="T136" i="40"/>
  <c r="V136" i="40" s="1"/>
  <c r="H34" i="40"/>
  <c r="T34" i="40"/>
  <c r="V34" i="40" s="1"/>
  <c r="T137" i="40"/>
  <c r="V137" i="40" s="1"/>
  <c r="H137" i="40"/>
  <c r="T139" i="40"/>
  <c r="V139" i="40" s="1"/>
  <c r="H139" i="40"/>
  <c r="H290" i="40"/>
  <c r="T290" i="40"/>
  <c r="V290" i="40" s="1"/>
  <c r="H8" i="40"/>
  <c r="T8" i="40"/>
  <c r="V8" i="40" s="1"/>
  <c r="T25" i="40"/>
  <c r="V25" i="40" s="1"/>
  <c r="H25" i="40"/>
  <c r="H306" i="40"/>
  <c r="T306" i="40"/>
  <c r="V306" i="40" s="1"/>
  <c r="H66" i="40"/>
  <c r="T66" i="40"/>
  <c r="V66" i="40" s="1"/>
  <c r="H29" i="40"/>
  <c r="T29" i="40"/>
  <c r="V29" i="40" s="1"/>
  <c r="T90" i="40"/>
  <c r="V90" i="40" s="1"/>
  <c r="H90" i="40"/>
  <c r="H129" i="40"/>
  <c r="T129" i="40"/>
  <c r="V129" i="40" s="1"/>
  <c r="G462" i="40" l="1"/>
  <c r="H2" i="40" l="1"/>
  <c r="H462" i="40" s="1"/>
  <c r="T2" i="40"/>
  <c r="T462" i="40" l="1"/>
</calcChain>
</file>

<file path=xl/sharedStrings.xml><?xml version="1.0" encoding="utf-8"?>
<sst xmlns="http://schemas.openxmlformats.org/spreadsheetml/2006/main" count="934" uniqueCount="474">
  <si>
    <t>クロックワークス</t>
  </si>
  <si>
    <t>メーカー名</t>
    <rPh sb="4" eb="5">
      <t>メイ</t>
    </rPh>
    <phoneticPr fontId="16"/>
  </si>
  <si>
    <t>商品コード</t>
    <rPh sb="0" eb="2">
      <t>ショウヒン</t>
    </rPh>
    <phoneticPr fontId="16"/>
  </si>
  <si>
    <t>商品名</t>
    <rPh sb="0" eb="3">
      <t>ショウヒンメイ</t>
    </rPh>
    <phoneticPr fontId="16"/>
  </si>
  <si>
    <t>上代（税抜）</t>
    <rPh sb="0" eb="2">
      <t>ジョウダイ</t>
    </rPh>
    <rPh sb="3" eb="5">
      <t>ゼイヌキ</t>
    </rPh>
    <phoneticPr fontId="16"/>
  </si>
  <si>
    <t>上代（税込）</t>
    <rPh sb="0" eb="2">
      <t>ジョウダイ</t>
    </rPh>
    <rPh sb="3" eb="5">
      <t>ゼイコミ</t>
    </rPh>
    <phoneticPr fontId="16"/>
  </si>
  <si>
    <t>持ち回り</t>
    <rPh sb="0" eb="1">
      <t>モ</t>
    </rPh>
    <rPh sb="2" eb="3">
      <t>マワ</t>
    </rPh>
    <phoneticPr fontId="16"/>
  </si>
  <si>
    <t>在庫数</t>
    <rPh sb="0" eb="3">
      <t>ザイコスウ</t>
    </rPh>
    <phoneticPr fontId="16"/>
  </si>
  <si>
    <t>検品差異</t>
    <rPh sb="0" eb="4">
      <t>ケンピンサイ</t>
    </rPh>
    <phoneticPr fontId="16"/>
  </si>
  <si>
    <t>納品合計</t>
    <rPh sb="0" eb="4">
      <t>ノウヒンゴウケイ</t>
    </rPh>
    <phoneticPr fontId="16"/>
  </si>
  <si>
    <t>販売数</t>
    <rPh sb="0" eb="3">
      <t>ハンバイスウ</t>
    </rPh>
    <phoneticPr fontId="16"/>
  </si>
  <si>
    <t>理論在庫</t>
    <rPh sb="0" eb="4">
      <t>リロンザイコ</t>
    </rPh>
    <phoneticPr fontId="16"/>
  </si>
  <si>
    <t>検品数</t>
    <rPh sb="0" eb="3">
      <t>ケンピンスウ</t>
    </rPh>
    <phoneticPr fontId="16"/>
  </si>
  <si>
    <t>合計</t>
    <rPh sb="0" eb="2">
      <t>ゴウケイ</t>
    </rPh>
    <phoneticPr fontId="16"/>
  </si>
  <si>
    <t>ハイキュー!!夏祭り アクリルスタンド（日向翔陽）</t>
    <rPh sb="7" eb="9">
      <t>ナツマツ</t>
    </rPh>
    <rPh sb="20" eb="22">
      <t>ヒナタ</t>
    </rPh>
    <rPh sb="22" eb="23">
      <t>ショウ</t>
    </rPh>
    <rPh sb="23" eb="24">
      <t>ヨウ</t>
    </rPh>
    <phoneticPr fontId="0"/>
  </si>
  <si>
    <t>ハイキュー!!夏祭り アクリルスタンド（影山飛雄）</t>
    <rPh sb="7" eb="8">
      <t>ナツ</t>
    </rPh>
    <phoneticPr fontId="39"/>
  </si>
  <si>
    <t>ハイキュー!!夏祭り アクリルスタンド（及川徹）</t>
    <rPh sb="20" eb="22">
      <t>オイカワ</t>
    </rPh>
    <rPh sb="22" eb="23">
      <t>トオル</t>
    </rPh>
    <phoneticPr fontId="0"/>
  </si>
  <si>
    <t>ハイキュー!!夏祭り アクリルスタンド（岩泉一）</t>
    <rPh sb="20" eb="22">
      <t>イワイズミ</t>
    </rPh>
    <rPh sb="22" eb="23">
      <t>ハジメ</t>
    </rPh>
    <phoneticPr fontId="0"/>
  </si>
  <si>
    <t>ハイキュー!!夏祭り アクリルスタンド（孤爪研磨）</t>
  </si>
  <si>
    <t>ハイキュー!!夏祭り アクリルスタンド（黒尾鉄朗）</t>
  </si>
  <si>
    <t>ハイキュー!!夏祭り アクリルスタンド（木兎光太郎）</t>
    <rPh sb="20" eb="22">
      <t>ボクト</t>
    </rPh>
    <rPh sb="22" eb="25">
      <t>コウタロウ</t>
    </rPh>
    <phoneticPr fontId="0"/>
  </si>
  <si>
    <t>ハイキュー!!夏祭り アクリルスタンド（赤葦京治）</t>
  </si>
  <si>
    <t>ハイキュー!!夏祭り アクリルキーホルダー（日向翔陽）</t>
    <rPh sb="7" eb="9">
      <t>ナツマツ</t>
    </rPh>
    <rPh sb="22" eb="24">
      <t>ヒナタ</t>
    </rPh>
    <rPh sb="24" eb="25">
      <t>ショウ</t>
    </rPh>
    <rPh sb="25" eb="26">
      <t>ヨウ</t>
    </rPh>
    <phoneticPr fontId="0"/>
  </si>
  <si>
    <t>ハイキュー!!夏祭り アクリルキーホルダー（影山飛雄）</t>
  </si>
  <si>
    <t>ハイキュー!!夏祭り アクリルキーホルダー（及川徹）</t>
    <rPh sb="22" eb="24">
      <t>オイカワ</t>
    </rPh>
    <rPh sb="24" eb="25">
      <t>トオル</t>
    </rPh>
    <phoneticPr fontId="0"/>
  </si>
  <si>
    <t>ハイキュー!!夏祭り アクリルキーホルダー（岩泉一）</t>
    <rPh sb="22" eb="24">
      <t>イワイズミ</t>
    </rPh>
    <rPh sb="24" eb="25">
      <t>ハジメ</t>
    </rPh>
    <phoneticPr fontId="0"/>
  </si>
  <si>
    <t>ハイキュー!!夏祭り アクリルキーホルダー（孤爪研磨）</t>
  </si>
  <si>
    <t>ハイキュー!!夏祭り アクリルキーホルダー（黒尾鉄朗）</t>
  </si>
  <si>
    <t>ハイキュー!!夏祭り アクリルキーホルダー（木兎光太郎）</t>
    <rPh sb="22" eb="24">
      <t>ボクト</t>
    </rPh>
    <rPh sb="24" eb="27">
      <t>コウタロウ</t>
    </rPh>
    <phoneticPr fontId="0"/>
  </si>
  <si>
    <t>ハイキュー!!夏祭り アクリルキーホルダー（赤葦京治）</t>
  </si>
  <si>
    <t>ハイキュー!!夏祭り ロングスクエア缶バッジ（日向翔陽）</t>
    <rPh sb="7" eb="9">
      <t>ナツマツ</t>
    </rPh>
    <rPh sb="18" eb="19">
      <t>カン</t>
    </rPh>
    <rPh sb="23" eb="25">
      <t>ヒナタ</t>
    </rPh>
    <rPh sb="25" eb="26">
      <t>ショウ</t>
    </rPh>
    <rPh sb="26" eb="27">
      <t>ヨウ</t>
    </rPh>
    <phoneticPr fontId="0"/>
  </si>
  <si>
    <t>ハイキュー!!夏祭り ロングスクエア缶バッジ（影山飛雄）</t>
  </si>
  <si>
    <t>ハイキュー!!夏祭り ロングスクエア缶バッジ（及川徹）</t>
    <rPh sb="23" eb="25">
      <t>オイカワ</t>
    </rPh>
    <rPh sb="25" eb="26">
      <t>トオル</t>
    </rPh>
    <phoneticPr fontId="0"/>
  </si>
  <si>
    <t>ハイキュー!!夏祭り ロングスクエア缶バッジ（岩泉一）</t>
    <rPh sb="23" eb="25">
      <t>イワイズミ</t>
    </rPh>
    <rPh sb="25" eb="26">
      <t>ハジメ</t>
    </rPh>
    <phoneticPr fontId="0"/>
  </si>
  <si>
    <t>ハイキュー!!夏祭り ロングスクエア缶バッジ（孤爪研磨）</t>
  </si>
  <si>
    <t>ハイキュー!!夏祭り ロングスクエア缶バッジ（黒尾鉄朗）</t>
  </si>
  <si>
    <t>ハイキュー!!夏祭り ロングスクエア缶バッジ（木兎光太郎）</t>
    <rPh sb="23" eb="25">
      <t>ボクト</t>
    </rPh>
    <rPh sb="25" eb="28">
      <t>コウタロウ</t>
    </rPh>
    <phoneticPr fontId="0"/>
  </si>
  <si>
    <t>ハイキュー!!夏祭り ロングスクエア缶バッジ（赤葦京治）</t>
  </si>
  <si>
    <t>ハイキュー!!夏祭り プラステッカー（日向翔陽）</t>
    <rPh sb="7" eb="8">
      <t>ナツ</t>
    </rPh>
    <rPh sb="19" eb="21">
      <t>ヒナタ</t>
    </rPh>
    <rPh sb="21" eb="22">
      <t>ショウ</t>
    </rPh>
    <rPh sb="22" eb="23">
      <t>ヨウ</t>
    </rPh>
    <phoneticPr fontId="0"/>
  </si>
  <si>
    <t>ハイキュー!!夏祭り プラステッカー（影山飛雄）</t>
  </si>
  <si>
    <t>ハイキュー!!夏祭り プラステッカー（及川徹）</t>
    <rPh sb="19" eb="21">
      <t>オイカワ</t>
    </rPh>
    <rPh sb="21" eb="22">
      <t>トオル</t>
    </rPh>
    <phoneticPr fontId="0"/>
  </si>
  <si>
    <t>ハイキュー!!夏祭り プラステッカー（岩泉一）</t>
    <rPh sb="19" eb="21">
      <t>イワイズミ</t>
    </rPh>
    <rPh sb="21" eb="22">
      <t>ハジメ</t>
    </rPh>
    <phoneticPr fontId="0"/>
  </si>
  <si>
    <t>ハイキュー!!夏祭り プラステッカー（孤爪研磨）</t>
  </si>
  <si>
    <t>ハイキュー!!夏祭り プラステッカー（黒尾鉄朗）</t>
  </si>
  <si>
    <t>ハイキュー!!夏祭り プラステッカー（木兎光太郎）</t>
    <rPh sb="19" eb="21">
      <t>ボクト</t>
    </rPh>
    <rPh sb="21" eb="24">
      <t>コウタロウ</t>
    </rPh>
    <phoneticPr fontId="0"/>
  </si>
  <si>
    <t>ハイキュー!!夏祭り プラステッカー（赤葦京治）</t>
  </si>
  <si>
    <t>ハイキュー!!夏祭り クリアファイル（日向翔陽）</t>
    <rPh sb="7" eb="8">
      <t>ナツ</t>
    </rPh>
    <rPh sb="19" eb="21">
      <t>ヒナタ</t>
    </rPh>
    <rPh sb="21" eb="22">
      <t>ショウ</t>
    </rPh>
    <rPh sb="22" eb="23">
      <t>ヨウ</t>
    </rPh>
    <phoneticPr fontId="0"/>
  </si>
  <si>
    <t>ハイキュー!!夏祭り クリアファイル（影山飛雄）</t>
  </si>
  <si>
    <t>ハイキュー!!夏祭り クリアファイル（及川徹）</t>
    <rPh sb="19" eb="21">
      <t>オイカワ</t>
    </rPh>
    <rPh sb="21" eb="22">
      <t>トオル</t>
    </rPh>
    <phoneticPr fontId="0"/>
  </si>
  <si>
    <t>ハイキュー!!夏祭り クリアファイル（岩泉一）</t>
    <rPh sb="18" eb="19">
      <t>ハジメ</t>
    </rPh>
    <phoneticPr fontId="0"/>
  </si>
  <si>
    <t>ハイキュー!!夏祭り クリアファイル（孤爪研磨）</t>
  </si>
  <si>
    <t>ハイキュー!!夏祭り クリアファイル（黒尾鉄朗）</t>
  </si>
  <si>
    <t>ハイキュー!!夏祭り クリアファイル（木兎光太郎）</t>
    <rPh sb="19" eb="21">
      <t>ボクト</t>
    </rPh>
    <rPh sb="21" eb="24">
      <t>コウタロウ</t>
    </rPh>
    <phoneticPr fontId="0"/>
  </si>
  <si>
    <t>ハイキュー!!夏祭り クリアファイル（赤葦京治）</t>
  </si>
  <si>
    <t>ハイキュー!!夏祭り クリアファイル（集合）</t>
    <rPh sb="19" eb="21">
      <t>シュウゴウ</t>
    </rPh>
    <phoneticPr fontId="39"/>
  </si>
  <si>
    <t>ハイキュー!!夏祭り ポチ袋セット</t>
    <rPh sb="13" eb="14">
      <t>フクロ</t>
    </rPh>
    <phoneticPr fontId="39"/>
  </si>
  <si>
    <t>ハイキュー!!夏祭り トレーディング缶バッジ</t>
    <rPh sb="7" eb="8">
      <t>ナツ</t>
    </rPh>
    <rPh sb="18" eb="19">
      <t>カン</t>
    </rPh>
    <phoneticPr fontId="0"/>
  </si>
  <si>
    <t>ハイキュー!!夏祭り トレーディングクリアカード</t>
    <rPh sb="7" eb="8">
      <t>ナツ</t>
    </rPh>
    <phoneticPr fontId="39"/>
  </si>
  <si>
    <t>ハイキュー!!夏祭り トレーディングミニ色紙</t>
    <rPh sb="7" eb="8">
      <t>ナツ</t>
    </rPh>
    <rPh sb="20" eb="22">
      <t>シキシ</t>
    </rPh>
    <phoneticPr fontId="0"/>
  </si>
  <si>
    <t>ハイキュー!!夏祭り デフォルメアクリルスタンド（日向翔陽）</t>
    <rPh sb="7" eb="9">
      <t>ナツマツ</t>
    </rPh>
    <phoneticPr fontId="39"/>
  </si>
  <si>
    <t>ハイキュー!!夏祭り デフォルメアクリルスタンド（影山飛雄）</t>
  </si>
  <si>
    <t>ハイキュー!!夏祭り デフォルメアクリルスタンド（月島蛍）</t>
  </si>
  <si>
    <t>ハイキュー!!夏祭り デフォルメアクリルスタンド（及川徹）</t>
  </si>
  <si>
    <t>ハイキュー!!夏祭り デフォルメアクリルスタンド（岩泉一）</t>
  </si>
  <si>
    <t>ハイキュー!!夏祭り デフォルメアクリルスタンド（牛島若利）</t>
    <rPh sb="25" eb="27">
      <t>ウシジマ</t>
    </rPh>
    <rPh sb="27" eb="29">
      <t>ワカトシ</t>
    </rPh>
    <phoneticPr fontId="39"/>
  </si>
  <si>
    <t>ハイキュー!!夏祭り デフォルメアクリルスタンド（天童覚）</t>
    <rPh sb="25" eb="27">
      <t>テンドウ</t>
    </rPh>
    <rPh sb="27" eb="28">
      <t>オボ</t>
    </rPh>
    <phoneticPr fontId="39"/>
  </si>
  <si>
    <t>ハイキュー!!夏祭り デフォルメアクリルスタンド（孤爪研磨）</t>
  </si>
  <si>
    <t>ハイキュー!!夏祭り デフォルメアクリルスタンド（黒尾鉄朗）</t>
  </si>
  <si>
    <t>ハイキュー!!夏祭り デフォルメアクリルスタンド（夜久衛輔）</t>
  </si>
  <si>
    <t>ハイキュー!!夏祭り デフォルメアクリルスタンド（木兎光太郎）</t>
  </si>
  <si>
    <t>ハイキュー!!夏祭り デフォルメアクリルスタンド（赤葦京治）</t>
  </si>
  <si>
    <t>ハイキュー!!夏祭り デフォルメアクリルスタンド（宮侑）</t>
  </si>
  <si>
    <t>ハイキュー!!夏祭り デフォルメアクリルスタンド（宮治）</t>
  </si>
  <si>
    <t>ハイキュー!!夏祭り デフォルメアクリルスタンド（北信介）</t>
  </si>
  <si>
    <t>ハイキュー!!夏祭り デフォルメプラステッカー（日向翔陽）</t>
    <rPh sb="7" eb="9">
      <t>ナツマツ</t>
    </rPh>
    <phoneticPr fontId="39"/>
  </si>
  <si>
    <t>ハイキュー!!夏祭り デフォルメプラステッカー（影山飛雄）</t>
  </si>
  <si>
    <t>ハイキュー!!夏祭り デフォルメプラステッカー（月島蛍）</t>
  </si>
  <si>
    <t>ハイキュー!!夏祭り デフォルメプラステッカー（及川徹）</t>
  </si>
  <si>
    <t>ハイキュー!!夏祭り デフォルメプラステッカー（岩泉一）</t>
  </si>
  <si>
    <t>ハイキュー!!夏祭り デフォルメプラステッカー（牛島若利）</t>
    <rPh sb="24" eb="26">
      <t>ウシジマ</t>
    </rPh>
    <rPh sb="26" eb="28">
      <t>ワカトシ</t>
    </rPh>
    <phoneticPr fontId="39"/>
  </si>
  <si>
    <t>ハイキュー!!夏祭り デフォルメプラステッカー（天童覚）</t>
    <rPh sb="23" eb="25">
      <t>テンドウ</t>
    </rPh>
    <rPh sb="25" eb="26">
      <t>オボ</t>
    </rPh>
    <phoneticPr fontId="39"/>
  </si>
  <si>
    <t>ハイキュー!!夏祭り デフォルメプラステッカー（孤爪研磨）</t>
  </si>
  <si>
    <t>ハイキュー!!夏祭り デフォルメプラステッカー（黒尾鉄朗）</t>
  </si>
  <si>
    <t>ハイキュー!!夏祭り デフォルメプラステッカー（夜久衛輔）</t>
  </si>
  <si>
    <t>ハイキュー!!夏祭り デフォルメプラステッカー（木兎光太郎）</t>
  </si>
  <si>
    <t>ハイキュー!!夏祭り デフォルメプラステッカー（赤葦京治）</t>
  </si>
  <si>
    <t>ハイキュー!!夏祭り デフォルメプラステッカー（宮侑）</t>
  </si>
  <si>
    <t>ハイキュー!!夏祭り デフォルメプラステッカー（宮治）</t>
  </si>
  <si>
    <t>ハイキュー!!夏祭り デフォルメプラステッカー（北信介）</t>
  </si>
  <si>
    <t>ハイキュー!!夏祭り デフォルメクリアファイル</t>
  </si>
  <si>
    <t>ハイキュー!!夏祭り デフォルメファスナーケース</t>
  </si>
  <si>
    <t>ハイキュー!!夏祭り デフォルメトートバッグ</t>
  </si>
  <si>
    <t>ハイキュー!!夏祭り デフォルメフレークシール</t>
  </si>
  <si>
    <t>ハイキュー!!夏祭り デフォルメトレーディング缶バッジA</t>
    <rPh sb="23" eb="24">
      <t>カン</t>
    </rPh>
    <phoneticPr fontId="39"/>
  </si>
  <si>
    <t>ハイキュー!!夏祭り デフォルメトレーディング缶バッジB</t>
    <rPh sb="23" eb="24">
      <t>カン</t>
    </rPh>
    <phoneticPr fontId="39"/>
  </si>
  <si>
    <t>ハイキュー!!夏祭り デフォルメトレーディングアクリルキーチェーンA</t>
  </si>
  <si>
    <t>ハイキュー!!夏祭り デフォルメトレーディングアクリルキーチェーンB</t>
  </si>
  <si>
    <t>ハイキュー!! 浴衣アクリルスタンド（日向翔陽）</t>
    <rPh sb="8" eb="10">
      <t>ユカタ</t>
    </rPh>
    <phoneticPr fontId="39"/>
  </si>
  <si>
    <t>ハイキュー!! 浴衣アクリルスタンド（影山飛雄）</t>
  </si>
  <si>
    <t>ハイキュー!! 浴衣アクリルスタンド（月島蛍）</t>
  </si>
  <si>
    <t>ハイキュー!! 浴衣アクリルスタンド（山口忠）</t>
    <rPh sb="19" eb="22">
      <t>ヤマグチタダシ</t>
    </rPh>
    <phoneticPr fontId="39"/>
  </si>
  <si>
    <t>ハイキュー!! 浴衣アクリルスタンド（西谷夕）</t>
    <rPh sb="19" eb="21">
      <t>ニシタニ</t>
    </rPh>
    <rPh sb="21" eb="22">
      <t>ユウ</t>
    </rPh>
    <phoneticPr fontId="39"/>
  </si>
  <si>
    <t>ハイキュー!! 浴衣アクリルスタンド（田中龍之介）</t>
    <rPh sb="19" eb="21">
      <t>タナカ</t>
    </rPh>
    <rPh sb="21" eb="24">
      <t>リュウノスケ</t>
    </rPh>
    <phoneticPr fontId="39"/>
  </si>
  <si>
    <t>ハイキュー!! 浴衣アクリルスタンド（縁下力）</t>
    <rPh sb="19" eb="20">
      <t>エン</t>
    </rPh>
    <rPh sb="20" eb="21">
      <t>シタ</t>
    </rPh>
    <rPh sb="21" eb="22">
      <t>チカラ</t>
    </rPh>
    <phoneticPr fontId="39"/>
  </si>
  <si>
    <t>ハイキュー!! 浴衣アクリルスタンド（澤村大地）</t>
    <rPh sb="19" eb="23">
      <t>サワムラダイチ</t>
    </rPh>
    <phoneticPr fontId="39"/>
  </si>
  <si>
    <t>ハイキュー!! 浴衣アクリルスタンド（菅原孝支）</t>
  </si>
  <si>
    <t>ハイキュー!! 浴衣アクリルスタンド（東峰旭）</t>
    <rPh sb="19" eb="21">
      <t>アズマミネ</t>
    </rPh>
    <rPh sb="21" eb="22">
      <t>アサヒ</t>
    </rPh>
    <phoneticPr fontId="39"/>
  </si>
  <si>
    <t>ハイキュー!! 浴衣アクリルキーホルダー（日向翔陽）</t>
    <rPh sb="8" eb="10">
      <t>ユカタ</t>
    </rPh>
    <phoneticPr fontId="39"/>
  </si>
  <si>
    <t>ハイキュー!! 浴衣アクリルキーホルダー（影山飛雄）</t>
  </si>
  <si>
    <t>ハイキュー!! 浴衣アクリルキーホルダー（月島蛍）</t>
  </si>
  <si>
    <t>ハイキュー!! 浴衣アクリルキーホルダー（山口忠）</t>
    <rPh sb="21" eb="24">
      <t>ヤマグチタダシ</t>
    </rPh>
    <phoneticPr fontId="39"/>
  </si>
  <si>
    <t>ハイキュー!! 浴衣アクリルキーホルダー（西谷夕）</t>
    <rPh sb="21" eb="23">
      <t>ニシタニ</t>
    </rPh>
    <rPh sb="23" eb="24">
      <t>ユウ</t>
    </rPh>
    <phoneticPr fontId="39"/>
  </si>
  <si>
    <t>ハイキュー!! 浴衣アクリルキーホルダー（田中龍之介）</t>
    <rPh sb="21" eb="23">
      <t>タナカ</t>
    </rPh>
    <rPh sb="23" eb="26">
      <t>リュウノスケ</t>
    </rPh>
    <phoneticPr fontId="39"/>
  </si>
  <si>
    <t>ハイキュー!! 浴衣アクリルキーホルダー（縁下力）</t>
    <rPh sb="21" eb="22">
      <t>エン</t>
    </rPh>
    <rPh sb="22" eb="23">
      <t>シタ</t>
    </rPh>
    <rPh sb="23" eb="24">
      <t>チカラ</t>
    </rPh>
    <phoneticPr fontId="39"/>
  </si>
  <si>
    <t>ハイキュー!! 浴衣アクリルキーホルダー（澤村大地）</t>
    <rPh sb="21" eb="25">
      <t>サワムラダイチ</t>
    </rPh>
    <phoneticPr fontId="39"/>
  </si>
  <si>
    <t>ハイキュー!! 浴衣アクリルキーホルダー（菅原孝支）</t>
  </si>
  <si>
    <t>ハイキュー!! 浴衣アクリルキーホルダー（東峰旭）</t>
    <rPh sb="21" eb="23">
      <t>アズマミネ</t>
    </rPh>
    <rPh sb="23" eb="24">
      <t>アサヒ</t>
    </rPh>
    <phoneticPr fontId="39"/>
  </si>
  <si>
    <t>ハイキュー!! 浴衣クリアファイル</t>
  </si>
  <si>
    <t>ハイキュー!! 浴衣トレーディング缶バッジ</t>
    <rPh sb="17" eb="18">
      <t>カン</t>
    </rPh>
    <phoneticPr fontId="39"/>
  </si>
  <si>
    <t>ハイキュー!! アクリルスタンドanniv.（日向翔陽）</t>
  </si>
  <si>
    <t>ハイキュー!! アクリルスタンドanniv.（影山飛雄）</t>
  </si>
  <si>
    <t>ハイキュー!! アクリルスタンドanniv.（及川徹）</t>
  </si>
  <si>
    <t>ハイキュー!! アクリルスタンドanniv.（岩泉一）</t>
  </si>
  <si>
    <t>ハイキュー!! アクリルスタンドanniv.（牛島若利）</t>
    <rPh sb="23" eb="25">
      <t>ウシジマ</t>
    </rPh>
    <rPh sb="25" eb="27">
      <t>ワカトシ</t>
    </rPh>
    <phoneticPr fontId="39"/>
  </si>
  <si>
    <t>ハイキュー!! アクリルスタンドanniv.（天童覚）</t>
    <rPh sb="23" eb="25">
      <t>テンドウ</t>
    </rPh>
    <rPh sb="25" eb="26">
      <t>オボ</t>
    </rPh>
    <phoneticPr fontId="39"/>
  </si>
  <si>
    <t>ハイキュー!! アクリルスタンドanniv.（青根高伸）</t>
    <rPh sb="25" eb="27">
      <t>アオネコウシン</t>
    </rPh>
    <phoneticPr fontId="39"/>
  </si>
  <si>
    <t>ハイキュー!! アクリルスタンドanniv.（二口堅治）</t>
    <rPh sb="23" eb="25">
      <t>フタクチ</t>
    </rPh>
    <rPh sb="25" eb="26">
      <t>カタ</t>
    </rPh>
    <rPh sb="26" eb="27">
      <t>ジ</t>
    </rPh>
    <phoneticPr fontId="39"/>
  </si>
  <si>
    <t>ハイキュー!! アクリルスタンドanniv.（孤爪研磨）</t>
  </si>
  <si>
    <t>ハイキュー!! アクリルスタンドanniv.（黒尾鉄朗）</t>
  </si>
  <si>
    <t>ハイキュー!! アクリルスタンドanniv.（木兎光太郎）</t>
  </si>
  <si>
    <t>ハイキュー!! アクリルスタンドanniv.（赤葦京治）</t>
  </si>
  <si>
    <t>ハイキュー!! アクリルスタンドanniv.（宮侑）</t>
  </si>
  <si>
    <t>ハイキュー!! アクリルスタンドanniv.（宮治）</t>
  </si>
  <si>
    <t>ハイキュー!! アクリルスタンドanniv.（星海光来）</t>
    <rPh sb="23" eb="25">
      <t>ホシウミ</t>
    </rPh>
    <rPh sb="25" eb="27">
      <t>コウライ</t>
    </rPh>
    <phoneticPr fontId="39"/>
  </si>
  <si>
    <t>ハイキュー!! アクリルスタンドanniv.（昼神幸郎）</t>
  </si>
  <si>
    <t>ハイキュー!! アクリルキーホルダーanniv.（日向翔陽）</t>
  </si>
  <si>
    <t>ハイキュー!! アクリルキーホルダーanniv.（影山飛雄）</t>
  </si>
  <si>
    <t>ハイキュー!! アクリルキーホルダーanniv.（及川徹）</t>
  </si>
  <si>
    <t>ハイキュー!! アクリルキーホルダーanniv.（岩泉一）</t>
  </si>
  <si>
    <t>ハイキュー!! アクリルキーホルダーanniv.（牛島若利）</t>
    <rPh sb="25" eb="27">
      <t>ウシジマ</t>
    </rPh>
    <rPh sb="27" eb="29">
      <t>ワカトシ</t>
    </rPh>
    <phoneticPr fontId="39"/>
  </si>
  <si>
    <t>ハイキュー!! アクリルキーホルダーanniv.（天童覚）</t>
    <rPh sb="27" eb="29">
      <t>テンドウオボ</t>
    </rPh>
    <phoneticPr fontId="39"/>
  </si>
  <si>
    <t>ハイキュー!! アクリルキーホルダーanniv.（青根高伸）</t>
    <rPh sb="0" eb="30">
      <t>アオネコウシン</t>
    </rPh>
    <phoneticPr fontId="39"/>
  </si>
  <si>
    <t>ハイキュー!! アクリルキーホルダーanniv.（二口堅治）</t>
    <rPh sb="12" eb="14">
      <t>フタクチ</t>
    </rPh>
    <rPh sb="14" eb="15">
      <t>カタ</t>
    </rPh>
    <rPh sb="15" eb="16">
      <t>ジ</t>
    </rPh>
    <phoneticPr fontId="39"/>
  </si>
  <si>
    <t>ハイキュー!! アクリルキーホルダーanniv.（孤爪研磨）</t>
  </si>
  <si>
    <t>ハイキュー!! アクリルキーホルダーanniv.（黒尾鉄朗）</t>
  </si>
  <si>
    <t>ハイキュー!! アクリルキーホルダーanniv.（木兎光太郎）</t>
  </si>
  <si>
    <t>ハイキュー!! アクリルキーホルダーanniv.（赤葦京治）</t>
  </si>
  <si>
    <t>ハイキュー!! アクリルキーホルダーanniv.（宮侑）</t>
  </si>
  <si>
    <t>ハイキュー!! アクリルキーホルダーanniv.（宮治）</t>
  </si>
  <si>
    <t>ハイキュー!! アクリルキーホルダーanniv.（星海光来）</t>
    <rPh sb="25" eb="27">
      <t>ホシウミ</t>
    </rPh>
    <rPh sb="27" eb="29">
      <t>コウライ</t>
    </rPh>
    <phoneticPr fontId="39"/>
  </si>
  <si>
    <t>ハイキュー!! アクリルキーホルダーanniv.（昼神幸郎）</t>
  </si>
  <si>
    <t>ハイキュー!! プラステッカーanniv.（日向翔陽）</t>
  </si>
  <si>
    <t>ハイキュー!! プラステッカーanniv.（影山飛雄）</t>
  </si>
  <si>
    <t>ハイキュー!! プラステッカーanniv.（及川徹）</t>
  </si>
  <si>
    <t>ハイキュー!! プラステッカーanniv.（岩泉一）</t>
  </si>
  <si>
    <t>ハイキュー!! プラステッカーanniv.（牛島若利）</t>
    <rPh sb="24" eb="26">
      <t>ウシジマワカトシ</t>
    </rPh>
    <phoneticPr fontId="39"/>
  </si>
  <si>
    <t>ハイキュー!! プラステッカーanniv.（天童覚）</t>
    <rPh sb="24" eb="26">
      <t>テンドウオボ</t>
    </rPh>
    <phoneticPr fontId="39"/>
  </si>
  <si>
    <t>ハイキュー!! プラステッカーanniv.（青根高伸）</t>
    <rPh sb="22" eb="24">
      <t>アオネ</t>
    </rPh>
    <rPh sb="24" eb="26">
      <t>コウシン</t>
    </rPh>
    <phoneticPr fontId="39"/>
  </si>
  <si>
    <t>ハイキュー!! プラステッカーanniv.（二口堅治）</t>
    <rPh sb="22" eb="24">
      <t>フタクチ</t>
    </rPh>
    <rPh sb="24" eb="25">
      <t>カタ</t>
    </rPh>
    <rPh sb="25" eb="26">
      <t>ジ</t>
    </rPh>
    <phoneticPr fontId="39"/>
  </si>
  <si>
    <t>ハイキュー!! プラステッカーanniv.（孤爪研磨）</t>
  </si>
  <si>
    <t>ハイキュー!! プラステッカーanniv.（黒尾鉄朗）</t>
  </si>
  <si>
    <t>ハイキュー!! プラステッカーanniv.（木兎光太郎）</t>
  </si>
  <si>
    <t>ハイキュー!! プラステッカーanniv.（赤葦京治）</t>
  </si>
  <si>
    <t>ハイキュー!! プラステッカーanniv.（宮侑）</t>
  </si>
  <si>
    <t>ハイキュー!! プラステッカーanniv.（宮治）</t>
  </si>
  <si>
    <t>ハイキュー!! プラステッカーanniv.（星海光来）</t>
    <rPh sb="22" eb="24">
      <t>ホシウミ</t>
    </rPh>
    <rPh sb="24" eb="26">
      <t>コウライ</t>
    </rPh>
    <phoneticPr fontId="39"/>
  </si>
  <si>
    <t>ハイキュー!! プラステッカーanniv.（昼神幸郎）</t>
  </si>
  <si>
    <t>ハイキュー!! クリアファイルanniv.（集合）</t>
    <rPh sb="22" eb="24">
      <t>シュウゴウ</t>
    </rPh>
    <phoneticPr fontId="39"/>
  </si>
  <si>
    <t>ハイキュー!! 名言クリアファイルanniv.（日向翔陽）</t>
    <rPh sb="8" eb="10">
      <t>メイゲン</t>
    </rPh>
    <phoneticPr fontId="39"/>
  </si>
  <si>
    <t>ハイキュー!! 名言クリアファイルanniv.（影山飛雄）</t>
  </si>
  <si>
    <t>ハイキュー!! 名言クリアファイルanniv.（及川徹）</t>
  </si>
  <si>
    <t>ハイキュー!! 名言クリアファイルanniv.（岩泉一）</t>
  </si>
  <si>
    <t>ハイキュー!! 名言クリアファイルanniv.（牛島若利）</t>
    <rPh sb="18" eb="20">
      <t>ウシジマ</t>
    </rPh>
    <rPh sb="20" eb="22">
      <t>ワカトシ</t>
    </rPh>
    <phoneticPr fontId="39"/>
  </si>
  <si>
    <t>ハイキュー!! 名言クリアファイルanniv.（天童覚）</t>
    <rPh sb="26" eb="28">
      <t>テンドウオボ</t>
    </rPh>
    <phoneticPr fontId="39"/>
  </si>
  <si>
    <t>ハイキュー!! 名言クリアファイルanniv.（青根高伸）</t>
    <rPh sb="24" eb="26">
      <t>アオネ</t>
    </rPh>
    <rPh sb="26" eb="28">
      <t>コウシン</t>
    </rPh>
    <phoneticPr fontId="39"/>
  </si>
  <si>
    <t>ハイキュー!! 名言クリアファイルanniv.（二口堅治）</t>
    <rPh sb="18" eb="20">
      <t>フタクチ</t>
    </rPh>
    <rPh sb="20" eb="21">
      <t>カタ</t>
    </rPh>
    <rPh sb="21" eb="22">
      <t>ジ</t>
    </rPh>
    <phoneticPr fontId="39"/>
  </si>
  <si>
    <t>ハイキュー!! 名言クリアファイルanniv.（孤爪研磨）</t>
  </si>
  <si>
    <t>ハイキュー!! 名言クリアファイルanniv.（黒尾鉄朗）</t>
  </si>
  <si>
    <t>ハイキュー!! 名言クリアファイルanniv.（木兎光太郎）</t>
  </si>
  <si>
    <t>ハイキュー!! 名言クリアファイルanniv.（赤葦京治）</t>
  </si>
  <si>
    <t>ハイキュー!! 名言クリアファイルanniv.（宮侑）</t>
  </si>
  <si>
    <t>ハイキュー!! 名言クリアファイルanniv.（宮治）</t>
  </si>
  <si>
    <t>ハイキュー!! 名言クリアファイルanniv.（星海光来）</t>
    <rPh sb="24" eb="26">
      <t>ホシウミ</t>
    </rPh>
    <rPh sb="26" eb="28">
      <t>コウライ</t>
    </rPh>
    <phoneticPr fontId="39"/>
  </si>
  <si>
    <t>ハイキュー!! 名言クリアファイルanniv.（昼神幸郎）</t>
  </si>
  <si>
    <t>ハイキュー!! マルチアクリルパネルanniv.</t>
  </si>
  <si>
    <t>ハイキュー!! トレーディング缶バッジanniv.A</t>
    <rPh sb="15" eb="16">
      <t>カン</t>
    </rPh>
    <phoneticPr fontId="39"/>
  </si>
  <si>
    <t>ハイキュー!! トレーディング缶バッジanniv.B</t>
    <rPh sb="15" eb="16">
      <t>カン</t>
    </rPh>
    <phoneticPr fontId="39"/>
  </si>
  <si>
    <t>ハイキュー!! トレーディングドミノキーチェーンanniv.A</t>
  </si>
  <si>
    <t>ハイキュー!! トレーディングドミノキーチェーンanniv.B</t>
  </si>
  <si>
    <t>ハイキュー!! ダブルアクリルスタンド オレンジコート(日向/影山)</t>
    <rPh sb="28" eb="30">
      <t>ヒナタ</t>
    </rPh>
    <rPh sb="31" eb="33">
      <t>カゲヤマ</t>
    </rPh>
    <phoneticPr fontId="39"/>
  </si>
  <si>
    <t>ハイキュー!! ダブルアクリルスタンド オレンジコート(月島/山口)</t>
    <rPh sb="28" eb="30">
      <t>ツキシマ</t>
    </rPh>
    <rPh sb="31" eb="33">
      <t>ヤマグチ</t>
    </rPh>
    <phoneticPr fontId="39"/>
  </si>
  <si>
    <t>ハイキュー!! ダブルアクリルスタンド オレンジコート(及川/岩泉)</t>
    <rPh sb="28" eb="30">
      <t>オイカワ</t>
    </rPh>
    <rPh sb="31" eb="33">
      <t>イワイズミ</t>
    </rPh>
    <phoneticPr fontId="39"/>
  </si>
  <si>
    <t>ハイキュー!! ダブルアクリルスタンド オレンジコート(牛島/天童)</t>
    <rPh sb="28" eb="30">
      <t>ウシジマ</t>
    </rPh>
    <rPh sb="31" eb="33">
      <t>テンドウ</t>
    </rPh>
    <phoneticPr fontId="39"/>
  </si>
  <si>
    <t>ハイキュー!! ダブルアクリルスタンド オレンジコート(孤爪/黒尾)</t>
    <rPh sb="28" eb="29">
      <t>コ</t>
    </rPh>
    <rPh sb="29" eb="30">
      <t>ツメ</t>
    </rPh>
    <rPh sb="31" eb="33">
      <t>クロオ</t>
    </rPh>
    <phoneticPr fontId="39"/>
  </si>
  <si>
    <t>ハイキュー!! ダブルアクリルスタンド オレンジコート(木兎/赤葦)</t>
    <rPh sb="28" eb="30">
      <t>ボクト</t>
    </rPh>
    <rPh sb="31" eb="33">
      <t>アカアシ</t>
    </rPh>
    <phoneticPr fontId="39"/>
  </si>
  <si>
    <t>ハイキュー!! トリプルアクリルキーホルダー オレンジコート(日向/影山)</t>
    <rPh sb="31" eb="33">
      <t>ヒナタ</t>
    </rPh>
    <rPh sb="34" eb="36">
      <t>カゲヤマ</t>
    </rPh>
    <phoneticPr fontId="39"/>
  </si>
  <si>
    <t>ハイキュー!! トリプルアクリルキーホルダー オレンジコート(月島/山口)</t>
    <rPh sb="31" eb="33">
      <t>ツキシマ</t>
    </rPh>
    <rPh sb="34" eb="36">
      <t>ヤマグチ</t>
    </rPh>
    <phoneticPr fontId="39"/>
  </si>
  <si>
    <t>ハイキュー!! トリプルアクリルキーホルダー オレンジコート(及川/岩泉)</t>
    <rPh sb="31" eb="33">
      <t>オイカワ</t>
    </rPh>
    <rPh sb="34" eb="36">
      <t>イワイズミ</t>
    </rPh>
    <phoneticPr fontId="39"/>
  </si>
  <si>
    <t>ハイキュー!! トリプルアクリルキーホルダー オレンジコート(牛島/天童)</t>
    <rPh sb="31" eb="33">
      <t>ウシジマ</t>
    </rPh>
    <rPh sb="34" eb="36">
      <t>テンドウ</t>
    </rPh>
    <phoneticPr fontId="39"/>
  </si>
  <si>
    <t>ハイキュー!! トリプルアクリルキーホルダー オレンジコート(孤爪/黒尾)</t>
    <rPh sb="31" eb="32">
      <t>コ</t>
    </rPh>
    <rPh sb="32" eb="33">
      <t>ツメ</t>
    </rPh>
    <rPh sb="34" eb="36">
      <t>クロオ</t>
    </rPh>
    <phoneticPr fontId="39"/>
  </si>
  <si>
    <t>ハイキュー!! トリプルアクリルキーホルダー オレンジコート(木兎/赤葦)</t>
    <rPh sb="34" eb="36">
      <t>ボクトアカアシ</t>
    </rPh>
    <phoneticPr fontId="39"/>
  </si>
  <si>
    <t>ハイキュー!! ブロックキーチェーン (日向翔陽)</t>
    <rPh sb="20" eb="22">
      <t>ヒナタ</t>
    </rPh>
    <rPh sb="22" eb="24">
      <t>ショウヨウ</t>
    </rPh>
    <phoneticPr fontId="39"/>
  </si>
  <si>
    <t>ハイキュー!! ブロックキーチェーン (影山飛雄)</t>
    <rPh sb="20" eb="22">
      <t>カゲヤマ</t>
    </rPh>
    <rPh sb="22" eb="24">
      <t>トビオ</t>
    </rPh>
    <phoneticPr fontId="39"/>
  </si>
  <si>
    <t>ハイキュー!! ブロックキーチェーン (月島蛍)</t>
    <rPh sb="20" eb="22">
      <t>ツキシマ</t>
    </rPh>
    <rPh sb="22" eb="23">
      <t>ホタル</t>
    </rPh>
    <phoneticPr fontId="39"/>
  </si>
  <si>
    <t>ハイキュー!! ブロックキーチェーン (山口忠)</t>
    <rPh sb="20" eb="22">
      <t>ヤマグチ</t>
    </rPh>
    <rPh sb="22" eb="23">
      <t>タダシ</t>
    </rPh>
    <phoneticPr fontId="39"/>
  </si>
  <si>
    <t>ハイキュー!! ブロックキーチェーン (及川徹)</t>
    <rPh sb="20" eb="22">
      <t>オイカワ</t>
    </rPh>
    <rPh sb="22" eb="23">
      <t>トオル</t>
    </rPh>
    <phoneticPr fontId="39"/>
  </si>
  <si>
    <t>ハイキュー!! ブロックキーチェーン (岩泉一)</t>
    <rPh sb="20" eb="22">
      <t>イワイズミ</t>
    </rPh>
    <rPh sb="22" eb="23">
      <t>ハジメ</t>
    </rPh>
    <phoneticPr fontId="39"/>
  </si>
  <si>
    <t>ハイキュー!! ブロックキーチェーン (牛島若利)</t>
    <rPh sb="20" eb="22">
      <t>ウシジマ</t>
    </rPh>
    <rPh sb="22" eb="24">
      <t>ワカトシ</t>
    </rPh>
    <phoneticPr fontId="39"/>
  </si>
  <si>
    <t>ハイキュー!! ブロックキーチェーン (天童覚)</t>
    <rPh sb="20" eb="22">
      <t>テンドウ</t>
    </rPh>
    <rPh sb="22" eb="23">
      <t>オボ</t>
    </rPh>
    <phoneticPr fontId="39"/>
  </si>
  <si>
    <t>ハイキュー!! ブロックキーチェーン (孤爪研磨)</t>
    <rPh sb="20" eb="21">
      <t>コ</t>
    </rPh>
    <rPh sb="21" eb="22">
      <t>ツメ</t>
    </rPh>
    <rPh sb="22" eb="24">
      <t>ケンマ</t>
    </rPh>
    <phoneticPr fontId="39"/>
  </si>
  <si>
    <t>ハイキュー!! ブロックキーチェーン (黒尾鉄朗)</t>
    <rPh sb="20" eb="22">
      <t>クロオ</t>
    </rPh>
    <rPh sb="22" eb="24">
      <t>テツロウ</t>
    </rPh>
    <phoneticPr fontId="39"/>
  </si>
  <si>
    <t>ハイキュー!! ブロックキーチェーン (木兎光太郎)</t>
  </si>
  <si>
    <t>ハイキュー!! ブロックキーチェーン (赤葦京治)</t>
    <rPh sb="20" eb="22">
      <t>アカアシ</t>
    </rPh>
    <rPh sb="22" eb="23">
      <t>キョウ</t>
    </rPh>
    <rPh sb="23" eb="24">
      <t>オサム</t>
    </rPh>
    <phoneticPr fontId="39"/>
  </si>
  <si>
    <t>ハイキュー!! ブロックキーチェーン (田中龍之介)</t>
    <rPh sb="20" eb="25">
      <t>タナカリュウノスケ</t>
    </rPh>
    <phoneticPr fontId="39"/>
  </si>
  <si>
    <t>ハイキュー!! ブロックキーチェーン (西谷夕)</t>
    <rPh sb="20" eb="22">
      <t>ニシタニ</t>
    </rPh>
    <rPh sb="22" eb="23">
      <t>ユウ</t>
    </rPh>
    <phoneticPr fontId="39"/>
  </si>
  <si>
    <t>ハイキュー!! ブロックキーチェーン (宮侑)</t>
    <rPh sb="20" eb="22">
      <t>ミヤアツム</t>
    </rPh>
    <phoneticPr fontId="39"/>
  </si>
  <si>
    <t>ハイキュー!! ブロックキーチェーン (宮治)</t>
    <rPh sb="20" eb="22">
      <t>ミヤオサム</t>
    </rPh>
    <phoneticPr fontId="39"/>
  </si>
  <si>
    <t>ハイキュー!! ブロックキーチェーン (星海光来)</t>
    <rPh sb="20" eb="21">
      <t>ホシ</t>
    </rPh>
    <rPh sb="21" eb="22">
      <t>ウミ</t>
    </rPh>
    <rPh sb="22" eb="24">
      <t>コウライ</t>
    </rPh>
    <phoneticPr fontId="39"/>
  </si>
  <si>
    <t>ハイキュー!! トレーディングアクリルマスコット A</t>
  </si>
  <si>
    <t>ハイキュー!! トレーディングアクリルマスコット B</t>
  </si>
  <si>
    <t>ハイキュー!! トレーディング缶バッジ  オレンジコート</t>
    <rPh sb="15" eb="16">
      <t>カンアカアシ</t>
    </rPh>
    <phoneticPr fontId="39"/>
  </si>
  <si>
    <t>ハイキュー!! トレーディングアクリルロッカーキーチェーン</t>
  </si>
  <si>
    <t>ハイキュー!! トレーディングアクリルアニマルマスコット A</t>
  </si>
  <si>
    <t>ハイキュー!! トレーディングアクリルアニマルマスコット B</t>
  </si>
  <si>
    <t>ハイキュー!! トレーディングアクリルアニマルマスコット C</t>
  </si>
  <si>
    <t>ハイキュー!! ダイカットステッカー（烏野高校）</t>
    <rPh sb="19" eb="21">
      <t>カラスノ</t>
    </rPh>
    <rPh sb="21" eb="23">
      <t>コウコウ</t>
    </rPh>
    <phoneticPr fontId="39"/>
  </si>
  <si>
    <t>ハイキュー!! ダイカットステッカー（青葉城西高校）</t>
    <rPh sb="19" eb="21">
      <t>アオバ</t>
    </rPh>
    <rPh sb="21" eb="23">
      <t>ジョウサイ</t>
    </rPh>
    <rPh sb="23" eb="25">
      <t>コウコウ</t>
    </rPh>
    <phoneticPr fontId="39"/>
  </si>
  <si>
    <t>ハイキュー!! ダイカットステッカー（音駒高校）</t>
    <rPh sb="19" eb="20">
      <t>オト</t>
    </rPh>
    <rPh sb="20" eb="21">
      <t>コマ</t>
    </rPh>
    <rPh sb="21" eb="23">
      <t>コウコウ</t>
    </rPh>
    <phoneticPr fontId="39"/>
  </si>
  <si>
    <t>ハイキュー!! ダイカットステッカー（白鳥沢学園高校）</t>
    <rPh sb="19" eb="22">
      <t>シラトリザワ</t>
    </rPh>
    <rPh sb="22" eb="24">
      <t>ガクエン</t>
    </rPh>
    <rPh sb="24" eb="26">
      <t>コウコウ</t>
    </rPh>
    <phoneticPr fontId="39"/>
  </si>
  <si>
    <t>ハイキュー!! ダイカットステッカー（梟谷学園高校）</t>
    <rPh sb="19" eb="21">
      <t>フクロウダニ</t>
    </rPh>
    <rPh sb="21" eb="23">
      <t>ガクエン</t>
    </rPh>
    <rPh sb="23" eb="25">
      <t>コウコウ</t>
    </rPh>
    <phoneticPr fontId="39"/>
  </si>
  <si>
    <t>ハイキュー!! ダイカットステッカー（稲荷崎高校）</t>
    <rPh sb="19" eb="22">
      <t>イナリザキ</t>
    </rPh>
    <rPh sb="22" eb="24">
      <t>コウコウ</t>
    </rPh>
    <phoneticPr fontId="39"/>
  </si>
  <si>
    <t>ハイキュー!! ダイカットステッカー（ぐんぐん牛乳）</t>
    <rPh sb="23" eb="25">
      <t>ギュウニュウ</t>
    </rPh>
    <phoneticPr fontId="39"/>
  </si>
  <si>
    <t>ハイキュー!! ダイカットステッカー（ぐんぐんヨーグル）</t>
  </si>
  <si>
    <t>ハイキュー!! ダイカットステッカー（ぐんぐんバナナ）</t>
  </si>
  <si>
    <t>ハイキュー!! ダイカットステッカー（しまだマート）</t>
  </si>
  <si>
    <t>ハイキュー!! 公式SDダイカットプラステッカー(日向翔陽）</t>
    <rPh sb="8" eb="10">
      <t>コウシキ</t>
    </rPh>
    <phoneticPr fontId="0"/>
  </si>
  <si>
    <t>ハイキュー!! 公式SDダイカットプラステッカー(影山飛雄）</t>
  </si>
  <si>
    <t>ハイキュー!! 公式SDダイカットプラステッカー(月島蛍）</t>
  </si>
  <si>
    <t>ハイキュー!! 公式SDダイカットプラステッカー(山口忠）</t>
  </si>
  <si>
    <t>ハイキュー!! 公式SDダイカットプラステッカー(西谷夕）</t>
  </si>
  <si>
    <t>ハイキュー!! 公式SDダイカットプラステッカー(田中龍之介）</t>
  </si>
  <si>
    <t>ハイキュー!! 公式SDダイカットプラステッカー(縁下力）</t>
  </si>
  <si>
    <t>ハイキュー!! 公式SDダイカットプラステッカー(澤村大地）</t>
  </si>
  <si>
    <t>ハイキュー!! 公式SDダイカットプラステッカー(菅原孝支）</t>
  </si>
  <si>
    <t>ハイキュー!! 公式SDダイカットプラステッカー(東峰旭）</t>
  </si>
  <si>
    <t>ハイキュー!! 公式SDダイカットプラステッカー(清水潔子）</t>
  </si>
  <si>
    <t>ハイキュー!! 公式SDダイカットプラステッカー(谷地仁花）</t>
  </si>
  <si>
    <t>ハイキュー!! 公式SDダイカットプラステッカー(武田一鉄）</t>
    <rPh sb="25" eb="27">
      <t>タケダ</t>
    </rPh>
    <rPh sb="27" eb="29">
      <t>イッテツ</t>
    </rPh>
    <phoneticPr fontId="0"/>
  </si>
  <si>
    <t>ハイキュー!! 公式SDダイカットプラステッカー(烏養繋心）</t>
  </si>
  <si>
    <t>ハイキュー!! 公式SDダイカットプラステッカー(及川徹）</t>
  </si>
  <si>
    <t>ハイキュー!! 公式SDダイカットプラステッカー(岩泉一）</t>
  </si>
  <si>
    <t>ハイキュー!! 公式SDダイカットプラステッカー(孤爪研磨）</t>
  </si>
  <si>
    <t>ハイキュー!! 公式SDダイカットプラステッカー(黒尾鉄朗）</t>
  </si>
  <si>
    <t>ハイキュー!! 公式SDダイカットプラステッカー(夜久衛輔）</t>
  </si>
  <si>
    <t>ハイキュー!! 公式SDダイカットプラステッカー(灰羽リエーフ）</t>
  </si>
  <si>
    <t>ハイキュー!! 公式SDダイカットプラステッカー(青根高伸）</t>
  </si>
  <si>
    <t>ハイキュー!! 公式SDダイカットプラステッカー(二口堅治）</t>
  </si>
  <si>
    <t>ハイキュー!! 公式SDダイカットプラステッカー(牛島若利）</t>
  </si>
  <si>
    <t>ハイキュー!! 公式SDダイカットプラステッカー(天童覚）</t>
  </si>
  <si>
    <t>ハイキュー!! 公式SDダイカットプラステッカー(五色工）</t>
  </si>
  <si>
    <t>ハイキュー!! 公式SDダイカットプラステッカー(白布賢二郎）</t>
  </si>
  <si>
    <t>ハイキュー!! 公式SDダイカットプラステッカー(木兎光太郎）</t>
  </si>
  <si>
    <t>ハイキュー!! 公式SDダイカットプラステッカー(赤葦京治）</t>
  </si>
  <si>
    <t>ハイキュー!! 公式SDダイカットプラステッカー(大将優）</t>
  </si>
  <si>
    <t>ハイキュー!! 公式SDダイカットプラステッカー(佐久早聖臣）</t>
  </si>
  <si>
    <t>ハイキュー!! 公式SDダイカットプラステッカー(星海光来）</t>
  </si>
  <si>
    <t>ハイキュー!! 公式SDダイカットプラステッカー(宮侑）</t>
  </si>
  <si>
    <t>ハイキュー!! 公式SDダイカットプラステッカー(宮治）</t>
  </si>
  <si>
    <t>ハイキュー!! 公式SDダイカットプラステッカー(北信介）</t>
  </si>
  <si>
    <t>ハイキュー!! 公式SDダイカットプラステッカー(角名倫太郎）</t>
  </si>
  <si>
    <t>ハイキュー!! 公式SDダイカットプラステッカー(尾白アラン）</t>
  </si>
  <si>
    <t>ハイキュー!!  TシャツBOXロゴ（烏野高校）白S</t>
    <rPh sb="19" eb="20">
      <t>カラス</t>
    </rPh>
    <rPh sb="20" eb="21">
      <t>ノ</t>
    </rPh>
    <rPh sb="21" eb="23">
      <t>コウコウ</t>
    </rPh>
    <rPh sb="24" eb="25">
      <t>シロ</t>
    </rPh>
    <phoneticPr fontId="0"/>
  </si>
  <si>
    <t>ハイキュー!!  TシャツBOXロゴ（烏野高校）白M</t>
    <rPh sb="19" eb="20">
      <t>カラス</t>
    </rPh>
    <rPh sb="20" eb="21">
      <t>ノ</t>
    </rPh>
    <rPh sb="21" eb="23">
      <t>コウコウ</t>
    </rPh>
    <rPh sb="24" eb="25">
      <t>シロ</t>
    </rPh>
    <phoneticPr fontId="0"/>
  </si>
  <si>
    <t>ハイキュー!!  TシャツBOXロゴ（烏野高校）白L</t>
    <rPh sb="19" eb="20">
      <t>カラス</t>
    </rPh>
    <rPh sb="20" eb="21">
      <t>ノ</t>
    </rPh>
    <rPh sb="21" eb="23">
      <t>コウコウ</t>
    </rPh>
    <rPh sb="24" eb="25">
      <t>シロ</t>
    </rPh>
    <phoneticPr fontId="0"/>
  </si>
  <si>
    <t>ハイキュー!!  TシャツBOXロゴ（烏野高校）白XL</t>
    <rPh sb="19" eb="20">
      <t>カラス</t>
    </rPh>
    <rPh sb="20" eb="21">
      <t>ノ</t>
    </rPh>
    <rPh sb="21" eb="23">
      <t>コウコウ</t>
    </rPh>
    <rPh sb="24" eb="25">
      <t>シロ</t>
    </rPh>
    <phoneticPr fontId="0"/>
  </si>
  <si>
    <t>ハイキュー!!  TシャツBOXロゴ（烏野高校）黒S</t>
    <rPh sb="19" eb="20">
      <t>カラス</t>
    </rPh>
    <rPh sb="20" eb="21">
      <t>ノ</t>
    </rPh>
    <rPh sb="21" eb="23">
      <t>コウコウ</t>
    </rPh>
    <rPh sb="24" eb="25">
      <t>クロ</t>
    </rPh>
    <phoneticPr fontId="0"/>
  </si>
  <si>
    <t>ハイキュー!!  TシャツBOXロゴ（烏野高校）黒M</t>
    <rPh sb="19" eb="20">
      <t>カラス</t>
    </rPh>
    <rPh sb="20" eb="21">
      <t>ノ</t>
    </rPh>
    <rPh sb="21" eb="23">
      <t>コウコウ</t>
    </rPh>
    <rPh sb="24" eb="25">
      <t>クロ</t>
    </rPh>
    <phoneticPr fontId="0"/>
  </si>
  <si>
    <t>ハイキュー!!  TシャツBOXロゴ（烏野高校）黒L</t>
    <rPh sb="19" eb="20">
      <t>カラス</t>
    </rPh>
    <rPh sb="20" eb="21">
      <t>ノ</t>
    </rPh>
    <rPh sb="21" eb="23">
      <t>コウコウ</t>
    </rPh>
    <rPh sb="24" eb="25">
      <t>クロ</t>
    </rPh>
    <phoneticPr fontId="0"/>
  </si>
  <si>
    <t>ハイキュー!!  TシャツBOXロゴ（烏野高校）黒XL</t>
    <rPh sb="19" eb="20">
      <t>カラス</t>
    </rPh>
    <rPh sb="20" eb="21">
      <t>ノ</t>
    </rPh>
    <rPh sb="21" eb="23">
      <t>コウコウ</t>
    </rPh>
    <rPh sb="24" eb="25">
      <t>クロ</t>
    </rPh>
    <phoneticPr fontId="0"/>
  </si>
  <si>
    <t>ハイキュー!!  TシャツBOXロゴ（青葉城西高校）白S</t>
    <rPh sb="19" eb="23">
      <t>アオバジョウサイ</t>
    </rPh>
    <rPh sb="23" eb="25">
      <t>コウコウ</t>
    </rPh>
    <rPh sb="26" eb="27">
      <t>シロ</t>
    </rPh>
    <phoneticPr fontId="0"/>
  </si>
  <si>
    <t>ハイキュー!!  TシャツBOXロゴ（青葉城西高校）白M</t>
    <rPh sb="19" eb="23">
      <t>アオバジョウサイ</t>
    </rPh>
    <rPh sb="23" eb="25">
      <t>コウコウ</t>
    </rPh>
    <rPh sb="26" eb="27">
      <t>シロ</t>
    </rPh>
    <phoneticPr fontId="0"/>
  </si>
  <si>
    <t>ハイキュー!!  TシャツBOXロゴ（青葉城西高校）白L</t>
    <rPh sb="19" eb="23">
      <t>アオバジョウサイ</t>
    </rPh>
    <rPh sb="23" eb="25">
      <t>コウコウ</t>
    </rPh>
    <rPh sb="26" eb="27">
      <t>シロ</t>
    </rPh>
    <phoneticPr fontId="0"/>
  </si>
  <si>
    <t>ハイキュー!!  TシャツBOXロゴ（青葉城西高校）白XL</t>
    <rPh sb="19" eb="23">
      <t>アオバジョウサイ</t>
    </rPh>
    <rPh sb="23" eb="25">
      <t>コウコウ</t>
    </rPh>
    <rPh sb="26" eb="27">
      <t>シロ</t>
    </rPh>
    <phoneticPr fontId="0"/>
  </si>
  <si>
    <t>ハイキュー!!  TシャツBOXロゴ（青葉城西高校）グレーS</t>
    <rPh sb="19" eb="23">
      <t>アオバジョウサイ</t>
    </rPh>
    <rPh sb="23" eb="25">
      <t>コウコウ</t>
    </rPh>
    <phoneticPr fontId="0"/>
  </si>
  <si>
    <t>ハイキュー!!  TシャツBOXロゴ（青葉城西高校）グレーM</t>
    <rPh sb="19" eb="23">
      <t>アオバジョウサイ</t>
    </rPh>
    <rPh sb="23" eb="25">
      <t>コウコウ</t>
    </rPh>
    <phoneticPr fontId="0"/>
  </si>
  <si>
    <t>ハイキュー!!  TシャツBOXロゴ（青葉城西高校）グレーL</t>
    <rPh sb="19" eb="23">
      <t>アオバジョウサイ</t>
    </rPh>
    <rPh sb="23" eb="25">
      <t>コウコウ</t>
    </rPh>
    <phoneticPr fontId="0"/>
  </si>
  <si>
    <t>ハイキュー!!  TシャツBOXロゴ（青葉城西高校）グレーXL</t>
    <rPh sb="19" eb="23">
      <t>アオバジョウサイ</t>
    </rPh>
    <rPh sb="23" eb="25">
      <t>コウコウ</t>
    </rPh>
    <phoneticPr fontId="0"/>
  </si>
  <si>
    <t>ハイキュー!!  TシャツBOXロゴ（音駒高校）白S</t>
    <rPh sb="19" eb="20">
      <t>オト</t>
    </rPh>
    <rPh sb="20" eb="21">
      <t>コマ</t>
    </rPh>
    <rPh sb="21" eb="23">
      <t>コウコウ</t>
    </rPh>
    <rPh sb="24" eb="25">
      <t>シロ</t>
    </rPh>
    <phoneticPr fontId="0"/>
  </si>
  <si>
    <t>ハイキュー!!  TシャツBOXロゴ（音駒高校）白M</t>
    <rPh sb="19" eb="20">
      <t>オト</t>
    </rPh>
    <rPh sb="20" eb="21">
      <t>コマ</t>
    </rPh>
    <rPh sb="21" eb="23">
      <t>コウコウ</t>
    </rPh>
    <rPh sb="24" eb="25">
      <t>シロ</t>
    </rPh>
    <phoneticPr fontId="0"/>
  </si>
  <si>
    <t>ハイキュー!!  TシャツBOXロゴ（音駒高校）白L</t>
    <rPh sb="19" eb="20">
      <t>オト</t>
    </rPh>
    <rPh sb="20" eb="21">
      <t>コマ</t>
    </rPh>
    <rPh sb="21" eb="23">
      <t>コウコウ</t>
    </rPh>
    <rPh sb="24" eb="25">
      <t>シロ</t>
    </rPh>
    <phoneticPr fontId="0"/>
  </si>
  <si>
    <t>ハイキュー!!  TシャツBOXロゴ（音駒高校）白XL</t>
    <rPh sb="19" eb="20">
      <t>オト</t>
    </rPh>
    <rPh sb="20" eb="21">
      <t>コマ</t>
    </rPh>
    <rPh sb="21" eb="23">
      <t>コウコウ</t>
    </rPh>
    <rPh sb="24" eb="25">
      <t>シロ</t>
    </rPh>
    <phoneticPr fontId="0"/>
  </si>
  <si>
    <t>ハイキュー!!  TシャツBOXロゴ（音駒高校）黒S</t>
    <rPh sb="19" eb="20">
      <t>オト</t>
    </rPh>
    <rPh sb="20" eb="21">
      <t>コマ</t>
    </rPh>
    <rPh sb="21" eb="23">
      <t>コウコウ</t>
    </rPh>
    <rPh sb="24" eb="25">
      <t>クロ</t>
    </rPh>
    <phoneticPr fontId="0"/>
  </si>
  <si>
    <t>ハイキュー!!  TシャツBOXロゴ（音駒高校）黒M</t>
    <rPh sb="19" eb="20">
      <t>オト</t>
    </rPh>
    <rPh sb="20" eb="21">
      <t>コマ</t>
    </rPh>
    <rPh sb="21" eb="23">
      <t>コウコウ</t>
    </rPh>
    <rPh sb="24" eb="25">
      <t>クロ</t>
    </rPh>
    <phoneticPr fontId="0"/>
  </si>
  <si>
    <t>ハイキュー!!  TシャツBOXロゴ（音駒高校）黒L</t>
    <rPh sb="19" eb="20">
      <t>オト</t>
    </rPh>
    <rPh sb="20" eb="21">
      <t>コマ</t>
    </rPh>
    <rPh sb="21" eb="23">
      <t>コウコウ</t>
    </rPh>
    <rPh sb="24" eb="25">
      <t>クロ</t>
    </rPh>
    <phoneticPr fontId="0"/>
  </si>
  <si>
    <t>ハイキュー!!  TシャツBOXロゴ（音駒高校）黒XL</t>
    <rPh sb="19" eb="20">
      <t>オト</t>
    </rPh>
    <rPh sb="20" eb="21">
      <t>コマ</t>
    </rPh>
    <rPh sb="21" eb="23">
      <t>コウコウ</t>
    </rPh>
    <rPh sb="24" eb="25">
      <t>クロ</t>
    </rPh>
    <phoneticPr fontId="0"/>
  </si>
  <si>
    <t>ハイキュー!!  TシャツBOXロゴ（白鳥沢高校）白S</t>
    <rPh sb="19" eb="22">
      <t>シラトリザワ</t>
    </rPh>
    <rPh sb="22" eb="24">
      <t>コウコウ</t>
    </rPh>
    <rPh sb="25" eb="26">
      <t>シロ</t>
    </rPh>
    <phoneticPr fontId="0"/>
  </si>
  <si>
    <t>ハイキュー!!  TシャツBOXロゴ（白鳥沢高校）白M</t>
    <rPh sb="19" eb="22">
      <t>シラトリザワ</t>
    </rPh>
    <rPh sb="22" eb="24">
      <t>コウコウ</t>
    </rPh>
    <rPh sb="25" eb="26">
      <t>シロ</t>
    </rPh>
    <phoneticPr fontId="0"/>
  </si>
  <si>
    <t>ハイキュー!!  TシャツBOXロゴ（白鳥沢高校）白L</t>
    <rPh sb="19" eb="22">
      <t>シラトリザワ</t>
    </rPh>
    <rPh sb="22" eb="24">
      <t>コウコウ</t>
    </rPh>
    <rPh sb="25" eb="26">
      <t>シロ</t>
    </rPh>
    <phoneticPr fontId="0"/>
  </si>
  <si>
    <t>ハイキュー!!  TシャツBOXロゴ（白鳥沢高校）白XL</t>
    <rPh sb="19" eb="22">
      <t>シラトリザワ</t>
    </rPh>
    <rPh sb="22" eb="24">
      <t>コウコウ</t>
    </rPh>
    <rPh sb="25" eb="26">
      <t>シロ</t>
    </rPh>
    <phoneticPr fontId="0"/>
  </si>
  <si>
    <t>ハイキュー!!  TシャツBOXロゴ（白鳥沢高校）グレーS</t>
    <rPh sb="19" eb="22">
      <t>シラトリザワ</t>
    </rPh>
    <rPh sb="22" eb="24">
      <t>コウコウ</t>
    </rPh>
    <phoneticPr fontId="0"/>
  </si>
  <si>
    <t>ハイキュー!!  TシャツBOXロゴ（白鳥沢高校）グレーM</t>
    <rPh sb="19" eb="22">
      <t>シラトリザワ</t>
    </rPh>
    <rPh sb="22" eb="24">
      <t>コウコウ</t>
    </rPh>
    <phoneticPr fontId="0"/>
  </si>
  <si>
    <t>ハイキュー!!  TシャツBOXロゴ（白鳥沢高校）グレーL</t>
    <rPh sb="19" eb="22">
      <t>シラトリザワ</t>
    </rPh>
    <rPh sb="22" eb="24">
      <t>コウコウ</t>
    </rPh>
    <phoneticPr fontId="0"/>
  </si>
  <si>
    <t>ハイキュー!!  TシャツBOXロゴ（白鳥沢高校）グレーXL</t>
    <rPh sb="19" eb="22">
      <t>シラトリザワ</t>
    </rPh>
    <rPh sb="22" eb="24">
      <t>コウコウ</t>
    </rPh>
    <phoneticPr fontId="0"/>
  </si>
  <si>
    <t>ハイキュー!!  TシャツBOXロゴ（梟谷学園高校）白S</t>
    <rPh sb="19" eb="21">
      <t>フクロウダニ</t>
    </rPh>
    <rPh sb="21" eb="23">
      <t>ガクエン</t>
    </rPh>
    <rPh sb="23" eb="25">
      <t>コウコウ</t>
    </rPh>
    <rPh sb="26" eb="27">
      <t>シロ</t>
    </rPh>
    <phoneticPr fontId="0"/>
  </si>
  <si>
    <t>ハイキュー!!  TシャツBOXロゴ（梟谷学園高校）白M</t>
    <rPh sb="19" eb="21">
      <t>フクロウダニ</t>
    </rPh>
    <rPh sb="21" eb="23">
      <t>ガクエン</t>
    </rPh>
    <rPh sb="23" eb="25">
      <t>コウコウ</t>
    </rPh>
    <rPh sb="26" eb="27">
      <t>シロ</t>
    </rPh>
    <phoneticPr fontId="0"/>
  </si>
  <si>
    <t>ハイキュー!!  TシャツBOXロゴ（梟谷学園高校）白L</t>
    <rPh sb="19" eb="21">
      <t>フクロウダニ</t>
    </rPh>
    <rPh sb="21" eb="23">
      <t>ガクエン</t>
    </rPh>
    <rPh sb="23" eb="25">
      <t>コウコウ</t>
    </rPh>
    <rPh sb="26" eb="27">
      <t>シロ</t>
    </rPh>
    <phoneticPr fontId="0"/>
  </si>
  <si>
    <t>ハイキュー!!  TシャツBOXロゴ（梟谷学園高校）白XL</t>
    <rPh sb="19" eb="21">
      <t>フクロウダニ</t>
    </rPh>
    <rPh sb="21" eb="23">
      <t>ガクエン</t>
    </rPh>
    <rPh sb="23" eb="25">
      <t>コウコウ</t>
    </rPh>
    <rPh sb="26" eb="27">
      <t>シロ</t>
    </rPh>
    <phoneticPr fontId="0"/>
  </si>
  <si>
    <t>ハイキュー!!  TシャツBOXロゴ（梟谷学園高校）グレーS</t>
    <rPh sb="19" eb="21">
      <t>フクロウダニ</t>
    </rPh>
    <rPh sb="21" eb="23">
      <t>ガクエン</t>
    </rPh>
    <rPh sb="23" eb="25">
      <t>コウコウ</t>
    </rPh>
    <phoneticPr fontId="0"/>
  </si>
  <si>
    <t>ハイキュー!!  TシャツBOXロゴ（梟谷学園高校）グレーM</t>
    <rPh sb="19" eb="21">
      <t>フクロウダニ</t>
    </rPh>
    <rPh sb="21" eb="23">
      <t>ガクエン</t>
    </rPh>
    <rPh sb="23" eb="25">
      <t>コウコウ</t>
    </rPh>
    <phoneticPr fontId="0"/>
  </si>
  <si>
    <t>ハイキュー!!  TシャツBOXロゴ（梟谷学園高校）グレーL</t>
    <rPh sb="19" eb="21">
      <t>フクロウダニ</t>
    </rPh>
    <rPh sb="21" eb="23">
      <t>ガクエン</t>
    </rPh>
    <rPh sb="23" eb="25">
      <t>コウコウ</t>
    </rPh>
    <phoneticPr fontId="0"/>
  </si>
  <si>
    <t>ハイキュー!!  TシャツBOXロゴ（梟谷学園高校）グレーXL</t>
    <rPh sb="19" eb="21">
      <t>フクロウダニ</t>
    </rPh>
    <rPh sb="21" eb="23">
      <t>ガクエン</t>
    </rPh>
    <rPh sb="23" eb="25">
      <t>コウコウ</t>
    </rPh>
    <phoneticPr fontId="0"/>
  </si>
  <si>
    <t>ハイキュー!!  TシャツBOXロゴ（稲荷崎高校）白S</t>
    <rPh sb="19" eb="22">
      <t>イナリザキ</t>
    </rPh>
    <rPh sb="22" eb="24">
      <t>コウコウ</t>
    </rPh>
    <rPh sb="25" eb="26">
      <t>シロ</t>
    </rPh>
    <phoneticPr fontId="0"/>
  </si>
  <si>
    <t>ハイキュー!!  TシャツBOXロゴ（稲荷崎高校）白M</t>
    <rPh sb="19" eb="21">
      <t>イナリ</t>
    </rPh>
    <rPh sb="21" eb="22">
      <t>ザキ</t>
    </rPh>
    <rPh sb="22" eb="24">
      <t>コウコウ</t>
    </rPh>
    <rPh sb="25" eb="26">
      <t>シロ</t>
    </rPh>
    <phoneticPr fontId="0"/>
  </si>
  <si>
    <t>ハイキュー!!  TシャツBOXロゴ（稲荷崎高校）白L</t>
    <rPh sb="19" eb="21">
      <t>イナリ</t>
    </rPh>
    <rPh sb="21" eb="22">
      <t>ザキ</t>
    </rPh>
    <rPh sb="22" eb="24">
      <t>コウコウ</t>
    </rPh>
    <rPh sb="25" eb="26">
      <t>シロ</t>
    </rPh>
    <phoneticPr fontId="0"/>
  </si>
  <si>
    <t>ハイキュー!!  TシャツBOXロゴ（稲荷崎高校）白XL</t>
    <rPh sb="19" eb="21">
      <t>イナリ</t>
    </rPh>
    <rPh sb="21" eb="22">
      <t>ザキ</t>
    </rPh>
    <rPh sb="22" eb="24">
      <t>コウコウ</t>
    </rPh>
    <rPh sb="23" eb="25">
      <t>コウコウ</t>
    </rPh>
    <rPh sb="26" eb="27">
      <t>シロ</t>
    </rPh>
    <phoneticPr fontId="0"/>
  </si>
  <si>
    <t>ハイキュー!!  TシャツBOXロゴ（稲荷崎高校）黒S</t>
    <rPh sb="19" eb="21">
      <t>イナリ</t>
    </rPh>
    <rPh sb="21" eb="22">
      <t>ザキ</t>
    </rPh>
    <rPh sb="22" eb="24">
      <t>コウコウ</t>
    </rPh>
    <rPh sb="25" eb="26">
      <t>クロ</t>
    </rPh>
    <phoneticPr fontId="0"/>
  </si>
  <si>
    <t>ハイキュー!!  TシャツBOXロゴ（稲荷崎高校）黒M</t>
    <rPh sb="19" eb="21">
      <t>イナリ</t>
    </rPh>
    <rPh sb="21" eb="22">
      <t>ザキ</t>
    </rPh>
    <rPh sb="22" eb="24">
      <t>コウコウ</t>
    </rPh>
    <rPh sb="25" eb="26">
      <t>クロ</t>
    </rPh>
    <phoneticPr fontId="0"/>
  </si>
  <si>
    <t>ハイキュー!!  TシャツBOXロゴ（稲荷崎高校）黒L</t>
    <rPh sb="19" eb="21">
      <t>イナリ</t>
    </rPh>
    <rPh sb="21" eb="22">
      <t>ザキ</t>
    </rPh>
    <rPh sb="22" eb="24">
      <t>コウコウ</t>
    </rPh>
    <rPh sb="25" eb="26">
      <t>クロ</t>
    </rPh>
    <phoneticPr fontId="0"/>
  </si>
  <si>
    <t>ハイキュー!!  TシャツBOXロゴ（稲荷崎高校）黒XL</t>
    <rPh sb="19" eb="21">
      <t>イナリ</t>
    </rPh>
    <rPh sb="21" eb="22">
      <t>ザキ</t>
    </rPh>
    <rPh sb="22" eb="24">
      <t>コウコウ</t>
    </rPh>
    <rPh sb="25" eb="26">
      <t>クロ</t>
    </rPh>
    <phoneticPr fontId="0"/>
  </si>
  <si>
    <t>ハイキュー!!  Tシャツカレッジ（烏野高校）白S</t>
    <rPh sb="18" eb="19">
      <t>カラス</t>
    </rPh>
    <rPh sb="19" eb="20">
      <t>ノ</t>
    </rPh>
    <rPh sb="20" eb="22">
      <t>コウコウ</t>
    </rPh>
    <rPh sb="23" eb="24">
      <t>シロ</t>
    </rPh>
    <phoneticPr fontId="0"/>
  </si>
  <si>
    <t>ハイキュー!!  Tシャツカレッジ（烏野高校）白M</t>
    <rPh sb="18" eb="19">
      <t>カラス</t>
    </rPh>
    <rPh sb="19" eb="20">
      <t>ノ</t>
    </rPh>
    <rPh sb="20" eb="22">
      <t>コウコウ</t>
    </rPh>
    <rPh sb="23" eb="24">
      <t>シロ</t>
    </rPh>
    <phoneticPr fontId="0"/>
  </si>
  <si>
    <t>ハイキュー!!  Tシャツカレッジ（烏野高校）白L</t>
    <rPh sb="18" eb="19">
      <t>カラス</t>
    </rPh>
    <rPh sb="19" eb="20">
      <t>ノ</t>
    </rPh>
    <rPh sb="20" eb="22">
      <t>コウコウ</t>
    </rPh>
    <rPh sb="23" eb="24">
      <t>シロ</t>
    </rPh>
    <phoneticPr fontId="0"/>
  </si>
  <si>
    <t>ハイキュー!!  Tシャツカレッジ（烏野高校）白XL</t>
    <rPh sb="18" eb="19">
      <t>カラス</t>
    </rPh>
    <rPh sb="19" eb="20">
      <t>ノ</t>
    </rPh>
    <rPh sb="20" eb="22">
      <t>コウコウ</t>
    </rPh>
    <rPh sb="23" eb="24">
      <t>シロ</t>
    </rPh>
    <phoneticPr fontId="0"/>
  </si>
  <si>
    <t>ハイキュー!!  Tシャツカレッジ（烏野高校）黒S</t>
    <rPh sb="18" eb="19">
      <t>カラス</t>
    </rPh>
    <rPh sb="19" eb="20">
      <t>ノ</t>
    </rPh>
    <rPh sb="20" eb="22">
      <t>コウコウ</t>
    </rPh>
    <rPh sb="23" eb="24">
      <t>クロ</t>
    </rPh>
    <phoneticPr fontId="0"/>
  </si>
  <si>
    <t>ハイキュー!!  Tシャツカレッジ（烏野高校）黒M</t>
    <rPh sb="17" eb="18">
      <t>カラス</t>
    </rPh>
    <rPh sb="18" eb="19">
      <t>ノ</t>
    </rPh>
    <rPh sb="19" eb="21">
      <t>コウコウ</t>
    </rPh>
    <rPh sb="22" eb="23">
      <t>クロ</t>
    </rPh>
    <phoneticPr fontId="0"/>
  </si>
  <si>
    <t>ハイキュー!!  Tシャツカレッジ（烏野高校）黒L</t>
    <rPh sb="18" eb="19">
      <t>カラス</t>
    </rPh>
    <rPh sb="19" eb="20">
      <t>ノ</t>
    </rPh>
    <rPh sb="20" eb="22">
      <t>コウコウ</t>
    </rPh>
    <rPh sb="23" eb="24">
      <t>クロ</t>
    </rPh>
    <phoneticPr fontId="0"/>
  </si>
  <si>
    <t>ハイキュー!!  Tシャツカレッジ（烏野高校）黒XL</t>
    <rPh sb="18" eb="19">
      <t>カラス</t>
    </rPh>
    <rPh sb="19" eb="20">
      <t>ノ</t>
    </rPh>
    <rPh sb="20" eb="22">
      <t>コウコウ</t>
    </rPh>
    <rPh sb="23" eb="24">
      <t>クロ</t>
    </rPh>
    <phoneticPr fontId="0"/>
  </si>
  <si>
    <t>ハイキュー!!  Tシャツカレッジ（青葉城西高校）白S</t>
    <rPh sb="18" eb="22">
      <t>アオバジョウサイ</t>
    </rPh>
    <rPh sb="22" eb="24">
      <t>コウコウ</t>
    </rPh>
    <rPh sb="25" eb="26">
      <t>シロ</t>
    </rPh>
    <phoneticPr fontId="0"/>
  </si>
  <si>
    <t>ハイキュー!!  Tシャツカレッジ（青葉城西高校）白M</t>
    <rPh sb="18" eb="22">
      <t>アオバジョウサイ</t>
    </rPh>
    <rPh sb="22" eb="24">
      <t>コウコウ</t>
    </rPh>
    <rPh sb="25" eb="26">
      <t>シロ</t>
    </rPh>
    <phoneticPr fontId="0"/>
  </si>
  <si>
    <t>ハイキュー!!  Tシャツカレッジ（青葉城西高校）白L</t>
    <rPh sb="18" eb="22">
      <t>アオバジョウサイ</t>
    </rPh>
    <rPh sb="22" eb="24">
      <t>コウコウ</t>
    </rPh>
    <rPh sb="25" eb="26">
      <t>シロ</t>
    </rPh>
    <phoneticPr fontId="0"/>
  </si>
  <si>
    <t>ハイキュー!!  Tシャツカレッジ（青葉城西高校）白XL</t>
    <rPh sb="18" eb="22">
      <t>アオバジョウサイ</t>
    </rPh>
    <rPh sb="22" eb="24">
      <t>コウコウ</t>
    </rPh>
    <rPh sb="25" eb="26">
      <t>シロ</t>
    </rPh>
    <phoneticPr fontId="0"/>
  </si>
  <si>
    <t>ハイキュー!!  Tシャツカレッジ（青葉城西高校）グレーS</t>
    <rPh sb="18" eb="22">
      <t>アオバジョウサイ</t>
    </rPh>
    <rPh sb="22" eb="24">
      <t>コウコウ</t>
    </rPh>
    <phoneticPr fontId="0"/>
  </si>
  <si>
    <t>ハイキュー!!  Tシャツカレッジ（青葉城西高校）グレーM</t>
    <rPh sb="18" eb="22">
      <t>アオバジョウサイ</t>
    </rPh>
    <rPh sb="22" eb="24">
      <t>コウコウ</t>
    </rPh>
    <phoneticPr fontId="0"/>
  </si>
  <si>
    <t>ハイキュー!!  Tシャツカレッジ（青葉城西高校）グレーL</t>
    <rPh sb="18" eb="22">
      <t>アオバジョウサイ</t>
    </rPh>
    <rPh sb="22" eb="24">
      <t>コウコウ</t>
    </rPh>
    <phoneticPr fontId="0"/>
  </si>
  <si>
    <t>ハイキュー!!  Tシャツカレッジ（青葉城西高校）グレーXL</t>
    <rPh sb="18" eb="22">
      <t>アオバジョウサイ</t>
    </rPh>
    <rPh sb="22" eb="24">
      <t>コウコウ</t>
    </rPh>
    <phoneticPr fontId="0"/>
  </si>
  <si>
    <t>ハイキュー!!  Tシャツカレッジ（音駒高校）白S</t>
    <rPh sb="18" eb="19">
      <t>オト</t>
    </rPh>
    <rPh sb="19" eb="20">
      <t>コマ</t>
    </rPh>
    <rPh sb="20" eb="22">
      <t>コウコウ</t>
    </rPh>
    <rPh sb="23" eb="24">
      <t>シロ</t>
    </rPh>
    <phoneticPr fontId="0"/>
  </si>
  <si>
    <t>ハイキュー!!  Tシャツカレッジ（音駒高校）白M</t>
    <rPh sb="18" eb="19">
      <t>オト</t>
    </rPh>
    <rPh sb="19" eb="20">
      <t>コマ</t>
    </rPh>
    <rPh sb="20" eb="22">
      <t>コウコウ</t>
    </rPh>
    <rPh sb="23" eb="24">
      <t>シロ</t>
    </rPh>
    <phoneticPr fontId="0"/>
  </si>
  <si>
    <t>ハイキュー!!  Tシャツカレッジ（音駒高校）白L</t>
    <rPh sb="18" eb="19">
      <t>オト</t>
    </rPh>
    <rPh sb="19" eb="20">
      <t>コマ</t>
    </rPh>
    <rPh sb="20" eb="22">
      <t>コウコウ</t>
    </rPh>
    <rPh sb="23" eb="24">
      <t>シロ</t>
    </rPh>
    <phoneticPr fontId="0"/>
  </si>
  <si>
    <t>ハイキュー!!  Tシャツカレッジ（音駒高校）白XL</t>
    <rPh sb="18" eb="19">
      <t>オト</t>
    </rPh>
    <rPh sb="19" eb="20">
      <t>コマ</t>
    </rPh>
    <rPh sb="20" eb="22">
      <t>コウコウ</t>
    </rPh>
    <rPh sb="23" eb="24">
      <t>シロ</t>
    </rPh>
    <phoneticPr fontId="0"/>
  </si>
  <si>
    <t>ハイキュー!!  Tシャツカレッジ（音駒高校）黒S</t>
    <rPh sb="18" eb="19">
      <t>オト</t>
    </rPh>
    <rPh sb="19" eb="20">
      <t>コマ</t>
    </rPh>
    <rPh sb="20" eb="22">
      <t>コウコウ</t>
    </rPh>
    <rPh sb="23" eb="24">
      <t>クロ</t>
    </rPh>
    <phoneticPr fontId="0"/>
  </si>
  <si>
    <t>ハイキュー!!  Tシャツカレッジ（音駒高校）黒M</t>
    <rPh sb="18" eb="19">
      <t>オト</t>
    </rPh>
    <rPh sb="19" eb="20">
      <t>コマ</t>
    </rPh>
    <rPh sb="20" eb="22">
      <t>コウコウ</t>
    </rPh>
    <rPh sb="23" eb="24">
      <t>クロ</t>
    </rPh>
    <phoneticPr fontId="0"/>
  </si>
  <si>
    <t>ハイキュー!!  Tシャツカレッジ（音駒高校）黒L</t>
    <rPh sb="18" eb="19">
      <t>オト</t>
    </rPh>
    <rPh sb="19" eb="20">
      <t>コマ</t>
    </rPh>
    <rPh sb="20" eb="22">
      <t>コウコウ</t>
    </rPh>
    <rPh sb="23" eb="24">
      <t>クロ</t>
    </rPh>
    <phoneticPr fontId="0"/>
  </si>
  <si>
    <t>ハイキュー!!  Tシャツカレッジ（音駒高校）黒XL</t>
    <rPh sb="18" eb="19">
      <t>オト</t>
    </rPh>
    <rPh sb="19" eb="20">
      <t>コマ</t>
    </rPh>
    <rPh sb="20" eb="22">
      <t>コウコウ</t>
    </rPh>
    <rPh sb="23" eb="24">
      <t>クロ</t>
    </rPh>
    <phoneticPr fontId="0"/>
  </si>
  <si>
    <t>ハイキュー!!  Tシャツカレッジ（梟谷学園高校）白S</t>
    <rPh sb="18" eb="20">
      <t>フクロウダニ</t>
    </rPh>
    <rPh sb="20" eb="22">
      <t>ガクエン</t>
    </rPh>
    <rPh sb="22" eb="24">
      <t>コウコウ</t>
    </rPh>
    <rPh sb="25" eb="26">
      <t>シロ</t>
    </rPh>
    <phoneticPr fontId="0"/>
  </si>
  <si>
    <t>ハイキュー!!  Tシャツカレッジ（梟谷学園高校）白M</t>
    <rPh sb="18" eb="20">
      <t>フクロウダニ</t>
    </rPh>
    <rPh sb="20" eb="22">
      <t>ガクエン</t>
    </rPh>
    <rPh sb="22" eb="24">
      <t>コウコウ</t>
    </rPh>
    <rPh sb="25" eb="26">
      <t>シロ</t>
    </rPh>
    <phoneticPr fontId="0"/>
  </si>
  <si>
    <t>ハイキュー!!  Tシャツカレッジ（梟谷学園高校）白L</t>
    <rPh sb="18" eb="20">
      <t>フクロウダニ</t>
    </rPh>
    <rPh sb="20" eb="22">
      <t>ガクエン</t>
    </rPh>
    <rPh sb="22" eb="24">
      <t>コウコウ</t>
    </rPh>
    <rPh sb="25" eb="26">
      <t>シロ</t>
    </rPh>
    <phoneticPr fontId="0"/>
  </si>
  <si>
    <t>ハイキュー!!  Tシャツカレッジ（梟谷学園高校）白XL</t>
    <rPh sb="18" eb="20">
      <t>フクロウダニ</t>
    </rPh>
    <rPh sb="20" eb="22">
      <t>ガクエン</t>
    </rPh>
    <rPh sb="22" eb="24">
      <t>コウコウ</t>
    </rPh>
    <rPh sb="25" eb="26">
      <t>シロ</t>
    </rPh>
    <phoneticPr fontId="0"/>
  </si>
  <si>
    <t>ハイキュー!!  Tシャツカレッジ（梟谷学園高校）グレーS</t>
    <rPh sb="18" eb="20">
      <t>フクロウダニ</t>
    </rPh>
    <rPh sb="20" eb="22">
      <t>ガクエン</t>
    </rPh>
    <rPh sb="22" eb="24">
      <t>コウコウ</t>
    </rPh>
    <phoneticPr fontId="0"/>
  </si>
  <si>
    <t>ハイキュー!!  Tシャツカレッジ（梟谷学園高校）グレーM</t>
    <rPh sb="18" eb="20">
      <t>フクロウダニ</t>
    </rPh>
    <rPh sb="20" eb="22">
      <t>ガクエン</t>
    </rPh>
    <rPh sb="22" eb="24">
      <t>コウコウ</t>
    </rPh>
    <phoneticPr fontId="0"/>
  </si>
  <si>
    <t>ハイキュー!!  Tシャツカレッジ（梟谷学園高校）グレーL</t>
    <rPh sb="18" eb="20">
      <t>フクロウダニ</t>
    </rPh>
    <rPh sb="20" eb="22">
      <t>ガクエン</t>
    </rPh>
    <rPh sb="22" eb="24">
      <t>コウコウ</t>
    </rPh>
    <phoneticPr fontId="0"/>
  </si>
  <si>
    <t>ハイキュー!!  Tシャツカレッジ（梟谷学園高校）グレーXL</t>
    <rPh sb="18" eb="20">
      <t>フクロウダニ</t>
    </rPh>
    <rPh sb="20" eb="22">
      <t>ガクエン</t>
    </rPh>
    <rPh sb="22" eb="24">
      <t>コウコウ</t>
    </rPh>
    <phoneticPr fontId="0"/>
  </si>
  <si>
    <t>ハイキュー!!  トートバッグBOXロゴ（烏野高校）</t>
    <rPh sb="21" eb="22">
      <t>カラス</t>
    </rPh>
    <rPh sb="22" eb="23">
      <t>ノ</t>
    </rPh>
    <rPh sb="23" eb="25">
      <t>コウコウ</t>
    </rPh>
    <phoneticPr fontId="0"/>
  </si>
  <si>
    <t>ハイキュー!!  トートバッグBOXロゴ（青葉城西高校）</t>
    <rPh sb="21" eb="23">
      <t>アオバ</t>
    </rPh>
    <rPh sb="23" eb="25">
      <t>ジョウサイ</t>
    </rPh>
    <rPh sb="25" eb="27">
      <t>コウコウ</t>
    </rPh>
    <phoneticPr fontId="0"/>
  </si>
  <si>
    <t>ハイキュー!!  トートバッグBOXロゴ（音駒高校）</t>
    <rPh sb="21" eb="22">
      <t>オト</t>
    </rPh>
    <rPh sb="22" eb="23">
      <t>コマ</t>
    </rPh>
    <rPh sb="23" eb="25">
      <t>コウコウ</t>
    </rPh>
    <phoneticPr fontId="0"/>
  </si>
  <si>
    <t>ハイキュー!!  トートバッグBOXロゴ（白鳥沢学園高校）</t>
    <rPh sb="21" eb="24">
      <t>シラトリザワ</t>
    </rPh>
    <rPh sb="24" eb="26">
      <t>ガクエン</t>
    </rPh>
    <rPh sb="26" eb="28">
      <t>コウコウ</t>
    </rPh>
    <phoneticPr fontId="0"/>
  </si>
  <si>
    <t>ハイキュー!!  トートバッグBOXロゴ（梟谷学園高校）</t>
    <rPh sb="21" eb="23">
      <t>フクロウダニ</t>
    </rPh>
    <rPh sb="23" eb="25">
      <t>ガクエン</t>
    </rPh>
    <rPh sb="25" eb="27">
      <t>コウコウ</t>
    </rPh>
    <phoneticPr fontId="0"/>
  </si>
  <si>
    <t>ハイキュー!!  トートバッグBOXロゴ（稲荷崎高校）</t>
    <rPh sb="21" eb="24">
      <t>イナリザキ</t>
    </rPh>
    <rPh sb="24" eb="26">
      <t>コウコウ</t>
    </rPh>
    <phoneticPr fontId="0"/>
  </si>
  <si>
    <t>ハイキュー!!  トートバッグカレッジ（烏野高校）</t>
    <rPh sb="20" eb="21">
      <t>カラス</t>
    </rPh>
    <rPh sb="21" eb="22">
      <t>ノ</t>
    </rPh>
    <rPh sb="22" eb="24">
      <t>コウコウ</t>
    </rPh>
    <phoneticPr fontId="0"/>
  </si>
  <si>
    <t>ハイキュー!!  トートバッグカレッジ（青葉城西高校）</t>
    <rPh sb="20" eb="22">
      <t>アオバ</t>
    </rPh>
    <rPh sb="22" eb="24">
      <t>ジョウサイ</t>
    </rPh>
    <rPh sb="24" eb="26">
      <t>コウコウ</t>
    </rPh>
    <phoneticPr fontId="0"/>
  </si>
  <si>
    <t>ハイキュー!!  トートバッグカレッジ（音駒高校）</t>
    <rPh sb="20" eb="21">
      <t>オト</t>
    </rPh>
    <rPh sb="21" eb="22">
      <t>コマ</t>
    </rPh>
    <rPh sb="22" eb="24">
      <t>コウコウ</t>
    </rPh>
    <phoneticPr fontId="0"/>
  </si>
  <si>
    <t>ハイキュー!!  トートバッグカレッジ（梟谷学園高校）</t>
    <rPh sb="20" eb="22">
      <t>フクロウダニ</t>
    </rPh>
    <rPh sb="22" eb="24">
      <t>ガクエン</t>
    </rPh>
    <rPh sb="24" eb="26">
      <t>コウコウ</t>
    </rPh>
    <phoneticPr fontId="0"/>
  </si>
  <si>
    <t>ハイキュー‼ 横断幕スポーツタオル（飛べ）</t>
    <rPh sb="7" eb="10">
      <t>オウダンマク</t>
    </rPh>
    <rPh sb="18" eb="19">
      <t>ト</t>
    </rPh>
    <phoneticPr fontId="39"/>
  </si>
  <si>
    <t>ハイキュー‼ 横断幕スポーツタオル（コートを制す）</t>
    <rPh sb="22" eb="23">
      <t>セイ</t>
    </rPh>
    <phoneticPr fontId="39"/>
  </si>
  <si>
    <t>ハイキュー‼ 横断幕スポーツタオル（繋げ）</t>
    <rPh sb="18" eb="19">
      <t>ツナ</t>
    </rPh>
    <phoneticPr fontId="39"/>
  </si>
  <si>
    <t>ハイキュー‼ 横断幕スポーツタオル（強者であれ）</t>
    <rPh sb="18" eb="20">
      <t>ツワモノ</t>
    </rPh>
    <phoneticPr fontId="39"/>
  </si>
  <si>
    <t>ハイキュー‼ 横断幕スポーツタオル（一球入魂）</t>
    <rPh sb="18" eb="22">
      <t>イッキュウニュウコン</t>
    </rPh>
    <phoneticPr fontId="39"/>
  </si>
  <si>
    <t>ハイキュー‼ 横断幕スポーツタオル（思い出なんかいらん）</t>
    <rPh sb="18" eb="19">
      <t>オモ</t>
    </rPh>
    <rPh sb="20" eb="21">
      <t>デ</t>
    </rPh>
    <phoneticPr fontId="39"/>
  </si>
  <si>
    <t>ハイキュー‼トレーディングフレームマグネット（SEASON-1）</t>
  </si>
  <si>
    <t>ハイキュー‼トレーディングフレームマグネット（SEASON-2）</t>
  </si>
  <si>
    <t>ハイキュー‼トレーディングフレームマグネット（SEASON-3）</t>
  </si>
  <si>
    <t>ハイキュー‼トレーディングフレームマグネット（SEASON-4）</t>
  </si>
  <si>
    <t>ハイキュー‼トレーディングフレームマグネット（陸VS空）</t>
    <rPh sb="23" eb="24">
      <t>リク</t>
    </rPh>
    <rPh sb="26" eb="27">
      <t>ソラ</t>
    </rPh>
    <phoneticPr fontId="39"/>
  </si>
  <si>
    <t>『劇場版ハイキュー!! ゴミ捨て場の決戦』トレーディングフレームマグネット</t>
  </si>
  <si>
    <t>『劇場版ハイキュー!! ゴミ捨て場の決戦』えくすた（日向翔陽）</t>
    <rPh sb="26" eb="28">
      <t>ヒナタ</t>
    </rPh>
    <rPh sb="28" eb="30">
      <t>ショウヨウ</t>
    </rPh>
    <phoneticPr fontId="3"/>
  </si>
  <si>
    <t>『劇場版ハイキュー!! ゴミ捨て場の決戦』えくすた（影山飛雄）</t>
  </si>
  <si>
    <t>『劇場版ハイキュー!! ゴミ捨て場の決戦』えくすた（月島 蛍）</t>
  </si>
  <si>
    <t>『劇場版ハイキュー!! ゴミ捨て場の決戦』えくすた（山口 忠）</t>
  </si>
  <si>
    <t>『劇場版ハイキュー!! ゴミ捨て場の決戦』えくすた（西谷 夕）</t>
  </si>
  <si>
    <t>『劇場版ハイキュー!! ゴミ捨て場の決戦』えくすた（田中龍之介）</t>
    <rPh sb="26" eb="28">
      <t>タナカ</t>
    </rPh>
    <rPh sb="28" eb="31">
      <t>リュウノスケ</t>
    </rPh>
    <phoneticPr fontId="3"/>
  </si>
  <si>
    <t>『劇場版ハイキュー!! ゴミ捨て場の決戦』えくすた（澤村大地）</t>
  </si>
  <si>
    <t>『劇場版ハイキュー!! ゴミ捨て場の決戦』えくすた（菅原孝支）</t>
  </si>
  <si>
    <t>『劇場版ハイキュー!! ゴミ捨て場の決戦』えくすた（東峰 旭）</t>
  </si>
  <si>
    <t>『劇場版ハイキュー!! ゴミ捨て場の決戦』えくすた（孤爪研磨）</t>
  </si>
  <si>
    <t>『劇場版ハイキュー!! ゴミ捨て場の決戦』えくすた（黒尾鉄朗）</t>
  </si>
  <si>
    <t>『劇場版ハイキュー!! ゴミ捨て場の決戦』えくすた（夜久衛輔）</t>
  </si>
  <si>
    <t>『劇場版ハイキュー!! ゴミ捨て場の決戦』えくすた（灰羽リエーフ）</t>
    <rPh sb="26" eb="27">
      <t>ハイ</t>
    </rPh>
    <rPh sb="27" eb="28">
      <t>ハネ</t>
    </rPh>
    <phoneticPr fontId="3"/>
  </si>
  <si>
    <t>『劇場版ハイキュー!! ゴミ捨て場の決戦』えくすた（海 信行）</t>
  </si>
  <si>
    <t>『劇場版ハイキュー!! ゴミ捨て場の決戦』えくすた（山本猛虎）</t>
  </si>
  <si>
    <t>『劇場版ハイキュー!! ゴミ捨て場の決戦』えくすた（福永招平）</t>
  </si>
  <si>
    <t>『劇場版ハイキュー!! ゴミ捨て場の決戦』えくすた（犬岡 走）</t>
  </si>
  <si>
    <t>ハイキュー!! アクリルスタンド（日向翔陽）</t>
  </si>
  <si>
    <t>ハイキュー!! アクリルスタンド（影山飛雄）</t>
  </si>
  <si>
    <t>ハイキュー!! アクリルスタンド（月島蛍）</t>
  </si>
  <si>
    <t>ハイキュー!! アクリルスタンド（及川徹）</t>
  </si>
  <si>
    <t>ハイキュー!! アクリルスタンド（岩泉一）</t>
  </si>
  <si>
    <t>ハイキュー!! アクリルスタンド（孤爪研磨）</t>
  </si>
  <si>
    <t>ハイキュー!! アクリルスタンド（黒尾鉄朗）</t>
  </si>
  <si>
    <t>ハイキュー!! アクリルスタンド（木兎光太郎）</t>
  </si>
  <si>
    <t>ハイキュー!! アクリルスタンド（赤葦京治）</t>
  </si>
  <si>
    <t>ハイキュー!! アクリルスタンド（佐久早聖臣）</t>
  </si>
  <si>
    <t>ハイキュー!! アクリルスタンド（宮侑）</t>
  </si>
  <si>
    <t>ハイキュー!! アクリルスタンド（宮治）</t>
  </si>
  <si>
    <t>ハイキュー!! アクリルスタンド（北信介）</t>
  </si>
  <si>
    <t>ハイキュー!! アクリルスタンド（角名倫太郎）</t>
  </si>
  <si>
    <t>ハイキュー!! アクリルキーホルダー（日向翔陽）</t>
  </si>
  <si>
    <t>ハイキュー!! アクリルキーホルダー（影山飛雄）</t>
  </si>
  <si>
    <t>ハイキュー!! アクリルキーホルダー（月島蛍）</t>
  </si>
  <si>
    <t>ハイキュー!! アクリルキーホルダー（及川徹）</t>
  </si>
  <si>
    <t>ハイキュー!! アクリルキーホルダー（岩泉一）</t>
  </si>
  <si>
    <t>ハイキュー!! アクリルキーホルダー（孤爪研磨）</t>
  </si>
  <si>
    <t>ハイキュー!! アクリルキーホルダー（黒尾鉄朗）</t>
  </si>
  <si>
    <t>ハイキュー!! アクリルキーホルダー（木兎光太郎）</t>
  </si>
  <si>
    <t>ハイキュー!! アクリルキーホルダー（赤葦京治）</t>
  </si>
  <si>
    <t>ハイキュー!! アクリルキーホルダー（佐久早聖臣）</t>
  </si>
  <si>
    <t>ハイキュー!! アクリルキーホルダー（宮侑）</t>
  </si>
  <si>
    <t>ハイキュー!! アクリルキーホルダー（宮治）</t>
  </si>
  <si>
    <t>ハイキュー!! アクリルキーホルダー（北信介）</t>
  </si>
  <si>
    <t>ハイキュー!! アクリルキーホルダー（角名倫太郎）</t>
  </si>
  <si>
    <t>ハイキュー!! クリアファイル（日向翔陽）</t>
  </si>
  <si>
    <t>ハイキュー!! クリアファイル（影山飛雄）</t>
  </si>
  <si>
    <t>ハイキュー!! クリアファイル（月島蛍）</t>
  </si>
  <si>
    <t>ハイキュー!! クリアファイル（及川徹）</t>
  </si>
  <si>
    <t>ハイキュー!! クリアファイル（岩泉一）</t>
  </si>
  <si>
    <t>ハイキュー!! クリアファイル（孤爪研磨）</t>
  </si>
  <si>
    <t>ハイキュー!! クリアファイル（黒尾鉄朗）</t>
  </si>
  <si>
    <t>ハイキュー!! クリアファイル（木兎光太郎）</t>
  </si>
  <si>
    <t>ハイキュー!! クリアファイル（赤葦京治）</t>
  </si>
  <si>
    <t>ハイキュー!! クリアファイル（佐久早聖臣）</t>
  </si>
  <si>
    <t>ハイキュー!! クリアファイル（宮侑）</t>
  </si>
  <si>
    <t>ハイキュー!! クリアファイル（宮治）</t>
  </si>
  <si>
    <t>ハイキュー!! クリアファイル（北信介）</t>
  </si>
  <si>
    <t>ハイキュー!! クリアファイル（角名倫太郎）</t>
  </si>
  <si>
    <t>ハイキュー!! トレーディングアクリル名札バッジ</t>
    <rPh sb="19" eb="21">
      <t>ナフダ</t>
    </rPh>
    <phoneticPr fontId="0"/>
  </si>
  <si>
    <t>ハイキュー!! 公式SDアクリルスタンド(日向翔陽）</t>
    <rPh sb="8" eb="10">
      <t>コウシキ</t>
    </rPh>
    <phoneticPr fontId="0"/>
  </si>
  <si>
    <t>ハイキュー!! 公式SDアクリルスタンド(影山飛雄）</t>
    <rPh sb="8" eb="10">
      <t>コウシキ</t>
    </rPh>
    <phoneticPr fontId="0"/>
  </si>
  <si>
    <t>ハイキュー!! 公式SDアクリルスタンド(月島蛍）</t>
    <rPh sb="8" eb="10">
      <t>コウシキ</t>
    </rPh>
    <phoneticPr fontId="0"/>
  </si>
  <si>
    <t>ハイキュー!! 公式SDアクリルスタンド(山口忠）</t>
    <rPh sb="8" eb="10">
      <t>コウシキ</t>
    </rPh>
    <phoneticPr fontId="0"/>
  </si>
  <si>
    <t>ハイキュー!! 公式SDアクリルスタンド(西谷夕）</t>
    <rPh sb="8" eb="10">
      <t>コウシキ</t>
    </rPh>
    <phoneticPr fontId="0"/>
  </si>
  <si>
    <t>ハイキュー!! 公式SDアクリルスタンド(田中龍之介）</t>
    <rPh sb="8" eb="10">
      <t>コウシキ</t>
    </rPh>
    <phoneticPr fontId="0"/>
  </si>
  <si>
    <t>ハイキュー!! 公式SDアクリルスタンド(縁下力）</t>
    <rPh sb="8" eb="10">
      <t>コウシキ</t>
    </rPh>
    <phoneticPr fontId="0"/>
  </si>
  <si>
    <t>ハイキュー!! 公式SDアクリルスタンド(澤村大地）</t>
    <rPh sb="8" eb="10">
      <t>コウシキ</t>
    </rPh>
    <phoneticPr fontId="0"/>
  </si>
  <si>
    <t>ハイキュー!! 公式SDアクリルスタンド(菅原孝支）</t>
    <rPh sb="8" eb="10">
      <t>コウシキ</t>
    </rPh>
    <phoneticPr fontId="0"/>
  </si>
  <si>
    <t>ハイキュー!! 公式SDアクリルスタンド(東峰旭）</t>
    <rPh sb="8" eb="10">
      <t>コウシキ</t>
    </rPh>
    <phoneticPr fontId="0"/>
  </si>
  <si>
    <t>ハイキュー!! 公式SDアクリルスタンド(清水潔子）</t>
    <rPh sb="8" eb="10">
      <t>コウシキ</t>
    </rPh>
    <phoneticPr fontId="0"/>
  </si>
  <si>
    <t>ハイキュー!! 公式SDアクリルスタンド(谷地仁花）</t>
    <rPh sb="8" eb="10">
      <t>コウシキ</t>
    </rPh>
    <phoneticPr fontId="0"/>
  </si>
  <si>
    <t>ハイキュー!! 公式SDアクリルスタンド(武田一鉄）</t>
    <rPh sb="8" eb="10">
      <t>コウシキ</t>
    </rPh>
    <rPh sb="21" eb="23">
      <t>タケダ</t>
    </rPh>
    <rPh sb="23" eb="25">
      <t>イッテツ</t>
    </rPh>
    <phoneticPr fontId="0"/>
  </si>
  <si>
    <t>ハイキュー!! 公式SDアクリルスタンド(烏養繋心）</t>
    <rPh sb="8" eb="10">
      <t>コウシキ</t>
    </rPh>
    <phoneticPr fontId="0"/>
  </si>
  <si>
    <t>ハイキュー!! 公式SDアクリルスタンド(及川徹）</t>
    <rPh sb="8" eb="10">
      <t>コウシキ</t>
    </rPh>
    <phoneticPr fontId="0"/>
  </si>
  <si>
    <t>ハイキュー!! 公式SDアクリルスタンド(岩泉一）</t>
    <rPh sb="8" eb="10">
      <t>コウシキ</t>
    </rPh>
    <phoneticPr fontId="0"/>
  </si>
  <si>
    <t>ハイキュー!! 公式SDアクリルスタンド(孤爪研磨）</t>
    <rPh sb="8" eb="10">
      <t>コウシキ</t>
    </rPh>
    <phoneticPr fontId="0"/>
  </si>
  <si>
    <t>ハイキュー!! 公式SDアクリルスタンド(黒尾鉄朗）</t>
    <rPh sb="8" eb="10">
      <t>コウシキ</t>
    </rPh>
    <phoneticPr fontId="0"/>
  </si>
  <si>
    <t>ハイキュー!! 公式SDアクリルスタンド(夜久衛輔）</t>
    <rPh sb="8" eb="10">
      <t>コウシキ</t>
    </rPh>
    <phoneticPr fontId="0"/>
  </si>
  <si>
    <t>ハイキュー!! 公式SDアクリルスタンド(灰羽リエーフ）</t>
    <rPh sb="8" eb="10">
      <t>コウシキ</t>
    </rPh>
    <phoneticPr fontId="0"/>
  </si>
  <si>
    <t>ハイキュー!! 公式SDアクリルスタンド(青根高伸）</t>
    <rPh sb="8" eb="10">
      <t>コウシキ</t>
    </rPh>
    <phoneticPr fontId="0"/>
  </si>
  <si>
    <t>ハイキュー!! 公式SDアクリルスタンド(二口堅治）</t>
    <rPh sb="8" eb="10">
      <t>コウシキ</t>
    </rPh>
    <phoneticPr fontId="0"/>
  </si>
  <si>
    <t>ハイキュー!! 公式SDアクリルスタンド(牛島若利）</t>
    <rPh sb="8" eb="10">
      <t>コウシキ</t>
    </rPh>
    <phoneticPr fontId="0"/>
  </si>
  <si>
    <t>ハイキュー!! 公式SDアクリルスタンド(天童覚）</t>
    <rPh sb="8" eb="10">
      <t>コウシキ</t>
    </rPh>
    <phoneticPr fontId="0"/>
  </si>
  <si>
    <t>ハイキュー!! 公式SDアクリルスタンド(五色工）</t>
    <rPh sb="8" eb="10">
      <t>コウシキ</t>
    </rPh>
    <phoneticPr fontId="0"/>
  </si>
  <si>
    <t>ハイキュー!! 公式SDアクリルスタンド(白布賢二郎）</t>
    <rPh sb="8" eb="10">
      <t>コウシキ</t>
    </rPh>
    <phoneticPr fontId="0"/>
  </si>
  <si>
    <t>ハイキュー!! 公式SDアクリルスタンド(木兎光太郎）</t>
    <rPh sb="8" eb="10">
      <t>コウシキ</t>
    </rPh>
    <phoneticPr fontId="0"/>
  </si>
  <si>
    <t>ハイキュー!! 公式SDアクリルスタンド(赤葦京治）</t>
    <rPh sb="8" eb="10">
      <t>コウシキ</t>
    </rPh>
    <phoneticPr fontId="0"/>
  </si>
  <si>
    <t>ハイキュー!! 公式SDアクリルスタンド(大将優 ）</t>
    <rPh sb="8" eb="10">
      <t>コウシキ</t>
    </rPh>
    <phoneticPr fontId="0"/>
  </si>
  <si>
    <t>ハイキュー!! 公式SDアクリルスタンド(佐久早聖臣）</t>
    <rPh sb="8" eb="10">
      <t>コウシキ</t>
    </rPh>
    <phoneticPr fontId="0"/>
  </si>
  <si>
    <t>ハイキュー!! 公式SDアクリルスタンド(星海光来）</t>
    <rPh sb="8" eb="10">
      <t>コウシキ</t>
    </rPh>
    <phoneticPr fontId="0"/>
  </si>
  <si>
    <t>ハイキュー!! 公式SDアクリルスタンド(宮侑）</t>
    <rPh sb="8" eb="10">
      <t>コウシキ</t>
    </rPh>
    <phoneticPr fontId="0"/>
  </si>
  <si>
    <t>ハイキュー!! 公式SDアクリルスタンド(宮治）</t>
    <rPh sb="8" eb="10">
      <t>コウシキ</t>
    </rPh>
    <phoneticPr fontId="0"/>
  </si>
  <si>
    <t>ハイキュー!! 公式SDアクリルスタンド(北信介）</t>
    <rPh sb="8" eb="10">
      <t>コウシキ</t>
    </rPh>
    <phoneticPr fontId="0"/>
  </si>
  <si>
    <t>ハイキュー!! 公式SDアクリルスタンド(角名倫太郎）</t>
    <rPh sb="8" eb="10">
      <t>コウシキ</t>
    </rPh>
    <phoneticPr fontId="0"/>
  </si>
  <si>
    <t>ハイキュー!! 公式SDアクリルスタンド(尾白アラン）</t>
    <rPh sb="8" eb="10">
      <t>コウシキ</t>
    </rPh>
    <phoneticPr fontId="0"/>
  </si>
  <si>
    <t>ハイキュー!! トレーディング缶バッジ(烏野）</t>
    <rPh sb="15" eb="16">
      <t>カン</t>
    </rPh>
    <phoneticPr fontId="0"/>
  </si>
  <si>
    <t>ハイキュー!! トレーディング缶バッジ(青葉城西/伊達工業/条善寺）</t>
    <rPh sb="15" eb="16">
      <t>カン</t>
    </rPh>
    <rPh sb="20" eb="22">
      <t>アオバ</t>
    </rPh>
    <rPh sb="22" eb="23">
      <t>シロ</t>
    </rPh>
    <rPh sb="23" eb="24">
      <t>ニシ</t>
    </rPh>
    <rPh sb="25" eb="27">
      <t>ダテ</t>
    </rPh>
    <rPh sb="27" eb="29">
      <t>コウギョウ</t>
    </rPh>
    <rPh sb="30" eb="31">
      <t>ジョウ</t>
    </rPh>
    <rPh sb="31" eb="32">
      <t>ゼン</t>
    </rPh>
    <rPh sb="32" eb="33">
      <t>デラ</t>
    </rPh>
    <phoneticPr fontId="0"/>
  </si>
  <si>
    <t>ハイキュー!! トレーディング缶バッジ(白鳥沢）</t>
    <rPh sb="15" eb="16">
      <t>カン</t>
    </rPh>
    <rPh sb="20" eb="23">
      <t>シラトリザワ</t>
    </rPh>
    <phoneticPr fontId="0"/>
  </si>
  <si>
    <t>ハイキュー!! トレーディング缶バッジ(音駒/梟谷学園/戸美学園/鴎台）</t>
    <rPh sb="15" eb="16">
      <t>カン</t>
    </rPh>
    <rPh sb="20" eb="21">
      <t>オト</t>
    </rPh>
    <rPh sb="21" eb="22">
      <t>コマ</t>
    </rPh>
    <rPh sb="23" eb="24">
      <t>フクロウ</t>
    </rPh>
    <rPh sb="24" eb="25">
      <t>タニ</t>
    </rPh>
    <rPh sb="25" eb="27">
      <t>ガクエン</t>
    </rPh>
    <rPh sb="28" eb="29">
      <t>ト</t>
    </rPh>
    <rPh sb="29" eb="30">
      <t>ビ</t>
    </rPh>
    <rPh sb="30" eb="32">
      <t>ガクエン</t>
    </rPh>
    <rPh sb="34" eb="35">
      <t>ダイ</t>
    </rPh>
    <phoneticPr fontId="0"/>
  </si>
  <si>
    <t>ハイキュー!! トレーディング缶バッジ(稲荷崎）</t>
    <rPh sb="15" eb="16">
      <t>カン</t>
    </rPh>
    <rPh sb="20" eb="22">
      <t>イナリ</t>
    </rPh>
    <rPh sb="22" eb="23">
      <t>ザキ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</si>
</sst>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¥&quot;#,##0;[Red]&quot;¥&quot;\-#,##0"/>
    <numFmt numFmtId="176" formatCode="0_);[Red]\(0\)"/>
    <numFmt numFmtId="177" formatCode="&quot;¥&quot;#,##0_);[Red]\(&quot;¥&quot;#,##0\)"/>
  </numFmts>
  <fonts count="64"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14"/>
      <name val="ＭＳ Ｐゴシック"/>
      <family val="2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2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1"/>
      <color theme="1"/>
      <name val="Yu Gothic"/>
      <family val="2"/>
      <charset val="128"/>
    </font>
    <font>
      <sz val="10"/>
      <name val="ＭＳ Ｐゴシック"/>
      <family val="3"/>
      <charset val="128"/>
    </font>
    <font>
      <sz val="11"/>
      <color rgb="FFFA7D00"/>
      <name val="Yu Gothic"/>
      <family val="2"/>
      <charset val="128"/>
    </font>
    <font>
      <i/>
      <sz val="11"/>
      <color rgb="FF7F7F7F"/>
      <name val="Yu Gothic"/>
      <family val="2"/>
      <charset val="128"/>
    </font>
    <font>
      <b/>
      <sz val="15"/>
      <color theme="3"/>
      <name val="Yu Gothic"/>
      <family val="2"/>
      <charset val="128"/>
    </font>
    <font>
      <b/>
      <sz val="13"/>
      <color theme="3"/>
      <name val="Yu Gothic"/>
      <family val="2"/>
      <charset val="128"/>
    </font>
    <font>
      <b/>
      <sz val="11"/>
      <color theme="3"/>
      <name val="Yu Gothic"/>
      <family val="2"/>
      <charset val="128"/>
    </font>
    <font>
      <sz val="11"/>
      <color rgb="FF006100"/>
      <name val="Yu Gothic"/>
      <family val="2"/>
      <charset val="128"/>
    </font>
    <font>
      <sz val="11"/>
      <color rgb="FF9C0006"/>
      <name val="Yu Gothic"/>
      <family val="2"/>
      <charset val="128"/>
    </font>
    <font>
      <sz val="11"/>
      <color rgb="FF9C5700"/>
      <name val="Yu Gothic"/>
      <family val="2"/>
      <charset val="128"/>
    </font>
    <font>
      <sz val="11"/>
      <color rgb="FF3F3F76"/>
      <name val="Yu Gothic"/>
      <family val="2"/>
      <charset val="128"/>
    </font>
    <font>
      <b/>
      <sz val="11"/>
      <color rgb="FF3F3F3F"/>
      <name val="Yu Gothic"/>
      <family val="2"/>
      <charset val="128"/>
    </font>
    <font>
      <b/>
      <sz val="11"/>
      <color rgb="FFFA7D00"/>
      <name val="Yu Gothic"/>
      <family val="2"/>
      <charset val="128"/>
    </font>
    <font>
      <b/>
      <sz val="11"/>
      <color theme="0"/>
      <name val="Yu Gothic"/>
      <family val="2"/>
      <charset val="128"/>
    </font>
    <font>
      <sz val="11"/>
      <color rgb="FFFF0000"/>
      <name val="Yu Gothic"/>
      <family val="2"/>
      <charset val="128"/>
    </font>
    <font>
      <b/>
      <sz val="11"/>
      <color theme="1"/>
      <name val="Yu Gothic"/>
      <family val="2"/>
      <charset val="128"/>
    </font>
    <font>
      <sz val="11"/>
      <color theme="0"/>
      <name val="Yu Gothic"/>
      <family val="2"/>
      <charset val="128"/>
    </font>
    <font>
      <sz val="11"/>
      <color rgb="FF000000"/>
      <name val="Calibri"/>
      <family val="2"/>
    </font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2"/>
      <color rgb="FF000000"/>
      <name val="Calibri"/>
      <family val="2"/>
    </font>
    <font>
      <u/>
      <sz val="11"/>
      <color theme="10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46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9"/>
      </patternFill>
    </fill>
    <fill>
      <patternFill patternType="solid">
        <fgColor indexed="36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48">
    <xf numFmtId="0" fontId="0" fillId="0" borderId="0">
      <alignment vertical="center"/>
    </xf>
    <xf numFmtId="38" fontId="15" fillId="0" borderId="0" applyFont="0" applyFill="0" applyBorder="0" applyAlignment="0" applyProtection="0">
      <alignment vertical="center"/>
    </xf>
    <xf numFmtId="0" fontId="17" fillId="0" borderId="0" applyNumberFormat="0" applyFill="0" applyBorder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0" borderId="0"/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8" borderId="11" applyNumberFormat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1" fillId="50" borderId="12" applyNumberFormat="0" applyFon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9" fillId="43" borderId="14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43" borderId="19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35" borderId="14" applyNumberFormat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18" fillId="0" borderId="0"/>
    <xf numFmtId="38" fontId="39" fillId="0" borderId="0" applyFon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0" fontId="20" fillId="0" borderId="0"/>
    <xf numFmtId="0" fontId="40" fillId="0" borderId="0">
      <alignment vertical="center"/>
    </xf>
    <xf numFmtId="6" fontId="40" fillId="0" borderId="0" applyFont="0" applyFill="0" applyBorder="0" applyAlignment="0" applyProtection="0">
      <alignment vertical="center"/>
    </xf>
    <xf numFmtId="38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41" fillId="0" borderId="0"/>
    <xf numFmtId="0" fontId="19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46" fillId="0" borderId="4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0" fillId="6" borderId="5" applyNumberFormat="0" applyAlignment="0" applyProtection="0">
      <alignment vertical="center"/>
    </xf>
    <xf numFmtId="0" fontId="51" fillId="7" borderId="6" applyNumberFormat="0" applyAlignment="0" applyProtection="0">
      <alignment vertical="center"/>
    </xf>
    <xf numFmtId="0" fontId="52" fillId="7" borderId="5" applyNumberFormat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53" fillId="8" borderId="8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0" fillId="9" borderId="9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0" fontId="57" fillId="0" borderId="0"/>
    <xf numFmtId="0" fontId="17" fillId="0" borderId="0" applyNumberFormat="0" applyFill="0" applyBorder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0" fontId="58" fillId="0" borderId="0">
      <alignment vertical="center"/>
    </xf>
    <xf numFmtId="6" fontId="58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38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38" fontId="20" fillId="0" borderId="0"/>
    <xf numFmtId="0" fontId="20" fillId="0" borderId="0"/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38" fontId="59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10" fillId="0" borderId="0" applyFont="0" applyFill="0" applyBorder="0" applyAlignment="0" applyProtection="0">
      <alignment vertical="center"/>
    </xf>
    <xf numFmtId="6" fontId="59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0" fillId="0" borderId="0"/>
    <xf numFmtId="0" fontId="5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9" fillId="0" borderId="0" applyFont="0" applyFill="0" applyBorder="0" applyAlignment="0" applyProtection="0">
      <alignment vertical="center"/>
    </xf>
    <xf numFmtId="6" fontId="5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9" fontId="40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40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58" fillId="0" borderId="0" applyFont="0" applyFill="0" applyBorder="0" applyAlignment="0" applyProtection="0">
      <alignment vertical="center"/>
    </xf>
    <xf numFmtId="6" fontId="7" fillId="0" borderId="0" applyFont="0" applyFill="0" applyBorder="0" applyAlignment="0" applyProtection="0">
      <alignment vertical="center"/>
    </xf>
    <xf numFmtId="6" fontId="7" fillId="0" borderId="0" applyFont="0" applyFill="0" applyBorder="0" applyAlignment="0" applyProtection="0">
      <alignment vertical="center"/>
    </xf>
    <xf numFmtId="6" fontId="59" fillId="0" borderId="0" applyFont="0" applyFill="0" applyBorder="0" applyAlignment="0" applyProtection="0">
      <alignment vertical="center"/>
    </xf>
    <xf numFmtId="6" fontId="59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0" borderId="0"/>
    <xf numFmtId="0" fontId="17" fillId="0" borderId="0" applyNumberFormat="0" applyFill="0" applyBorder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63" fillId="2" borderId="1" xfId="747" applyFont="1" applyFill="1" applyBorder="1" applyAlignment="1">
      <alignment horizontal="center" vertical="center"/>
    </xf>
    <xf numFmtId="176" fontId="63" fillId="2" borderId="1" xfId="747" applyNumberFormat="1" applyFont="1" applyFill="1" applyBorder="1" applyAlignment="1">
      <alignment horizontal="center" vertical="center"/>
    </xf>
    <xf numFmtId="177" fontId="63" fillId="2" borderId="1" xfId="747" applyNumberFormat="1" applyFont="1" applyFill="1" applyBorder="1" applyAlignment="1">
      <alignment horizontal="center" vertical="center"/>
    </xf>
    <xf numFmtId="56" fontId="63" fillId="2" borderId="1" xfId="747" applyNumberFormat="1" applyFont="1" applyFill="1" applyBorder="1" applyAlignment="1">
      <alignment horizontal="center" vertical="center"/>
    </xf>
    <xf numFmtId="0" fontId="63" fillId="53" borderId="1" xfId="747" applyFont="1" applyFill="1" applyBorder="1" applyAlignment="1">
      <alignment horizontal="center" vertical="center"/>
    </xf>
    <xf numFmtId="0" fontId="63" fillId="54" borderId="1" xfId="747" applyFont="1" applyFill="1" applyBorder="1" applyAlignment="1">
      <alignment horizontal="center" vertical="center"/>
    </xf>
    <xf numFmtId="0" fontId="63" fillId="2" borderId="0" xfId="747" applyFont="1" applyFill="1" applyAlignment="1">
      <alignment horizontal="center" vertical="center"/>
    </xf>
    <xf numFmtId="0" fontId="3" fillId="0" borderId="1" xfId="747" applyBorder="1">
      <alignment vertical="center"/>
    </xf>
    <xf numFmtId="176" fontId="3" fillId="0" borderId="1" xfId="747" applyNumberFormat="1" applyBorder="1">
      <alignment vertical="center"/>
    </xf>
    <xf numFmtId="177" fontId="3" fillId="0" borderId="1" xfId="747" applyNumberFormat="1" applyBorder="1">
      <alignment vertical="center"/>
    </xf>
    <xf numFmtId="38" fontId="3" fillId="0" borderId="1" xfId="1" applyFont="1" applyBorder="1">
      <alignment vertical="center"/>
    </xf>
    <xf numFmtId="0" fontId="3" fillId="2" borderId="1" xfId="747" applyFill="1" applyBorder="1">
      <alignment vertical="center"/>
    </xf>
    <xf numFmtId="0" fontId="3" fillId="0" borderId="0" xfId="747">
      <alignment vertical="center"/>
    </xf>
    <xf numFmtId="176" fontId="3" fillId="0" borderId="0" xfId="747" applyNumberFormat="1">
      <alignment vertical="center"/>
    </xf>
    <xf numFmtId="177" fontId="3" fillId="0" borderId="0" xfId="747" applyNumberFormat="1">
      <alignment vertical="center"/>
    </xf>
    <xf numFmtId="0" fontId="3" fillId="2" borderId="0" xfId="747" applyFill="1">
      <alignment vertical="center"/>
    </xf>
    <xf numFmtId="38" fontId="3" fillId="0" borderId="0" xfId="1" applyFont="1">
      <alignment vertical="center"/>
    </xf>
    <xf numFmtId="38" fontId="3" fillId="0" borderId="1" xfId="747" applyNumberFormat="1" applyBorder="1">
      <alignment vertical="center"/>
    </xf>
    <xf numFmtId="38" fontId="3" fillId="0" borderId="1" xfId="1" applyFont="1" applyFill="1" applyBorder="1">
      <alignment vertical="center"/>
    </xf>
    <xf numFmtId="38" fontId="1" fillId="0" borderId="1" xfId="1" applyFont="1" applyBorder="1">
      <alignment vertical="center"/>
    </xf>
    <xf numFmtId="0" fontId="2" fillId="0" borderId="1" xfId="747" applyFont="1" applyBorder="1">
      <alignment vertical="center"/>
    </xf>
  </cellXfs>
  <cellStyles count="748">
    <cellStyle name="20% - アクセント 1 2" xfId="73" xr:uid="{00000000-0005-0000-0000-000000000000}"/>
    <cellStyle name="20% - アクセント 1 3" xfId="5" xr:uid="{00000000-0005-0000-0000-000001000000}"/>
    <cellStyle name="20% - アクセント 2 2" xfId="77" xr:uid="{00000000-0005-0000-0000-000002000000}"/>
    <cellStyle name="20% - アクセント 2 3" xfId="6" xr:uid="{00000000-0005-0000-0000-000003000000}"/>
    <cellStyle name="20% - アクセント 3 2" xfId="81" xr:uid="{00000000-0005-0000-0000-000004000000}"/>
    <cellStyle name="20% - アクセント 3 3" xfId="7" xr:uid="{00000000-0005-0000-0000-000005000000}"/>
    <cellStyle name="20% - アクセント 4 2" xfId="85" xr:uid="{00000000-0005-0000-0000-000006000000}"/>
    <cellStyle name="20% - アクセント 4 3" xfId="8" xr:uid="{00000000-0005-0000-0000-000007000000}"/>
    <cellStyle name="20% - アクセント 5 2" xfId="89" xr:uid="{00000000-0005-0000-0000-000008000000}"/>
    <cellStyle name="20% - アクセント 5 3" xfId="9" xr:uid="{00000000-0005-0000-0000-000009000000}"/>
    <cellStyle name="20% - アクセント 6 2" xfId="93" xr:uid="{00000000-0005-0000-0000-00000A000000}"/>
    <cellStyle name="20% - アクセント 6 3" xfId="10" xr:uid="{00000000-0005-0000-0000-00000B000000}"/>
    <cellStyle name="40% - アクセント 1 2" xfId="74" xr:uid="{00000000-0005-0000-0000-00000C000000}"/>
    <cellStyle name="40% - アクセント 1 3" xfId="11" xr:uid="{00000000-0005-0000-0000-00000D000000}"/>
    <cellStyle name="40% - アクセント 2 2" xfId="78" xr:uid="{00000000-0005-0000-0000-00000E000000}"/>
    <cellStyle name="40% - アクセント 2 3" xfId="12" xr:uid="{00000000-0005-0000-0000-00000F000000}"/>
    <cellStyle name="40% - アクセント 3 2" xfId="82" xr:uid="{00000000-0005-0000-0000-000010000000}"/>
    <cellStyle name="40% - アクセント 3 3" xfId="13" xr:uid="{00000000-0005-0000-0000-000011000000}"/>
    <cellStyle name="40% - アクセント 4 2" xfId="86" xr:uid="{00000000-0005-0000-0000-000012000000}"/>
    <cellStyle name="40% - アクセント 4 3" xfId="14" xr:uid="{00000000-0005-0000-0000-000013000000}"/>
    <cellStyle name="40% - アクセント 5 2" xfId="90" xr:uid="{00000000-0005-0000-0000-000014000000}"/>
    <cellStyle name="40% - アクセント 5 3" xfId="15" xr:uid="{00000000-0005-0000-0000-000015000000}"/>
    <cellStyle name="40% - アクセント 6 2" xfId="94" xr:uid="{00000000-0005-0000-0000-000016000000}"/>
    <cellStyle name="40% - アクセント 6 3" xfId="16" xr:uid="{00000000-0005-0000-0000-000017000000}"/>
    <cellStyle name="60% - アクセント 1 2" xfId="75" xr:uid="{00000000-0005-0000-0000-000018000000}"/>
    <cellStyle name="60% - アクセント 1 3" xfId="17" xr:uid="{00000000-0005-0000-0000-000019000000}"/>
    <cellStyle name="60% - アクセント 2 2" xfId="79" xr:uid="{00000000-0005-0000-0000-00001A000000}"/>
    <cellStyle name="60% - アクセント 2 3" xfId="18" xr:uid="{00000000-0005-0000-0000-00001B000000}"/>
    <cellStyle name="60% - アクセント 3 2" xfId="83" xr:uid="{00000000-0005-0000-0000-00001C000000}"/>
    <cellStyle name="60% - アクセント 3 3" xfId="19" xr:uid="{00000000-0005-0000-0000-00001D000000}"/>
    <cellStyle name="60% - アクセント 4 2" xfId="87" xr:uid="{00000000-0005-0000-0000-00001E000000}"/>
    <cellStyle name="60% - アクセント 4 3" xfId="20" xr:uid="{00000000-0005-0000-0000-00001F000000}"/>
    <cellStyle name="60% - アクセント 5 2" xfId="91" xr:uid="{00000000-0005-0000-0000-000020000000}"/>
    <cellStyle name="60% - アクセント 5 3" xfId="21" xr:uid="{00000000-0005-0000-0000-000021000000}"/>
    <cellStyle name="60% - アクセント 6 2" xfId="95" xr:uid="{00000000-0005-0000-0000-000022000000}"/>
    <cellStyle name="60% - アクセント 6 3" xfId="22" xr:uid="{00000000-0005-0000-0000-000023000000}"/>
    <cellStyle name="Excel Built-in Comma [0] 3" xfId="195" xr:uid="{00000000-0005-0000-0000-000024000000}"/>
    <cellStyle name="Excel Built-in Normal 3" xfId="196" xr:uid="{00000000-0005-0000-0000-000025000000}"/>
    <cellStyle name="アクセント 1 2" xfId="72" xr:uid="{00000000-0005-0000-0000-000026000000}"/>
    <cellStyle name="アクセント 1 3" xfId="23" xr:uid="{00000000-0005-0000-0000-000027000000}"/>
    <cellStyle name="アクセント 2 2" xfId="76" xr:uid="{00000000-0005-0000-0000-000028000000}"/>
    <cellStyle name="アクセント 2 3" xfId="24" xr:uid="{00000000-0005-0000-0000-000029000000}"/>
    <cellStyle name="アクセント 3 2" xfId="80" xr:uid="{00000000-0005-0000-0000-00002A000000}"/>
    <cellStyle name="アクセント 3 3" xfId="25" xr:uid="{00000000-0005-0000-0000-00002B000000}"/>
    <cellStyle name="アクセント 4 2" xfId="84" xr:uid="{00000000-0005-0000-0000-00002C000000}"/>
    <cellStyle name="アクセント 4 3" xfId="26" xr:uid="{00000000-0005-0000-0000-00002D000000}"/>
    <cellStyle name="アクセント 5 2" xfId="88" xr:uid="{00000000-0005-0000-0000-00002E000000}"/>
    <cellStyle name="アクセント 5 3" xfId="27" xr:uid="{00000000-0005-0000-0000-00002F000000}"/>
    <cellStyle name="アクセント 6 2" xfId="92" xr:uid="{00000000-0005-0000-0000-000030000000}"/>
    <cellStyle name="アクセント 6 3" xfId="28" xr:uid="{00000000-0005-0000-0000-000031000000}"/>
    <cellStyle name="タイトル 2" xfId="55" xr:uid="{00000000-0005-0000-0000-000032000000}"/>
    <cellStyle name="タイトル 3" xfId="29" xr:uid="{00000000-0005-0000-0000-000033000000}"/>
    <cellStyle name="チェック セル 2" xfId="67" xr:uid="{00000000-0005-0000-0000-000034000000}"/>
    <cellStyle name="チェック セル 3" xfId="30" xr:uid="{00000000-0005-0000-0000-000035000000}"/>
    <cellStyle name="どちらでもない 2" xfId="62" xr:uid="{00000000-0005-0000-0000-000036000000}"/>
    <cellStyle name="どちらでもない 3" xfId="31" xr:uid="{00000000-0005-0000-0000-000037000000}"/>
    <cellStyle name="パーセント 2" xfId="3" xr:uid="{00000000-0005-0000-0000-000038000000}"/>
    <cellStyle name="パーセント 2 2" xfId="100" xr:uid="{00000000-0005-0000-0000-000039000000}"/>
    <cellStyle name="パーセント 2 3" xfId="53" xr:uid="{00000000-0005-0000-0000-00003A000000}"/>
    <cellStyle name="パーセント 2 3 2" xfId="419" xr:uid="{00000000-0005-0000-0000-00003B000000}"/>
    <cellStyle name="パーセント 3" xfId="103" xr:uid="{00000000-0005-0000-0000-00003C000000}"/>
    <cellStyle name="パーセント 3 2" xfId="113" xr:uid="{00000000-0005-0000-0000-00003D000000}"/>
    <cellStyle name="パーセント 3 2 2" xfId="123" xr:uid="{00000000-0005-0000-0000-00003E000000}"/>
    <cellStyle name="パーセント 3 2 2 2" xfId="124" xr:uid="{00000000-0005-0000-0000-00003F000000}"/>
    <cellStyle name="パーセント 3 2 2 2 2" xfId="263" xr:uid="{00000000-0005-0000-0000-000040000000}"/>
    <cellStyle name="パーセント 3 2 2 2 2 2" xfId="420" xr:uid="{00000000-0005-0000-0000-000041000000}"/>
    <cellStyle name="パーセント 3 2 2 2 3" xfId="421" xr:uid="{00000000-0005-0000-0000-000042000000}"/>
    <cellStyle name="パーセント 3 2 2 3" xfId="197" xr:uid="{00000000-0005-0000-0000-000043000000}"/>
    <cellStyle name="パーセント 3 2 2 3 2" xfId="264" xr:uid="{00000000-0005-0000-0000-000044000000}"/>
    <cellStyle name="パーセント 3 2 2 3 2 2" xfId="422" xr:uid="{00000000-0005-0000-0000-000045000000}"/>
    <cellStyle name="パーセント 3 2 2 3 3" xfId="423" xr:uid="{00000000-0005-0000-0000-000046000000}"/>
    <cellStyle name="パーセント 3 2 2 4" xfId="265" xr:uid="{00000000-0005-0000-0000-000047000000}"/>
    <cellStyle name="パーセント 3 2 2 4 2" xfId="424" xr:uid="{00000000-0005-0000-0000-000048000000}"/>
    <cellStyle name="パーセント 3 2 2 5" xfId="425" xr:uid="{00000000-0005-0000-0000-000049000000}"/>
    <cellStyle name="パーセント 3 2 3" xfId="125" xr:uid="{00000000-0005-0000-0000-00004A000000}"/>
    <cellStyle name="パーセント 3 2 3 2" xfId="266" xr:uid="{00000000-0005-0000-0000-00004B000000}"/>
    <cellStyle name="パーセント 3 2 3 2 2" xfId="426" xr:uid="{00000000-0005-0000-0000-00004C000000}"/>
    <cellStyle name="パーセント 3 2 3 3" xfId="427" xr:uid="{00000000-0005-0000-0000-00004D000000}"/>
    <cellStyle name="パーセント 3 2 4" xfId="198" xr:uid="{00000000-0005-0000-0000-00004E000000}"/>
    <cellStyle name="パーセント 3 2 4 2" xfId="267" xr:uid="{00000000-0005-0000-0000-00004F000000}"/>
    <cellStyle name="パーセント 3 2 4 2 2" xfId="428" xr:uid="{00000000-0005-0000-0000-000050000000}"/>
    <cellStyle name="パーセント 3 2 4 3" xfId="429" xr:uid="{00000000-0005-0000-0000-000051000000}"/>
    <cellStyle name="パーセント 3 2 5" xfId="268" xr:uid="{00000000-0005-0000-0000-000052000000}"/>
    <cellStyle name="パーセント 3 2 5 2" xfId="430" xr:uid="{00000000-0005-0000-0000-000053000000}"/>
    <cellStyle name="パーセント 3 2 6" xfId="431" xr:uid="{00000000-0005-0000-0000-000054000000}"/>
    <cellStyle name="パーセント 3 3" xfId="126" xr:uid="{00000000-0005-0000-0000-000055000000}"/>
    <cellStyle name="パーセント 3 3 2" xfId="127" xr:uid="{00000000-0005-0000-0000-000056000000}"/>
    <cellStyle name="パーセント 3 3 2 2" xfId="269" xr:uid="{00000000-0005-0000-0000-000057000000}"/>
    <cellStyle name="パーセント 3 3 2 2 2" xfId="432" xr:uid="{00000000-0005-0000-0000-000058000000}"/>
    <cellStyle name="パーセント 3 3 2 3" xfId="433" xr:uid="{00000000-0005-0000-0000-000059000000}"/>
    <cellStyle name="パーセント 3 3 3" xfId="199" xr:uid="{00000000-0005-0000-0000-00005A000000}"/>
    <cellStyle name="パーセント 3 3 3 2" xfId="270" xr:uid="{00000000-0005-0000-0000-00005B000000}"/>
    <cellStyle name="パーセント 3 3 3 2 2" xfId="434" xr:uid="{00000000-0005-0000-0000-00005C000000}"/>
    <cellStyle name="パーセント 3 3 3 3" xfId="435" xr:uid="{00000000-0005-0000-0000-00005D000000}"/>
    <cellStyle name="パーセント 3 3 4" xfId="271" xr:uid="{00000000-0005-0000-0000-00005E000000}"/>
    <cellStyle name="パーセント 3 3 4 2" xfId="436" xr:uid="{00000000-0005-0000-0000-00005F000000}"/>
    <cellStyle name="パーセント 3 3 5" xfId="437" xr:uid="{00000000-0005-0000-0000-000060000000}"/>
    <cellStyle name="パーセント 3 4" xfId="128" xr:uid="{00000000-0005-0000-0000-000061000000}"/>
    <cellStyle name="パーセント 3 4 2" xfId="200" xr:uid="{00000000-0005-0000-0000-000062000000}"/>
    <cellStyle name="パーセント 3 4 2 2" xfId="272" xr:uid="{00000000-0005-0000-0000-000063000000}"/>
    <cellStyle name="パーセント 3 4 2 2 2" xfId="438" xr:uid="{00000000-0005-0000-0000-000064000000}"/>
    <cellStyle name="パーセント 3 4 2 3" xfId="439" xr:uid="{00000000-0005-0000-0000-000065000000}"/>
    <cellStyle name="パーセント 3 4 3" xfId="273" xr:uid="{00000000-0005-0000-0000-000066000000}"/>
    <cellStyle name="パーセント 3 4 3 2" xfId="440" xr:uid="{00000000-0005-0000-0000-000067000000}"/>
    <cellStyle name="パーセント 3 4 4" xfId="441" xr:uid="{00000000-0005-0000-0000-000068000000}"/>
    <cellStyle name="パーセント 3 5" xfId="201" xr:uid="{00000000-0005-0000-0000-000069000000}"/>
    <cellStyle name="パーセント 3 5 2" xfId="274" xr:uid="{00000000-0005-0000-0000-00006A000000}"/>
    <cellStyle name="パーセント 3 5 2 2" xfId="442" xr:uid="{00000000-0005-0000-0000-00006B000000}"/>
    <cellStyle name="パーセント 3 5 3" xfId="443" xr:uid="{00000000-0005-0000-0000-00006C000000}"/>
    <cellStyle name="パーセント 3 6" xfId="275" xr:uid="{00000000-0005-0000-0000-00006D000000}"/>
    <cellStyle name="パーセント 3 6 2" xfId="444" xr:uid="{00000000-0005-0000-0000-00006E000000}"/>
    <cellStyle name="パーセント 3 7" xfId="445" xr:uid="{00000000-0005-0000-0000-00006F000000}"/>
    <cellStyle name="パーセント 4" xfId="105" xr:uid="{00000000-0005-0000-0000-000070000000}"/>
    <cellStyle name="パーセント 5" xfId="48" xr:uid="{00000000-0005-0000-0000-000071000000}"/>
    <cellStyle name="パーセント 6" xfId="735" xr:uid="{00000000-0005-0000-0000-000072000000}"/>
    <cellStyle name="パーセント 7" xfId="736" xr:uid="{00000000-0005-0000-0000-000073000000}"/>
    <cellStyle name="ハイパーリンク 2" xfId="741" xr:uid="{00000000-0005-0000-0000-000074000000}"/>
    <cellStyle name="ハイパーリンク 3" xfId="742" xr:uid="{00000000-0005-0000-0000-000075000000}"/>
    <cellStyle name="メモ 2" xfId="69" xr:uid="{00000000-0005-0000-0000-000076000000}"/>
    <cellStyle name="メモ 3" xfId="32" xr:uid="{00000000-0005-0000-0000-000077000000}"/>
    <cellStyle name="リンク セル 2" xfId="66" xr:uid="{00000000-0005-0000-0000-000078000000}"/>
    <cellStyle name="リンク セル 3" xfId="33" xr:uid="{00000000-0005-0000-0000-000079000000}"/>
    <cellStyle name="悪い 2" xfId="61" xr:uid="{00000000-0005-0000-0000-00007A000000}"/>
    <cellStyle name="悪い 3" xfId="34" xr:uid="{00000000-0005-0000-0000-00007B000000}"/>
    <cellStyle name="計算 2" xfId="65" xr:uid="{00000000-0005-0000-0000-00007C000000}"/>
    <cellStyle name="計算方法" xfId="35" xr:uid="{00000000-0005-0000-0000-00007D000000}"/>
    <cellStyle name="警告文 2" xfId="68" xr:uid="{00000000-0005-0000-0000-00007E000000}"/>
    <cellStyle name="警告文 3" xfId="36" xr:uid="{00000000-0005-0000-0000-00007F000000}"/>
    <cellStyle name="桁区切り" xfId="1" builtinId="6"/>
    <cellStyle name="桁区切り 10" xfId="743" xr:uid="{00000000-0005-0000-0000-000081000000}"/>
    <cellStyle name="桁区切り 2" xfId="47" xr:uid="{00000000-0005-0000-0000-000082000000}"/>
    <cellStyle name="桁区切り 2 2" xfId="102" xr:uid="{00000000-0005-0000-0000-000083000000}"/>
    <cellStyle name="桁区切り 2 2 2" xfId="114" xr:uid="{00000000-0005-0000-0000-000084000000}"/>
    <cellStyle name="桁区切り 2 2 2 2" xfId="129" xr:uid="{00000000-0005-0000-0000-000085000000}"/>
    <cellStyle name="桁区切り 2 2 2 2 2" xfId="130" xr:uid="{00000000-0005-0000-0000-000086000000}"/>
    <cellStyle name="桁区切り 2 2 2 2 2 2" xfId="276" xr:uid="{00000000-0005-0000-0000-000087000000}"/>
    <cellStyle name="桁区切り 2 2 2 2 2 2 2" xfId="446" xr:uid="{00000000-0005-0000-0000-000088000000}"/>
    <cellStyle name="桁区切り 2 2 2 2 2 3" xfId="447" xr:uid="{00000000-0005-0000-0000-000089000000}"/>
    <cellStyle name="桁区切り 2 2 2 2 3" xfId="202" xr:uid="{00000000-0005-0000-0000-00008A000000}"/>
    <cellStyle name="桁区切り 2 2 2 2 3 2" xfId="277" xr:uid="{00000000-0005-0000-0000-00008B000000}"/>
    <cellStyle name="桁区切り 2 2 2 2 3 2 2" xfId="448" xr:uid="{00000000-0005-0000-0000-00008C000000}"/>
    <cellStyle name="桁区切り 2 2 2 2 3 3" xfId="449" xr:uid="{00000000-0005-0000-0000-00008D000000}"/>
    <cellStyle name="桁区切り 2 2 2 2 4" xfId="278" xr:uid="{00000000-0005-0000-0000-00008E000000}"/>
    <cellStyle name="桁区切り 2 2 2 2 4 2" xfId="450" xr:uid="{00000000-0005-0000-0000-00008F000000}"/>
    <cellStyle name="桁区切り 2 2 2 2 5" xfId="451" xr:uid="{00000000-0005-0000-0000-000090000000}"/>
    <cellStyle name="桁区切り 2 2 2 3" xfId="131" xr:uid="{00000000-0005-0000-0000-000091000000}"/>
    <cellStyle name="桁区切り 2 2 2 3 2" xfId="279" xr:uid="{00000000-0005-0000-0000-000092000000}"/>
    <cellStyle name="桁区切り 2 2 2 3 2 2" xfId="452" xr:uid="{00000000-0005-0000-0000-000093000000}"/>
    <cellStyle name="桁区切り 2 2 2 3 3" xfId="453" xr:uid="{00000000-0005-0000-0000-000094000000}"/>
    <cellStyle name="桁区切り 2 2 2 4" xfId="203" xr:uid="{00000000-0005-0000-0000-000095000000}"/>
    <cellStyle name="桁区切り 2 2 2 4 2" xfId="280" xr:uid="{00000000-0005-0000-0000-000096000000}"/>
    <cellStyle name="桁区切り 2 2 2 4 2 2" xfId="454" xr:uid="{00000000-0005-0000-0000-000097000000}"/>
    <cellStyle name="桁区切り 2 2 2 4 3" xfId="455" xr:uid="{00000000-0005-0000-0000-000098000000}"/>
    <cellStyle name="桁区切り 2 2 2 5" xfId="281" xr:uid="{00000000-0005-0000-0000-000099000000}"/>
    <cellStyle name="桁区切り 2 2 2 5 2" xfId="456" xr:uid="{00000000-0005-0000-0000-00009A000000}"/>
    <cellStyle name="桁区切り 2 2 2 6" xfId="457" xr:uid="{00000000-0005-0000-0000-00009B000000}"/>
    <cellStyle name="桁区切り 2 2 3" xfId="132" xr:uid="{00000000-0005-0000-0000-00009C000000}"/>
    <cellStyle name="桁区切り 2 2 3 2" xfId="133" xr:uid="{00000000-0005-0000-0000-00009D000000}"/>
    <cellStyle name="桁区切り 2 2 3 2 2" xfId="282" xr:uid="{00000000-0005-0000-0000-00009E000000}"/>
    <cellStyle name="桁区切り 2 2 3 2 2 2" xfId="458" xr:uid="{00000000-0005-0000-0000-00009F000000}"/>
    <cellStyle name="桁区切り 2 2 3 2 3" xfId="459" xr:uid="{00000000-0005-0000-0000-0000A0000000}"/>
    <cellStyle name="桁区切り 2 2 3 3" xfId="204" xr:uid="{00000000-0005-0000-0000-0000A1000000}"/>
    <cellStyle name="桁区切り 2 2 3 3 2" xfId="283" xr:uid="{00000000-0005-0000-0000-0000A2000000}"/>
    <cellStyle name="桁区切り 2 2 3 3 2 2" xfId="460" xr:uid="{00000000-0005-0000-0000-0000A3000000}"/>
    <cellStyle name="桁区切り 2 2 3 3 3" xfId="461" xr:uid="{00000000-0005-0000-0000-0000A4000000}"/>
    <cellStyle name="桁区切り 2 2 3 4" xfId="284" xr:uid="{00000000-0005-0000-0000-0000A5000000}"/>
    <cellStyle name="桁区切り 2 2 3 4 2" xfId="462" xr:uid="{00000000-0005-0000-0000-0000A6000000}"/>
    <cellStyle name="桁区切り 2 2 3 5" xfId="463" xr:uid="{00000000-0005-0000-0000-0000A7000000}"/>
    <cellStyle name="桁区切り 2 2 4" xfId="134" xr:uid="{00000000-0005-0000-0000-0000A8000000}"/>
    <cellStyle name="桁区切り 2 2 4 2" xfId="205" xr:uid="{00000000-0005-0000-0000-0000A9000000}"/>
    <cellStyle name="桁区切り 2 2 4 2 2" xfId="285" xr:uid="{00000000-0005-0000-0000-0000AA000000}"/>
    <cellStyle name="桁区切り 2 2 4 2 2 2" xfId="464" xr:uid="{00000000-0005-0000-0000-0000AB000000}"/>
    <cellStyle name="桁区切り 2 2 4 2 3" xfId="465" xr:uid="{00000000-0005-0000-0000-0000AC000000}"/>
    <cellStyle name="桁区切り 2 2 4 3" xfId="286" xr:uid="{00000000-0005-0000-0000-0000AD000000}"/>
    <cellStyle name="桁区切り 2 2 4 3 2" xfId="466" xr:uid="{00000000-0005-0000-0000-0000AE000000}"/>
    <cellStyle name="桁区切り 2 2 4 4" xfId="467" xr:uid="{00000000-0005-0000-0000-0000AF000000}"/>
    <cellStyle name="桁区切り 2 2 5" xfId="206" xr:uid="{00000000-0005-0000-0000-0000B0000000}"/>
    <cellStyle name="桁区切り 2 2 5 2" xfId="287" xr:uid="{00000000-0005-0000-0000-0000B1000000}"/>
    <cellStyle name="桁区切り 2 2 5 2 2" xfId="468" xr:uid="{00000000-0005-0000-0000-0000B2000000}"/>
    <cellStyle name="桁区切り 2 2 5 3" xfId="469" xr:uid="{00000000-0005-0000-0000-0000B3000000}"/>
    <cellStyle name="桁区切り 2 2 6" xfId="288" xr:uid="{00000000-0005-0000-0000-0000B4000000}"/>
    <cellStyle name="桁区切り 2 2 6 2" xfId="470" xr:uid="{00000000-0005-0000-0000-0000B5000000}"/>
    <cellStyle name="桁区切り 2 2 7" xfId="471" xr:uid="{00000000-0005-0000-0000-0000B6000000}"/>
    <cellStyle name="桁区切り 2 3" xfId="472" xr:uid="{00000000-0005-0000-0000-0000B7000000}"/>
    <cellStyle name="桁区切り 3" xfId="52" xr:uid="{00000000-0005-0000-0000-0000B8000000}"/>
    <cellStyle name="桁区切り 3 2" xfId="207" xr:uid="{00000000-0005-0000-0000-0000B9000000}"/>
    <cellStyle name="桁区切り 3 2 2" xfId="289" xr:uid="{00000000-0005-0000-0000-0000BA000000}"/>
    <cellStyle name="桁区切り 3 2 2 2" xfId="473" xr:uid="{00000000-0005-0000-0000-0000BB000000}"/>
    <cellStyle name="桁区切り 3 2 3" xfId="474" xr:uid="{00000000-0005-0000-0000-0000BC000000}"/>
    <cellStyle name="桁区切り 4" xfId="109" xr:uid="{00000000-0005-0000-0000-0000BD000000}"/>
    <cellStyle name="桁区切り 4 2" xfId="115" xr:uid="{00000000-0005-0000-0000-0000BE000000}"/>
    <cellStyle name="桁区切り 4 2 2" xfId="135" xr:uid="{00000000-0005-0000-0000-0000BF000000}"/>
    <cellStyle name="桁区切り 4 2 2 2" xfId="136" xr:uid="{00000000-0005-0000-0000-0000C0000000}"/>
    <cellStyle name="桁区切り 4 2 2 2 2" xfId="290" xr:uid="{00000000-0005-0000-0000-0000C1000000}"/>
    <cellStyle name="桁区切り 4 2 2 2 2 2" xfId="475" xr:uid="{00000000-0005-0000-0000-0000C2000000}"/>
    <cellStyle name="桁区切り 4 2 2 2 3" xfId="476" xr:uid="{00000000-0005-0000-0000-0000C3000000}"/>
    <cellStyle name="桁区切り 4 2 2 3" xfId="208" xr:uid="{00000000-0005-0000-0000-0000C4000000}"/>
    <cellStyle name="桁区切り 4 2 2 3 2" xfId="291" xr:uid="{00000000-0005-0000-0000-0000C5000000}"/>
    <cellStyle name="桁区切り 4 2 2 3 2 2" xfId="477" xr:uid="{00000000-0005-0000-0000-0000C6000000}"/>
    <cellStyle name="桁区切り 4 2 2 3 3" xfId="478" xr:uid="{00000000-0005-0000-0000-0000C7000000}"/>
    <cellStyle name="桁区切り 4 2 2 4" xfId="292" xr:uid="{00000000-0005-0000-0000-0000C8000000}"/>
    <cellStyle name="桁区切り 4 2 2 4 2" xfId="479" xr:uid="{00000000-0005-0000-0000-0000C9000000}"/>
    <cellStyle name="桁区切り 4 2 2 5" xfId="480" xr:uid="{00000000-0005-0000-0000-0000CA000000}"/>
    <cellStyle name="桁区切り 4 2 3" xfId="137" xr:uid="{00000000-0005-0000-0000-0000CB000000}"/>
    <cellStyle name="桁区切り 4 2 3 2" xfId="293" xr:uid="{00000000-0005-0000-0000-0000CC000000}"/>
    <cellStyle name="桁区切り 4 2 3 2 2" xfId="481" xr:uid="{00000000-0005-0000-0000-0000CD000000}"/>
    <cellStyle name="桁区切り 4 2 3 3" xfId="482" xr:uid="{00000000-0005-0000-0000-0000CE000000}"/>
    <cellStyle name="桁区切り 4 2 4" xfId="209" xr:uid="{00000000-0005-0000-0000-0000CF000000}"/>
    <cellStyle name="桁区切り 4 2 4 2" xfId="294" xr:uid="{00000000-0005-0000-0000-0000D0000000}"/>
    <cellStyle name="桁区切り 4 2 4 2 2" xfId="483" xr:uid="{00000000-0005-0000-0000-0000D1000000}"/>
    <cellStyle name="桁区切り 4 2 4 3" xfId="484" xr:uid="{00000000-0005-0000-0000-0000D2000000}"/>
    <cellStyle name="桁区切り 4 2 5" xfId="295" xr:uid="{00000000-0005-0000-0000-0000D3000000}"/>
    <cellStyle name="桁区切り 4 2 5 2" xfId="485" xr:uid="{00000000-0005-0000-0000-0000D4000000}"/>
    <cellStyle name="桁区切り 4 2 6" xfId="486" xr:uid="{00000000-0005-0000-0000-0000D5000000}"/>
    <cellStyle name="桁区切り 4 3" xfId="138" xr:uid="{00000000-0005-0000-0000-0000D6000000}"/>
    <cellStyle name="桁区切り 4 3 2" xfId="139" xr:uid="{00000000-0005-0000-0000-0000D7000000}"/>
    <cellStyle name="桁区切り 4 3 2 2" xfId="296" xr:uid="{00000000-0005-0000-0000-0000D8000000}"/>
    <cellStyle name="桁区切り 4 3 2 2 2" xfId="487" xr:uid="{00000000-0005-0000-0000-0000D9000000}"/>
    <cellStyle name="桁区切り 4 3 2 3" xfId="488" xr:uid="{00000000-0005-0000-0000-0000DA000000}"/>
    <cellStyle name="桁区切り 4 3 3" xfId="210" xr:uid="{00000000-0005-0000-0000-0000DB000000}"/>
    <cellStyle name="桁区切り 4 3 3 2" xfId="297" xr:uid="{00000000-0005-0000-0000-0000DC000000}"/>
    <cellStyle name="桁区切り 4 3 3 2 2" xfId="489" xr:uid="{00000000-0005-0000-0000-0000DD000000}"/>
    <cellStyle name="桁区切り 4 3 3 3" xfId="490" xr:uid="{00000000-0005-0000-0000-0000DE000000}"/>
    <cellStyle name="桁区切り 4 3 4" xfId="298" xr:uid="{00000000-0005-0000-0000-0000DF000000}"/>
    <cellStyle name="桁区切り 4 3 4 2" xfId="491" xr:uid="{00000000-0005-0000-0000-0000E0000000}"/>
    <cellStyle name="桁区切り 4 3 5" xfId="492" xr:uid="{00000000-0005-0000-0000-0000E1000000}"/>
    <cellStyle name="桁区切り 4 4" xfId="140" xr:uid="{00000000-0005-0000-0000-0000E2000000}"/>
    <cellStyle name="桁区切り 4 4 2" xfId="211" xr:uid="{00000000-0005-0000-0000-0000E3000000}"/>
    <cellStyle name="桁区切り 4 4 2 2" xfId="299" xr:uid="{00000000-0005-0000-0000-0000E4000000}"/>
    <cellStyle name="桁区切り 4 4 2 2 2" xfId="493" xr:uid="{00000000-0005-0000-0000-0000E5000000}"/>
    <cellStyle name="桁区切り 4 4 2 3" xfId="494" xr:uid="{00000000-0005-0000-0000-0000E6000000}"/>
    <cellStyle name="桁区切り 4 4 3" xfId="300" xr:uid="{00000000-0005-0000-0000-0000E7000000}"/>
    <cellStyle name="桁区切り 4 4 3 2" xfId="495" xr:uid="{00000000-0005-0000-0000-0000E8000000}"/>
    <cellStyle name="桁区切り 4 4 4" xfId="496" xr:uid="{00000000-0005-0000-0000-0000E9000000}"/>
    <cellStyle name="桁区切り 4 5" xfId="212" xr:uid="{00000000-0005-0000-0000-0000EA000000}"/>
    <cellStyle name="桁区切り 4 5 2" xfId="301" xr:uid="{00000000-0005-0000-0000-0000EB000000}"/>
    <cellStyle name="桁区切り 4 5 2 2" xfId="497" xr:uid="{00000000-0005-0000-0000-0000EC000000}"/>
    <cellStyle name="桁区切り 4 5 3" xfId="498" xr:uid="{00000000-0005-0000-0000-0000ED000000}"/>
    <cellStyle name="桁区切り 4 6" xfId="302" xr:uid="{00000000-0005-0000-0000-0000EE000000}"/>
    <cellStyle name="桁区切り 4 6 2" xfId="499" xr:uid="{00000000-0005-0000-0000-0000EF000000}"/>
    <cellStyle name="桁区切り 4 7" xfId="500" xr:uid="{00000000-0005-0000-0000-0000F0000000}"/>
    <cellStyle name="桁区切り 5" xfId="111" xr:uid="{00000000-0005-0000-0000-0000F1000000}"/>
    <cellStyle name="桁区切り 6" xfId="141" xr:uid="{00000000-0005-0000-0000-0000F2000000}"/>
    <cellStyle name="桁区切り 6 2" xfId="213" xr:uid="{00000000-0005-0000-0000-0000F3000000}"/>
    <cellStyle name="桁区切り 6 2 2" xfId="303" xr:uid="{00000000-0005-0000-0000-0000F4000000}"/>
    <cellStyle name="桁区切り 6 2 2 2" xfId="501" xr:uid="{00000000-0005-0000-0000-0000F5000000}"/>
    <cellStyle name="桁区切り 6 2 3" xfId="502" xr:uid="{00000000-0005-0000-0000-0000F6000000}"/>
    <cellStyle name="桁区切り 7" xfId="214" xr:uid="{00000000-0005-0000-0000-0000F7000000}"/>
    <cellStyle name="桁区切り 8" xfId="737" xr:uid="{00000000-0005-0000-0000-0000F8000000}"/>
    <cellStyle name="桁区切り 9" xfId="738" xr:uid="{00000000-0005-0000-0000-0000F9000000}"/>
    <cellStyle name="見出し 1 2" xfId="56" xr:uid="{00000000-0005-0000-0000-0000FA000000}"/>
    <cellStyle name="見出し 1 3" xfId="37" xr:uid="{00000000-0005-0000-0000-0000FB000000}"/>
    <cellStyle name="見出し 2 2" xfId="57" xr:uid="{00000000-0005-0000-0000-0000FC000000}"/>
    <cellStyle name="見出し 2 3" xfId="38" xr:uid="{00000000-0005-0000-0000-0000FD000000}"/>
    <cellStyle name="見出し 3 2" xfId="58" xr:uid="{00000000-0005-0000-0000-0000FE000000}"/>
    <cellStyle name="見出し 3 3" xfId="39" xr:uid="{00000000-0005-0000-0000-0000FF000000}"/>
    <cellStyle name="見出し 4 2" xfId="59" xr:uid="{00000000-0005-0000-0000-000000010000}"/>
    <cellStyle name="見出し 4 3" xfId="40" xr:uid="{00000000-0005-0000-0000-000001010000}"/>
    <cellStyle name="集計 2" xfId="71" xr:uid="{00000000-0005-0000-0000-000002010000}"/>
    <cellStyle name="集計 3" xfId="41" xr:uid="{00000000-0005-0000-0000-000003010000}"/>
    <cellStyle name="出力 2" xfId="64" xr:uid="{00000000-0005-0000-0000-000004010000}"/>
    <cellStyle name="出力 3" xfId="42" xr:uid="{00000000-0005-0000-0000-000005010000}"/>
    <cellStyle name="説明文 2" xfId="70" xr:uid="{00000000-0005-0000-0000-000006010000}"/>
    <cellStyle name="説明文 3" xfId="43" xr:uid="{00000000-0005-0000-0000-000007010000}"/>
    <cellStyle name="通貨 2" xfId="51" xr:uid="{00000000-0005-0000-0000-000008010000}"/>
    <cellStyle name="通貨 2 2" xfId="97" xr:uid="{00000000-0005-0000-0000-000009010000}"/>
    <cellStyle name="通貨 2 2 2" xfId="116" xr:uid="{00000000-0005-0000-0000-00000A010000}"/>
    <cellStyle name="通貨 2 2 2 2" xfId="142" xr:uid="{00000000-0005-0000-0000-00000B010000}"/>
    <cellStyle name="通貨 2 2 2 2 2" xfId="143" xr:uid="{00000000-0005-0000-0000-00000C010000}"/>
    <cellStyle name="通貨 2 2 2 2 2 2" xfId="304" xr:uid="{00000000-0005-0000-0000-00000D010000}"/>
    <cellStyle name="通貨 2 2 2 2 2 2 2" xfId="503" xr:uid="{00000000-0005-0000-0000-00000E010000}"/>
    <cellStyle name="通貨 2 2 2 2 2 3" xfId="504" xr:uid="{00000000-0005-0000-0000-00000F010000}"/>
    <cellStyle name="通貨 2 2 2 2 3" xfId="215" xr:uid="{00000000-0005-0000-0000-000010010000}"/>
    <cellStyle name="通貨 2 2 2 2 3 2" xfId="305" xr:uid="{00000000-0005-0000-0000-000011010000}"/>
    <cellStyle name="通貨 2 2 2 2 3 2 2" xfId="505" xr:uid="{00000000-0005-0000-0000-000012010000}"/>
    <cellStyle name="通貨 2 2 2 2 3 3" xfId="506" xr:uid="{00000000-0005-0000-0000-000013010000}"/>
    <cellStyle name="通貨 2 2 2 2 4" xfId="306" xr:uid="{00000000-0005-0000-0000-000014010000}"/>
    <cellStyle name="通貨 2 2 2 2 4 2" xfId="507" xr:uid="{00000000-0005-0000-0000-000015010000}"/>
    <cellStyle name="通貨 2 2 2 2 5" xfId="508" xr:uid="{00000000-0005-0000-0000-000016010000}"/>
    <cellStyle name="通貨 2 2 2 3" xfId="144" xr:uid="{00000000-0005-0000-0000-000017010000}"/>
    <cellStyle name="通貨 2 2 2 3 2" xfId="307" xr:uid="{00000000-0005-0000-0000-000018010000}"/>
    <cellStyle name="通貨 2 2 2 3 2 2" xfId="509" xr:uid="{00000000-0005-0000-0000-000019010000}"/>
    <cellStyle name="通貨 2 2 2 3 3" xfId="510" xr:uid="{00000000-0005-0000-0000-00001A010000}"/>
    <cellStyle name="通貨 2 2 2 4" xfId="216" xr:uid="{00000000-0005-0000-0000-00001B010000}"/>
    <cellStyle name="通貨 2 2 2 4 2" xfId="308" xr:uid="{00000000-0005-0000-0000-00001C010000}"/>
    <cellStyle name="通貨 2 2 2 4 2 2" xfId="511" xr:uid="{00000000-0005-0000-0000-00001D010000}"/>
    <cellStyle name="通貨 2 2 2 4 3" xfId="512" xr:uid="{00000000-0005-0000-0000-00001E010000}"/>
    <cellStyle name="通貨 2 2 2 5" xfId="309" xr:uid="{00000000-0005-0000-0000-00001F010000}"/>
    <cellStyle name="通貨 2 2 2 5 2" xfId="513" xr:uid="{00000000-0005-0000-0000-000020010000}"/>
    <cellStyle name="通貨 2 2 2 6" xfId="514" xr:uid="{00000000-0005-0000-0000-000021010000}"/>
    <cellStyle name="通貨 2 2 3" xfId="145" xr:uid="{00000000-0005-0000-0000-000022010000}"/>
    <cellStyle name="通貨 2 2 3 2" xfId="146" xr:uid="{00000000-0005-0000-0000-000023010000}"/>
    <cellStyle name="通貨 2 2 3 2 2" xfId="310" xr:uid="{00000000-0005-0000-0000-000024010000}"/>
    <cellStyle name="通貨 2 2 3 2 2 2" xfId="515" xr:uid="{00000000-0005-0000-0000-000025010000}"/>
    <cellStyle name="通貨 2 2 3 2 3" xfId="516" xr:uid="{00000000-0005-0000-0000-000026010000}"/>
    <cellStyle name="通貨 2 2 3 3" xfId="217" xr:uid="{00000000-0005-0000-0000-000027010000}"/>
    <cellStyle name="通貨 2 2 3 3 2" xfId="311" xr:uid="{00000000-0005-0000-0000-000028010000}"/>
    <cellStyle name="通貨 2 2 3 3 2 2" xfId="517" xr:uid="{00000000-0005-0000-0000-000029010000}"/>
    <cellStyle name="通貨 2 2 3 3 3" xfId="518" xr:uid="{00000000-0005-0000-0000-00002A010000}"/>
    <cellStyle name="通貨 2 2 3 4" xfId="312" xr:uid="{00000000-0005-0000-0000-00002B010000}"/>
    <cellStyle name="通貨 2 2 3 4 2" xfId="519" xr:uid="{00000000-0005-0000-0000-00002C010000}"/>
    <cellStyle name="通貨 2 2 3 5" xfId="520" xr:uid="{00000000-0005-0000-0000-00002D010000}"/>
    <cellStyle name="通貨 2 2 4" xfId="147" xr:uid="{00000000-0005-0000-0000-00002E010000}"/>
    <cellStyle name="通貨 2 2 4 2" xfId="218" xr:uid="{00000000-0005-0000-0000-00002F010000}"/>
    <cellStyle name="通貨 2 2 4 2 2" xfId="313" xr:uid="{00000000-0005-0000-0000-000030010000}"/>
    <cellStyle name="通貨 2 2 4 2 2 2" xfId="521" xr:uid="{00000000-0005-0000-0000-000031010000}"/>
    <cellStyle name="通貨 2 2 4 2 3" xfId="522" xr:uid="{00000000-0005-0000-0000-000032010000}"/>
    <cellStyle name="通貨 2 2 4 3" xfId="314" xr:uid="{00000000-0005-0000-0000-000033010000}"/>
    <cellStyle name="通貨 2 2 4 3 2" xfId="523" xr:uid="{00000000-0005-0000-0000-000034010000}"/>
    <cellStyle name="通貨 2 2 4 4" xfId="524" xr:uid="{00000000-0005-0000-0000-000035010000}"/>
    <cellStyle name="通貨 2 2 5" xfId="219" xr:uid="{00000000-0005-0000-0000-000036010000}"/>
    <cellStyle name="通貨 2 2 5 2" xfId="315" xr:uid="{00000000-0005-0000-0000-000037010000}"/>
    <cellStyle name="通貨 2 2 5 2 2" xfId="525" xr:uid="{00000000-0005-0000-0000-000038010000}"/>
    <cellStyle name="通貨 2 2 5 3" xfId="526" xr:uid="{00000000-0005-0000-0000-000039010000}"/>
    <cellStyle name="通貨 2 2 6" xfId="316" xr:uid="{00000000-0005-0000-0000-00003A010000}"/>
    <cellStyle name="通貨 2 2 6 2" xfId="527" xr:uid="{00000000-0005-0000-0000-00003B010000}"/>
    <cellStyle name="通貨 2 2 7" xfId="528" xr:uid="{00000000-0005-0000-0000-00003C010000}"/>
    <cellStyle name="通貨 2 2 8" xfId="529" xr:uid="{00000000-0005-0000-0000-00003D010000}"/>
    <cellStyle name="通貨 2 3" xfId="112" xr:uid="{00000000-0005-0000-0000-00003E010000}"/>
    <cellStyle name="通貨 2 3 2" xfId="117" xr:uid="{00000000-0005-0000-0000-00003F010000}"/>
    <cellStyle name="通貨 2 3 2 2" xfId="148" xr:uid="{00000000-0005-0000-0000-000040010000}"/>
    <cellStyle name="通貨 2 3 2 2 2" xfId="149" xr:uid="{00000000-0005-0000-0000-000041010000}"/>
    <cellStyle name="通貨 2 3 2 2 2 2" xfId="317" xr:uid="{00000000-0005-0000-0000-000042010000}"/>
    <cellStyle name="通貨 2 3 2 2 2 2 2" xfId="530" xr:uid="{00000000-0005-0000-0000-000043010000}"/>
    <cellStyle name="通貨 2 3 2 2 2 3" xfId="531" xr:uid="{00000000-0005-0000-0000-000044010000}"/>
    <cellStyle name="通貨 2 3 2 2 3" xfId="220" xr:uid="{00000000-0005-0000-0000-000045010000}"/>
    <cellStyle name="通貨 2 3 2 2 3 2" xfId="318" xr:uid="{00000000-0005-0000-0000-000046010000}"/>
    <cellStyle name="通貨 2 3 2 2 3 2 2" xfId="532" xr:uid="{00000000-0005-0000-0000-000047010000}"/>
    <cellStyle name="通貨 2 3 2 2 3 3" xfId="533" xr:uid="{00000000-0005-0000-0000-000048010000}"/>
    <cellStyle name="通貨 2 3 2 2 4" xfId="319" xr:uid="{00000000-0005-0000-0000-000049010000}"/>
    <cellStyle name="通貨 2 3 2 2 4 2" xfId="534" xr:uid="{00000000-0005-0000-0000-00004A010000}"/>
    <cellStyle name="通貨 2 3 2 2 5" xfId="535" xr:uid="{00000000-0005-0000-0000-00004B010000}"/>
    <cellStyle name="通貨 2 3 2 3" xfId="150" xr:uid="{00000000-0005-0000-0000-00004C010000}"/>
    <cellStyle name="通貨 2 3 2 3 2" xfId="320" xr:uid="{00000000-0005-0000-0000-00004D010000}"/>
    <cellStyle name="通貨 2 3 2 3 2 2" xfId="536" xr:uid="{00000000-0005-0000-0000-00004E010000}"/>
    <cellStyle name="通貨 2 3 2 3 3" xfId="537" xr:uid="{00000000-0005-0000-0000-00004F010000}"/>
    <cellStyle name="通貨 2 3 2 4" xfId="221" xr:uid="{00000000-0005-0000-0000-000050010000}"/>
    <cellStyle name="通貨 2 3 2 4 2" xfId="321" xr:uid="{00000000-0005-0000-0000-000051010000}"/>
    <cellStyle name="通貨 2 3 2 4 2 2" xfId="538" xr:uid="{00000000-0005-0000-0000-000052010000}"/>
    <cellStyle name="通貨 2 3 2 4 3" xfId="539" xr:uid="{00000000-0005-0000-0000-000053010000}"/>
    <cellStyle name="通貨 2 3 2 5" xfId="322" xr:uid="{00000000-0005-0000-0000-000054010000}"/>
    <cellStyle name="通貨 2 3 2 5 2" xfId="540" xr:uid="{00000000-0005-0000-0000-000055010000}"/>
    <cellStyle name="通貨 2 3 2 6" xfId="541" xr:uid="{00000000-0005-0000-0000-000056010000}"/>
    <cellStyle name="通貨 2 3 3" xfId="151" xr:uid="{00000000-0005-0000-0000-000057010000}"/>
    <cellStyle name="通貨 2 3 3 2" xfId="152" xr:uid="{00000000-0005-0000-0000-000058010000}"/>
    <cellStyle name="通貨 2 3 3 2 2" xfId="323" xr:uid="{00000000-0005-0000-0000-000059010000}"/>
    <cellStyle name="通貨 2 3 3 2 2 2" xfId="542" xr:uid="{00000000-0005-0000-0000-00005A010000}"/>
    <cellStyle name="通貨 2 3 3 2 3" xfId="543" xr:uid="{00000000-0005-0000-0000-00005B010000}"/>
    <cellStyle name="通貨 2 3 3 3" xfId="222" xr:uid="{00000000-0005-0000-0000-00005C010000}"/>
    <cellStyle name="通貨 2 3 3 3 2" xfId="324" xr:uid="{00000000-0005-0000-0000-00005D010000}"/>
    <cellStyle name="通貨 2 3 3 3 2 2" xfId="544" xr:uid="{00000000-0005-0000-0000-00005E010000}"/>
    <cellStyle name="通貨 2 3 3 3 3" xfId="545" xr:uid="{00000000-0005-0000-0000-00005F010000}"/>
    <cellStyle name="通貨 2 3 3 4" xfId="325" xr:uid="{00000000-0005-0000-0000-000060010000}"/>
    <cellStyle name="通貨 2 3 3 4 2" xfId="546" xr:uid="{00000000-0005-0000-0000-000061010000}"/>
    <cellStyle name="通貨 2 3 3 5" xfId="547" xr:uid="{00000000-0005-0000-0000-000062010000}"/>
    <cellStyle name="通貨 2 3 4" xfId="153" xr:uid="{00000000-0005-0000-0000-000063010000}"/>
    <cellStyle name="通貨 2 3 4 2" xfId="223" xr:uid="{00000000-0005-0000-0000-000064010000}"/>
    <cellStyle name="通貨 2 3 4 2 2" xfId="326" xr:uid="{00000000-0005-0000-0000-000065010000}"/>
    <cellStyle name="通貨 2 3 4 2 2 2" xfId="548" xr:uid="{00000000-0005-0000-0000-000066010000}"/>
    <cellStyle name="通貨 2 3 4 2 3" xfId="549" xr:uid="{00000000-0005-0000-0000-000067010000}"/>
    <cellStyle name="通貨 2 3 4 3" xfId="327" xr:uid="{00000000-0005-0000-0000-000068010000}"/>
    <cellStyle name="通貨 2 3 4 3 2" xfId="550" xr:uid="{00000000-0005-0000-0000-000069010000}"/>
    <cellStyle name="通貨 2 3 4 4" xfId="551" xr:uid="{00000000-0005-0000-0000-00006A010000}"/>
    <cellStyle name="通貨 2 3 5" xfId="224" xr:uid="{00000000-0005-0000-0000-00006B010000}"/>
    <cellStyle name="通貨 2 3 5 2" xfId="328" xr:uid="{00000000-0005-0000-0000-00006C010000}"/>
    <cellStyle name="通貨 2 3 5 2 2" xfId="552" xr:uid="{00000000-0005-0000-0000-00006D010000}"/>
    <cellStyle name="通貨 2 3 5 3" xfId="553" xr:uid="{00000000-0005-0000-0000-00006E010000}"/>
    <cellStyle name="通貨 2 3 6" xfId="329" xr:uid="{00000000-0005-0000-0000-00006F010000}"/>
    <cellStyle name="通貨 2 3 6 2" xfId="554" xr:uid="{00000000-0005-0000-0000-000070010000}"/>
    <cellStyle name="通貨 2 3 7" xfId="555" xr:uid="{00000000-0005-0000-0000-000071010000}"/>
    <cellStyle name="通貨 2 4" xfId="118" xr:uid="{00000000-0005-0000-0000-000072010000}"/>
    <cellStyle name="通貨 2 4 2" xfId="154" xr:uid="{00000000-0005-0000-0000-000073010000}"/>
    <cellStyle name="通貨 2 4 2 2" xfId="155" xr:uid="{00000000-0005-0000-0000-000074010000}"/>
    <cellStyle name="通貨 2 4 2 2 2" xfId="330" xr:uid="{00000000-0005-0000-0000-000075010000}"/>
    <cellStyle name="通貨 2 4 2 2 2 2" xfId="556" xr:uid="{00000000-0005-0000-0000-000076010000}"/>
    <cellStyle name="通貨 2 4 2 2 3" xfId="557" xr:uid="{00000000-0005-0000-0000-000077010000}"/>
    <cellStyle name="通貨 2 4 2 3" xfId="225" xr:uid="{00000000-0005-0000-0000-000078010000}"/>
    <cellStyle name="通貨 2 4 2 3 2" xfId="331" xr:uid="{00000000-0005-0000-0000-000079010000}"/>
    <cellStyle name="通貨 2 4 2 3 2 2" xfId="558" xr:uid="{00000000-0005-0000-0000-00007A010000}"/>
    <cellStyle name="通貨 2 4 2 3 3" xfId="559" xr:uid="{00000000-0005-0000-0000-00007B010000}"/>
    <cellStyle name="通貨 2 4 2 4" xfId="332" xr:uid="{00000000-0005-0000-0000-00007C010000}"/>
    <cellStyle name="通貨 2 4 2 4 2" xfId="560" xr:uid="{00000000-0005-0000-0000-00007D010000}"/>
    <cellStyle name="通貨 2 4 2 5" xfId="561" xr:uid="{00000000-0005-0000-0000-00007E010000}"/>
    <cellStyle name="通貨 2 4 3" xfId="156" xr:uid="{00000000-0005-0000-0000-00007F010000}"/>
    <cellStyle name="通貨 2 4 3 2" xfId="226" xr:uid="{00000000-0005-0000-0000-000080010000}"/>
    <cellStyle name="通貨 2 4 3 2 2" xfId="333" xr:uid="{00000000-0005-0000-0000-000081010000}"/>
    <cellStyle name="通貨 2 4 3 2 2 2" xfId="562" xr:uid="{00000000-0005-0000-0000-000082010000}"/>
    <cellStyle name="通貨 2 4 3 2 3" xfId="563" xr:uid="{00000000-0005-0000-0000-000083010000}"/>
    <cellStyle name="通貨 2 4 3 3" xfId="334" xr:uid="{00000000-0005-0000-0000-000084010000}"/>
    <cellStyle name="通貨 2 4 3 3 2" xfId="564" xr:uid="{00000000-0005-0000-0000-000085010000}"/>
    <cellStyle name="通貨 2 4 3 4" xfId="565" xr:uid="{00000000-0005-0000-0000-000086010000}"/>
    <cellStyle name="通貨 2 4 4" xfId="227" xr:uid="{00000000-0005-0000-0000-000087010000}"/>
    <cellStyle name="通貨 2 4 4 2" xfId="335" xr:uid="{00000000-0005-0000-0000-000088010000}"/>
    <cellStyle name="通貨 2 4 4 2 2" xfId="566" xr:uid="{00000000-0005-0000-0000-000089010000}"/>
    <cellStyle name="通貨 2 4 4 3" xfId="567" xr:uid="{00000000-0005-0000-0000-00008A010000}"/>
    <cellStyle name="通貨 2 4 5" xfId="336" xr:uid="{00000000-0005-0000-0000-00008B010000}"/>
    <cellStyle name="通貨 2 4 5 2" xfId="568" xr:uid="{00000000-0005-0000-0000-00008C010000}"/>
    <cellStyle name="通貨 2 4 6" xfId="569" xr:uid="{00000000-0005-0000-0000-00008D010000}"/>
    <cellStyle name="通貨 2 5" xfId="157" xr:uid="{00000000-0005-0000-0000-00008E010000}"/>
    <cellStyle name="通貨 2 5 2" xfId="158" xr:uid="{00000000-0005-0000-0000-00008F010000}"/>
    <cellStyle name="通貨 2 5 2 2" xfId="337" xr:uid="{00000000-0005-0000-0000-000090010000}"/>
    <cellStyle name="通貨 2 5 2 2 2" xfId="570" xr:uid="{00000000-0005-0000-0000-000091010000}"/>
    <cellStyle name="通貨 2 5 2 3" xfId="571" xr:uid="{00000000-0005-0000-0000-000092010000}"/>
    <cellStyle name="通貨 2 5 3" xfId="228" xr:uid="{00000000-0005-0000-0000-000093010000}"/>
    <cellStyle name="通貨 2 5 3 2" xfId="338" xr:uid="{00000000-0005-0000-0000-000094010000}"/>
    <cellStyle name="通貨 2 5 3 2 2" xfId="572" xr:uid="{00000000-0005-0000-0000-000095010000}"/>
    <cellStyle name="通貨 2 5 3 3" xfId="573" xr:uid="{00000000-0005-0000-0000-000096010000}"/>
    <cellStyle name="通貨 2 5 4" xfId="339" xr:uid="{00000000-0005-0000-0000-000097010000}"/>
    <cellStyle name="通貨 2 5 4 2" xfId="574" xr:uid="{00000000-0005-0000-0000-000098010000}"/>
    <cellStyle name="通貨 2 5 5" xfId="575" xr:uid="{00000000-0005-0000-0000-000099010000}"/>
    <cellStyle name="通貨 2 6" xfId="159" xr:uid="{00000000-0005-0000-0000-00009A010000}"/>
    <cellStyle name="通貨 2 6 2" xfId="229" xr:uid="{00000000-0005-0000-0000-00009B010000}"/>
    <cellStyle name="通貨 2 6 2 2" xfId="340" xr:uid="{00000000-0005-0000-0000-00009C010000}"/>
    <cellStyle name="通貨 2 6 2 2 2" xfId="576" xr:uid="{00000000-0005-0000-0000-00009D010000}"/>
    <cellStyle name="通貨 2 6 2 3" xfId="577" xr:uid="{00000000-0005-0000-0000-00009E010000}"/>
    <cellStyle name="通貨 2 6 3" xfId="341" xr:uid="{00000000-0005-0000-0000-00009F010000}"/>
    <cellStyle name="通貨 2 6 3 2" xfId="578" xr:uid="{00000000-0005-0000-0000-0000A0010000}"/>
    <cellStyle name="通貨 2 6 4" xfId="579" xr:uid="{00000000-0005-0000-0000-0000A1010000}"/>
    <cellStyle name="通貨 2 7" xfId="230" xr:uid="{00000000-0005-0000-0000-0000A2010000}"/>
    <cellStyle name="通貨 2 7 2" xfId="342" xr:uid="{00000000-0005-0000-0000-0000A3010000}"/>
    <cellStyle name="通貨 2 7 2 2" xfId="580" xr:uid="{00000000-0005-0000-0000-0000A4010000}"/>
    <cellStyle name="通貨 2 7 3" xfId="581" xr:uid="{00000000-0005-0000-0000-0000A5010000}"/>
    <cellStyle name="通貨 2 8" xfId="343" xr:uid="{00000000-0005-0000-0000-0000A6010000}"/>
    <cellStyle name="通貨 2 8 2" xfId="582" xr:uid="{00000000-0005-0000-0000-0000A7010000}"/>
    <cellStyle name="通貨 2 9" xfId="583" xr:uid="{00000000-0005-0000-0000-0000A8010000}"/>
    <cellStyle name="通貨 3" xfId="96" xr:uid="{00000000-0005-0000-0000-0000A9010000}"/>
    <cellStyle name="通貨 3 2" xfId="119" xr:uid="{00000000-0005-0000-0000-0000AA010000}"/>
    <cellStyle name="通貨 3 2 2" xfId="160" xr:uid="{00000000-0005-0000-0000-0000AB010000}"/>
    <cellStyle name="通貨 3 2 2 2" xfId="161" xr:uid="{00000000-0005-0000-0000-0000AC010000}"/>
    <cellStyle name="通貨 3 2 2 2 2" xfId="344" xr:uid="{00000000-0005-0000-0000-0000AD010000}"/>
    <cellStyle name="通貨 3 2 2 2 2 2" xfId="584" xr:uid="{00000000-0005-0000-0000-0000AE010000}"/>
    <cellStyle name="通貨 3 2 2 2 3" xfId="585" xr:uid="{00000000-0005-0000-0000-0000AF010000}"/>
    <cellStyle name="通貨 3 2 2 3" xfId="231" xr:uid="{00000000-0005-0000-0000-0000B0010000}"/>
    <cellStyle name="通貨 3 2 2 3 2" xfId="345" xr:uid="{00000000-0005-0000-0000-0000B1010000}"/>
    <cellStyle name="通貨 3 2 2 3 2 2" xfId="586" xr:uid="{00000000-0005-0000-0000-0000B2010000}"/>
    <cellStyle name="通貨 3 2 2 3 3" xfId="587" xr:uid="{00000000-0005-0000-0000-0000B3010000}"/>
    <cellStyle name="通貨 3 2 2 4" xfId="346" xr:uid="{00000000-0005-0000-0000-0000B4010000}"/>
    <cellStyle name="通貨 3 2 2 4 2" xfId="588" xr:uid="{00000000-0005-0000-0000-0000B5010000}"/>
    <cellStyle name="通貨 3 2 2 5" xfId="589" xr:uid="{00000000-0005-0000-0000-0000B6010000}"/>
    <cellStyle name="通貨 3 2 3" xfId="162" xr:uid="{00000000-0005-0000-0000-0000B7010000}"/>
    <cellStyle name="通貨 3 2 3 2" xfId="347" xr:uid="{00000000-0005-0000-0000-0000B8010000}"/>
    <cellStyle name="通貨 3 2 3 2 2" xfId="590" xr:uid="{00000000-0005-0000-0000-0000B9010000}"/>
    <cellStyle name="通貨 3 2 3 3" xfId="591" xr:uid="{00000000-0005-0000-0000-0000BA010000}"/>
    <cellStyle name="通貨 3 2 4" xfId="232" xr:uid="{00000000-0005-0000-0000-0000BB010000}"/>
    <cellStyle name="通貨 3 2 4 2" xfId="348" xr:uid="{00000000-0005-0000-0000-0000BC010000}"/>
    <cellStyle name="通貨 3 2 4 2 2" xfId="592" xr:uid="{00000000-0005-0000-0000-0000BD010000}"/>
    <cellStyle name="通貨 3 2 4 3" xfId="593" xr:uid="{00000000-0005-0000-0000-0000BE010000}"/>
    <cellStyle name="通貨 3 2 5" xfId="349" xr:uid="{00000000-0005-0000-0000-0000BF010000}"/>
    <cellStyle name="通貨 3 2 5 2" xfId="594" xr:uid="{00000000-0005-0000-0000-0000C0010000}"/>
    <cellStyle name="通貨 3 2 6" xfId="595" xr:uid="{00000000-0005-0000-0000-0000C1010000}"/>
    <cellStyle name="通貨 3 3" xfId="163" xr:uid="{00000000-0005-0000-0000-0000C2010000}"/>
    <cellStyle name="通貨 3 3 2" xfId="164" xr:uid="{00000000-0005-0000-0000-0000C3010000}"/>
    <cellStyle name="通貨 3 3 2 2" xfId="350" xr:uid="{00000000-0005-0000-0000-0000C4010000}"/>
    <cellStyle name="通貨 3 3 2 2 2" xfId="596" xr:uid="{00000000-0005-0000-0000-0000C5010000}"/>
    <cellStyle name="通貨 3 3 2 3" xfId="597" xr:uid="{00000000-0005-0000-0000-0000C6010000}"/>
    <cellStyle name="通貨 3 3 3" xfId="233" xr:uid="{00000000-0005-0000-0000-0000C7010000}"/>
    <cellStyle name="通貨 3 3 3 2" xfId="351" xr:uid="{00000000-0005-0000-0000-0000C8010000}"/>
    <cellStyle name="通貨 3 3 3 2 2" xfId="598" xr:uid="{00000000-0005-0000-0000-0000C9010000}"/>
    <cellStyle name="通貨 3 3 3 3" xfId="599" xr:uid="{00000000-0005-0000-0000-0000CA010000}"/>
    <cellStyle name="通貨 3 3 4" xfId="352" xr:uid="{00000000-0005-0000-0000-0000CB010000}"/>
    <cellStyle name="通貨 3 3 4 2" xfId="600" xr:uid="{00000000-0005-0000-0000-0000CC010000}"/>
    <cellStyle name="通貨 3 3 5" xfId="601" xr:uid="{00000000-0005-0000-0000-0000CD010000}"/>
    <cellStyle name="通貨 3 4" xfId="165" xr:uid="{00000000-0005-0000-0000-0000CE010000}"/>
    <cellStyle name="通貨 3 4 2" xfId="234" xr:uid="{00000000-0005-0000-0000-0000CF010000}"/>
    <cellStyle name="通貨 3 4 2 2" xfId="353" xr:uid="{00000000-0005-0000-0000-0000D0010000}"/>
    <cellStyle name="通貨 3 4 2 2 2" xfId="602" xr:uid="{00000000-0005-0000-0000-0000D1010000}"/>
    <cellStyle name="通貨 3 4 2 3" xfId="603" xr:uid="{00000000-0005-0000-0000-0000D2010000}"/>
    <cellStyle name="通貨 3 4 3" xfId="354" xr:uid="{00000000-0005-0000-0000-0000D3010000}"/>
    <cellStyle name="通貨 3 4 3 2" xfId="604" xr:uid="{00000000-0005-0000-0000-0000D4010000}"/>
    <cellStyle name="通貨 3 4 4" xfId="605" xr:uid="{00000000-0005-0000-0000-0000D5010000}"/>
    <cellStyle name="通貨 3 5" xfId="235" xr:uid="{00000000-0005-0000-0000-0000D6010000}"/>
    <cellStyle name="通貨 3 5 2" xfId="355" xr:uid="{00000000-0005-0000-0000-0000D7010000}"/>
    <cellStyle name="通貨 3 5 2 2" xfId="606" xr:uid="{00000000-0005-0000-0000-0000D8010000}"/>
    <cellStyle name="通貨 3 5 3" xfId="607" xr:uid="{00000000-0005-0000-0000-0000D9010000}"/>
    <cellStyle name="通貨 3 6" xfId="356" xr:uid="{00000000-0005-0000-0000-0000DA010000}"/>
    <cellStyle name="通貨 3 6 2" xfId="608" xr:uid="{00000000-0005-0000-0000-0000DB010000}"/>
    <cellStyle name="通貨 3 7" xfId="609" xr:uid="{00000000-0005-0000-0000-0000DC010000}"/>
    <cellStyle name="通貨 3 8" xfId="744" xr:uid="{00000000-0005-0000-0000-0000DD010000}"/>
    <cellStyle name="通貨 4" xfId="107" xr:uid="{00000000-0005-0000-0000-0000DE010000}"/>
    <cellStyle name="通貨 4 2" xfId="120" xr:uid="{00000000-0005-0000-0000-0000DF010000}"/>
    <cellStyle name="通貨 4 2 2" xfId="166" xr:uid="{00000000-0005-0000-0000-0000E0010000}"/>
    <cellStyle name="通貨 4 2 2 2" xfId="167" xr:uid="{00000000-0005-0000-0000-0000E1010000}"/>
    <cellStyle name="通貨 4 2 2 2 2" xfId="357" xr:uid="{00000000-0005-0000-0000-0000E2010000}"/>
    <cellStyle name="通貨 4 2 2 2 2 2" xfId="610" xr:uid="{00000000-0005-0000-0000-0000E3010000}"/>
    <cellStyle name="通貨 4 2 2 2 3" xfId="611" xr:uid="{00000000-0005-0000-0000-0000E4010000}"/>
    <cellStyle name="通貨 4 2 2 3" xfId="236" xr:uid="{00000000-0005-0000-0000-0000E5010000}"/>
    <cellStyle name="通貨 4 2 2 3 2" xfId="358" xr:uid="{00000000-0005-0000-0000-0000E6010000}"/>
    <cellStyle name="通貨 4 2 2 3 2 2" xfId="612" xr:uid="{00000000-0005-0000-0000-0000E7010000}"/>
    <cellStyle name="通貨 4 2 2 3 3" xfId="613" xr:uid="{00000000-0005-0000-0000-0000E8010000}"/>
    <cellStyle name="通貨 4 2 2 4" xfId="359" xr:uid="{00000000-0005-0000-0000-0000E9010000}"/>
    <cellStyle name="通貨 4 2 2 4 2" xfId="614" xr:uid="{00000000-0005-0000-0000-0000EA010000}"/>
    <cellStyle name="通貨 4 2 2 5" xfId="615" xr:uid="{00000000-0005-0000-0000-0000EB010000}"/>
    <cellStyle name="通貨 4 2 3" xfId="168" xr:uid="{00000000-0005-0000-0000-0000EC010000}"/>
    <cellStyle name="通貨 4 2 3 2" xfId="360" xr:uid="{00000000-0005-0000-0000-0000ED010000}"/>
    <cellStyle name="通貨 4 2 3 2 2" xfId="616" xr:uid="{00000000-0005-0000-0000-0000EE010000}"/>
    <cellStyle name="通貨 4 2 3 3" xfId="617" xr:uid="{00000000-0005-0000-0000-0000EF010000}"/>
    <cellStyle name="通貨 4 2 4" xfId="237" xr:uid="{00000000-0005-0000-0000-0000F0010000}"/>
    <cellStyle name="通貨 4 2 4 2" xfId="361" xr:uid="{00000000-0005-0000-0000-0000F1010000}"/>
    <cellStyle name="通貨 4 2 4 2 2" xfId="618" xr:uid="{00000000-0005-0000-0000-0000F2010000}"/>
    <cellStyle name="通貨 4 2 4 3" xfId="619" xr:uid="{00000000-0005-0000-0000-0000F3010000}"/>
    <cellStyle name="通貨 4 2 5" xfId="362" xr:uid="{00000000-0005-0000-0000-0000F4010000}"/>
    <cellStyle name="通貨 4 2 5 2" xfId="620" xr:uid="{00000000-0005-0000-0000-0000F5010000}"/>
    <cellStyle name="通貨 4 2 6" xfId="621" xr:uid="{00000000-0005-0000-0000-0000F6010000}"/>
    <cellStyle name="通貨 4 3" xfId="169" xr:uid="{00000000-0005-0000-0000-0000F7010000}"/>
    <cellStyle name="通貨 4 3 2" xfId="170" xr:uid="{00000000-0005-0000-0000-0000F8010000}"/>
    <cellStyle name="通貨 4 3 2 2" xfId="363" xr:uid="{00000000-0005-0000-0000-0000F9010000}"/>
    <cellStyle name="通貨 4 3 2 2 2" xfId="622" xr:uid="{00000000-0005-0000-0000-0000FA010000}"/>
    <cellStyle name="通貨 4 3 2 3" xfId="623" xr:uid="{00000000-0005-0000-0000-0000FB010000}"/>
    <cellStyle name="通貨 4 3 3" xfId="238" xr:uid="{00000000-0005-0000-0000-0000FC010000}"/>
    <cellStyle name="通貨 4 3 3 2" xfId="364" xr:uid="{00000000-0005-0000-0000-0000FD010000}"/>
    <cellStyle name="通貨 4 3 3 2 2" xfId="624" xr:uid="{00000000-0005-0000-0000-0000FE010000}"/>
    <cellStyle name="通貨 4 3 3 3" xfId="625" xr:uid="{00000000-0005-0000-0000-0000FF010000}"/>
    <cellStyle name="通貨 4 3 4" xfId="365" xr:uid="{00000000-0005-0000-0000-000000020000}"/>
    <cellStyle name="通貨 4 3 4 2" xfId="626" xr:uid="{00000000-0005-0000-0000-000001020000}"/>
    <cellStyle name="通貨 4 3 5" xfId="627" xr:uid="{00000000-0005-0000-0000-000002020000}"/>
    <cellStyle name="通貨 4 4" xfId="171" xr:uid="{00000000-0005-0000-0000-000003020000}"/>
    <cellStyle name="通貨 4 4 2" xfId="239" xr:uid="{00000000-0005-0000-0000-000004020000}"/>
    <cellStyle name="通貨 4 4 2 2" xfId="366" xr:uid="{00000000-0005-0000-0000-000005020000}"/>
    <cellStyle name="通貨 4 4 2 2 2" xfId="628" xr:uid="{00000000-0005-0000-0000-000006020000}"/>
    <cellStyle name="通貨 4 4 2 3" xfId="629" xr:uid="{00000000-0005-0000-0000-000007020000}"/>
    <cellStyle name="通貨 4 4 3" xfId="367" xr:uid="{00000000-0005-0000-0000-000008020000}"/>
    <cellStyle name="通貨 4 4 3 2" xfId="630" xr:uid="{00000000-0005-0000-0000-000009020000}"/>
    <cellStyle name="通貨 4 4 4" xfId="631" xr:uid="{00000000-0005-0000-0000-00000A020000}"/>
    <cellStyle name="通貨 4 5" xfId="240" xr:uid="{00000000-0005-0000-0000-00000B020000}"/>
    <cellStyle name="通貨 4 5 2" xfId="368" xr:uid="{00000000-0005-0000-0000-00000C020000}"/>
    <cellStyle name="通貨 4 5 2 2" xfId="632" xr:uid="{00000000-0005-0000-0000-00000D020000}"/>
    <cellStyle name="通貨 4 5 3" xfId="633" xr:uid="{00000000-0005-0000-0000-00000E020000}"/>
    <cellStyle name="通貨 4 6" xfId="369" xr:uid="{00000000-0005-0000-0000-00000F020000}"/>
    <cellStyle name="通貨 4 6 2" xfId="634" xr:uid="{00000000-0005-0000-0000-000010020000}"/>
    <cellStyle name="通貨 4 7" xfId="635" xr:uid="{00000000-0005-0000-0000-000011020000}"/>
    <cellStyle name="通貨 5" xfId="241" xr:uid="{00000000-0005-0000-0000-000012020000}"/>
    <cellStyle name="通貨 5 2" xfId="370" xr:uid="{00000000-0005-0000-0000-000013020000}"/>
    <cellStyle name="通貨 5 2 2" xfId="636" xr:uid="{00000000-0005-0000-0000-000014020000}"/>
    <cellStyle name="通貨 5 3" xfId="637" xr:uid="{00000000-0005-0000-0000-000015020000}"/>
    <cellStyle name="通貨 6" xfId="242" xr:uid="{00000000-0005-0000-0000-000016020000}"/>
    <cellStyle name="通貨 6 2" xfId="371" xr:uid="{00000000-0005-0000-0000-000017020000}"/>
    <cellStyle name="通貨 6 2 2" xfId="638" xr:uid="{00000000-0005-0000-0000-000018020000}"/>
    <cellStyle name="通貨 6 3" xfId="639" xr:uid="{00000000-0005-0000-0000-000019020000}"/>
    <cellStyle name="入力 2" xfId="63" xr:uid="{00000000-0005-0000-0000-00001A020000}"/>
    <cellStyle name="入力 3" xfId="44" xr:uid="{00000000-0005-0000-0000-00001B020000}"/>
    <cellStyle name="標準" xfId="0" builtinId="0"/>
    <cellStyle name="標準 10" xfId="4" xr:uid="{00000000-0005-0000-0000-00001D020000}"/>
    <cellStyle name="標準 10 2" xfId="172" xr:uid="{00000000-0005-0000-0000-00001E020000}"/>
    <cellStyle name="標準 10 2 2" xfId="173" xr:uid="{00000000-0005-0000-0000-00001F020000}"/>
    <cellStyle name="標準 10 2 2 2" xfId="372" xr:uid="{00000000-0005-0000-0000-000020020000}"/>
    <cellStyle name="標準 10 2 2 2 2" xfId="640" xr:uid="{00000000-0005-0000-0000-000021020000}"/>
    <cellStyle name="標準 10 2 2 3" xfId="641" xr:uid="{00000000-0005-0000-0000-000022020000}"/>
    <cellStyle name="標準 10 2 3" xfId="243" xr:uid="{00000000-0005-0000-0000-000023020000}"/>
    <cellStyle name="標準 10 2 3 2" xfId="373" xr:uid="{00000000-0005-0000-0000-000024020000}"/>
    <cellStyle name="標準 10 2 3 2 2" xfId="642" xr:uid="{00000000-0005-0000-0000-000025020000}"/>
    <cellStyle name="標準 10 2 3 3" xfId="643" xr:uid="{00000000-0005-0000-0000-000026020000}"/>
    <cellStyle name="標準 10 2 4" xfId="374" xr:uid="{00000000-0005-0000-0000-000027020000}"/>
    <cellStyle name="標準 10 2 4 2" xfId="644" xr:uid="{00000000-0005-0000-0000-000028020000}"/>
    <cellStyle name="標準 10 2 5" xfId="645" xr:uid="{00000000-0005-0000-0000-000029020000}"/>
    <cellStyle name="標準 10 3" xfId="174" xr:uid="{00000000-0005-0000-0000-00002A020000}"/>
    <cellStyle name="標準 10 4" xfId="175" xr:uid="{00000000-0005-0000-0000-00002B020000}"/>
    <cellStyle name="標準 10 4 2" xfId="375" xr:uid="{00000000-0005-0000-0000-00002C020000}"/>
    <cellStyle name="標準 10 4 2 2" xfId="646" xr:uid="{00000000-0005-0000-0000-00002D020000}"/>
    <cellStyle name="標準 10 4 3" xfId="647" xr:uid="{00000000-0005-0000-0000-00002E020000}"/>
    <cellStyle name="標準 10 5" xfId="244" xr:uid="{00000000-0005-0000-0000-00002F020000}"/>
    <cellStyle name="標準 10 5 2" xfId="376" xr:uid="{00000000-0005-0000-0000-000030020000}"/>
    <cellStyle name="標準 10 5 2 2" xfId="648" xr:uid="{00000000-0005-0000-0000-000031020000}"/>
    <cellStyle name="標準 10 5 3" xfId="649" xr:uid="{00000000-0005-0000-0000-000032020000}"/>
    <cellStyle name="標準 10 6" xfId="377" xr:uid="{00000000-0005-0000-0000-000033020000}"/>
    <cellStyle name="標準 10 6 2" xfId="650" xr:uid="{00000000-0005-0000-0000-000034020000}"/>
    <cellStyle name="標準 10 7" xfId="651" xr:uid="{00000000-0005-0000-0000-000035020000}"/>
    <cellStyle name="標準 11" xfId="176" xr:uid="{00000000-0005-0000-0000-000036020000}"/>
    <cellStyle name="標準 11 2" xfId="177" xr:uid="{00000000-0005-0000-0000-000037020000}"/>
    <cellStyle name="標準 11 2 2" xfId="178" xr:uid="{00000000-0005-0000-0000-000038020000}"/>
    <cellStyle name="標準 11 2 2 2" xfId="378" xr:uid="{00000000-0005-0000-0000-000039020000}"/>
    <cellStyle name="標準 11 2 2 2 2" xfId="652" xr:uid="{00000000-0005-0000-0000-00003A020000}"/>
    <cellStyle name="標準 11 2 2 3" xfId="653" xr:uid="{00000000-0005-0000-0000-00003B020000}"/>
    <cellStyle name="標準 11 2 3" xfId="245" xr:uid="{00000000-0005-0000-0000-00003C020000}"/>
    <cellStyle name="標準 11 2 3 2" xfId="379" xr:uid="{00000000-0005-0000-0000-00003D020000}"/>
    <cellStyle name="標準 11 2 3 2 2" xfId="654" xr:uid="{00000000-0005-0000-0000-00003E020000}"/>
    <cellStyle name="標準 11 2 3 3" xfId="655" xr:uid="{00000000-0005-0000-0000-00003F020000}"/>
    <cellStyle name="標準 11 2 4" xfId="380" xr:uid="{00000000-0005-0000-0000-000040020000}"/>
    <cellStyle name="標準 11 2 4 2" xfId="656" xr:uid="{00000000-0005-0000-0000-000041020000}"/>
    <cellStyle name="標準 11 2 5" xfId="657" xr:uid="{00000000-0005-0000-0000-000042020000}"/>
    <cellStyle name="標準 11 3" xfId="179" xr:uid="{00000000-0005-0000-0000-000043020000}"/>
    <cellStyle name="標準 11 3 2" xfId="246" xr:uid="{00000000-0005-0000-0000-000044020000}"/>
    <cellStyle name="標準 11 3 2 2" xfId="381" xr:uid="{00000000-0005-0000-0000-000045020000}"/>
    <cellStyle name="標準 11 3 2 2 2" xfId="658" xr:uid="{00000000-0005-0000-0000-000046020000}"/>
    <cellStyle name="標準 11 3 2 3" xfId="659" xr:uid="{00000000-0005-0000-0000-000047020000}"/>
    <cellStyle name="標準 11 3 3" xfId="382" xr:uid="{00000000-0005-0000-0000-000048020000}"/>
    <cellStyle name="標準 11 3 3 2" xfId="660" xr:uid="{00000000-0005-0000-0000-000049020000}"/>
    <cellStyle name="標準 11 3 4" xfId="661" xr:uid="{00000000-0005-0000-0000-00004A020000}"/>
    <cellStyle name="標準 11 4" xfId="247" xr:uid="{00000000-0005-0000-0000-00004B020000}"/>
    <cellStyle name="標準 11 4 2" xfId="383" xr:uid="{00000000-0005-0000-0000-00004C020000}"/>
    <cellStyle name="標準 11 4 2 2" xfId="662" xr:uid="{00000000-0005-0000-0000-00004D020000}"/>
    <cellStyle name="標準 11 4 3" xfId="663" xr:uid="{00000000-0005-0000-0000-00004E020000}"/>
    <cellStyle name="標準 11 5" xfId="384" xr:uid="{00000000-0005-0000-0000-00004F020000}"/>
    <cellStyle name="標準 11 5 2" xfId="664" xr:uid="{00000000-0005-0000-0000-000050020000}"/>
    <cellStyle name="標準 11 6" xfId="665" xr:uid="{00000000-0005-0000-0000-000051020000}"/>
    <cellStyle name="標準 12" xfId="180" xr:uid="{00000000-0005-0000-0000-000052020000}"/>
    <cellStyle name="標準 12 2" xfId="181" xr:uid="{00000000-0005-0000-0000-000053020000}"/>
    <cellStyle name="標準 12 2 2" xfId="385" xr:uid="{00000000-0005-0000-0000-000054020000}"/>
    <cellStyle name="標準 12 2 2 2" xfId="666" xr:uid="{00000000-0005-0000-0000-000055020000}"/>
    <cellStyle name="標準 12 2 3" xfId="667" xr:uid="{00000000-0005-0000-0000-000056020000}"/>
    <cellStyle name="標準 12 3" xfId="248" xr:uid="{00000000-0005-0000-0000-000057020000}"/>
    <cellStyle name="標準 12 3 2" xfId="386" xr:uid="{00000000-0005-0000-0000-000058020000}"/>
    <cellStyle name="標準 12 3 2 2" xfId="668" xr:uid="{00000000-0005-0000-0000-000059020000}"/>
    <cellStyle name="標準 12 3 3" xfId="669" xr:uid="{00000000-0005-0000-0000-00005A020000}"/>
    <cellStyle name="標準 12 4" xfId="387" xr:uid="{00000000-0005-0000-0000-00005B020000}"/>
    <cellStyle name="標準 12 4 2" xfId="670" xr:uid="{00000000-0005-0000-0000-00005C020000}"/>
    <cellStyle name="標準 12 5" xfId="671" xr:uid="{00000000-0005-0000-0000-00005D020000}"/>
    <cellStyle name="標準 13" xfId="182" xr:uid="{00000000-0005-0000-0000-00005E020000}"/>
    <cellStyle name="標準 13 2" xfId="249" xr:uid="{00000000-0005-0000-0000-00005F020000}"/>
    <cellStyle name="標準 13 3" xfId="388" xr:uid="{00000000-0005-0000-0000-000060020000}"/>
    <cellStyle name="標準 13 3 2" xfId="672" xr:uid="{00000000-0005-0000-0000-000061020000}"/>
    <cellStyle name="標準 13 4" xfId="673" xr:uid="{00000000-0005-0000-0000-000062020000}"/>
    <cellStyle name="標準 14" xfId="250" xr:uid="{00000000-0005-0000-0000-000063020000}"/>
    <cellStyle name="標準 15" xfId="251" xr:uid="{00000000-0005-0000-0000-000064020000}"/>
    <cellStyle name="標準 15 2" xfId="389" xr:uid="{00000000-0005-0000-0000-000065020000}"/>
    <cellStyle name="標準 15 2 2" xfId="674" xr:uid="{00000000-0005-0000-0000-000066020000}"/>
    <cellStyle name="標準 15 3" xfId="675" xr:uid="{00000000-0005-0000-0000-000067020000}"/>
    <cellStyle name="標準 16" xfId="390" xr:uid="{00000000-0005-0000-0000-000068020000}"/>
    <cellStyle name="標準 16 2" xfId="676" xr:uid="{00000000-0005-0000-0000-000069020000}"/>
    <cellStyle name="標準 17" xfId="418" xr:uid="{00000000-0005-0000-0000-00006A020000}"/>
    <cellStyle name="標準 17 2" xfId="677" xr:uid="{00000000-0005-0000-0000-00006B020000}"/>
    <cellStyle name="標準 18" xfId="678" xr:uid="{00000000-0005-0000-0000-00006C020000}"/>
    <cellStyle name="標準 19" xfId="739" xr:uid="{00000000-0005-0000-0000-00006D020000}"/>
    <cellStyle name="標準 2" xfId="2" xr:uid="{00000000-0005-0000-0000-00006E020000}"/>
    <cellStyle name="標準 2 2" xfId="54" xr:uid="{00000000-0005-0000-0000-00006F020000}"/>
    <cellStyle name="標準 2 3" xfId="46" xr:uid="{00000000-0005-0000-0000-000070020000}"/>
    <cellStyle name="標準 2 3 2" xfId="252" xr:uid="{00000000-0005-0000-0000-000071020000}"/>
    <cellStyle name="標準 2 3 2 2" xfId="391" xr:uid="{00000000-0005-0000-0000-000072020000}"/>
    <cellStyle name="標準 2 3 2 2 2" xfId="679" xr:uid="{00000000-0005-0000-0000-000073020000}"/>
    <cellStyle name="標準 2 3 2 3" xfId="680" xr:uid="{00000000-0005-0000-0000-000074020000}"/>
    <cellStyle name="標準 2 3 3" xfId="681" xr:uid="{00000000-0005-0000-0000-000075020000}"/>
    <cellStyle name="標準 2 4" xfId="682" xr:uid="{00000000-0005-0000-0000-000076020000}"/>
    <cellStyle name="標準 2 5" xfId="745" xr:uid="{00000000-0005-0000-0000-000077020000}"/>
    <cellStyle name="標準 20" xfId="740" xr:uid="{00000000-0005-0000-0000-000078020000}"/>
    <cellStyle name="標準 21" xfId="746" xr:uid="{00000000-0005-0000-0000-000079020000}"/>
    <cellStyle name="標準 21 2" xfId="747" xr:uid="{00000000-0005-0000-0000-00007A020000}"/>
    <cellStyle name="標準 3" xfId="49" xr:uid="{00000000-0005-0000-0000-00007B020000}"/>
    <cellStyle name="標準 4" xfId="50" xr:uid="{00000000-0005-0000-0000-00007C020000}"/>
    <cellStyle name="標準 4 2" xfId="98" xr:uid="{00000000-0005-0000-0000-00007D020000}"/>
    <cellStyle name="標準 4 3" xfId="110" xr:uid="{00000000-0005-0000-0000-00007E020000}"/>
    <cellStyle name="標準 5" xfId="99" xr:uid="{00000000-0005-0000-0000-00007F020000}"/>
    <cellStyle name="標準 6" xfId="101" xr:uid="{00000000-0005-0000-0000-000080020000}"/>
    <cellStyle name="標準 6 2" xfId="121" xr:uid="{00000000-0005-0000-0000-000081020000}"/>
    <cellStyle name="標準 6 2 2" xfId="183" xr:uid="{00000000-0005-0000-0000-000082020000}"/>
    <cellStyle name="標準 6 2 2 2" xfId="184" xr:uid="{00000000-0005-0000-0000-000083020000}"/>
    <cellStyle name="標準 6 2 2 2 2" xfId="392" xr:uid="{00000000-0005-0000-0000-000084020000}"/>
    <cellStyle name="標準 6 2 2 2 2 2" xfId="683" xr:uid="{00000000-0005-0000-0000-000085020000}"/>
    <cellStyle name="標準 6 2 2 2 3" xfId="684" xr:uid="{00000000-0005-0000-0000-000086020000}"/>
    <cellStyle name="標準 6 2 2 3" xfId="253" xr:uid="{00000000-0005-0000-0000-000087020000}"/>
    <cellStyle name="標準 6 2 2 3 2" xfId="393" xr:uid="{00000000-0005-0000-0000-000088020000}"/>
    <cellStyle name="標準 6 2 2 3 2 2" xfId="685" xr:uid="{00000000-0005-0000-0000-000089020000}"/>
    <cellStyle name="標準 6 2 2 3 3" xfId="686" xr:uid="{00000000-0005-0000-0000-00008A020000}"/>
    <cellStyle name="標準 6 2 2 4" xfId="394" xr:uid="{00000000-0005-0000-0000-00008B020000}"/>
    <cellStyle name="標準 6 2 2 4 2" xfId="687" xr:uid="{00000000-0005-0000-0000-00008C020000}"/>
    <cellStyle name="標準 6 2 2 5" xfId="688" xr:uid="{00000000-0005-0000-0000-00008D020000}"/>
    <cellStyle name="標準 6 2 3" xfId="185" xr:uid="{00000000-0005-0000-0000-00008E020000}"/>
    <cellStyle name="標準 6 2 3 2" xfId="395" xr:uid="{00000000-0005-0000-0000-00008F020000}"/>
    <cellStyle name="標準 6 2 3 2 2" xfId="689" xr:uid="{00000000-0005-0000-0000-000090020000}"/>
    <cellStyle name="標準 6 2 3 3" xfId="690" xr:uid="{00000000-0005-0000-0000-000091020000}"/>
    <cellStyle name="標準 6 2 4" xfId="254" xr:uid="{00000000-0005-0000-0000-000092020000}"/>
    <cellStyle name="標準 6 2 4 2" xfId="396" xr:uid="{00000000-0005-0000-0000-000093020000}"/>
    <cellStyle name="標準 6 2 4 2 2" xfId="691" xr:uid="{00000000-0005-0000-0000-000094020000}"/>
    <cellStyle name="標準 6 2 4 3" xfId="692" xr:uid="{00000000-0005-0000-0000-000095020000}"/>
    <cellStyle name="標準 6 2 5" xfId="397" xr:uid="{00000000-0005-0000-0000-000096020000}"/>
    <cellStyle name="標準 6 2 5 2" xfId="693" xr:uid="{00000000-0005-0000-0000-000097020000}"/>
    <cellStyle name="標準 6 2 6" xfId="694" xr:uid="{00000000-0005-0000-0000-000098020000}"/>
    <cellStyle name="標準 6 3" xfId="186" xr:uid="{00000000-0005-0000-0000-000099020000}"/>
    <cellStyle name="標準 6 3 2" xfId="187" xr:uid="{00000000-0005-0000-0000-00009A020000}"/>
    <cellStyle name="標準 6 3 2 2" xfId="398" xr:uid="{00000000-0005-0000-0000-00009B020000}"/>
    <cellStyle name="標準 6 3 2 2 2" xfId="695" xr:uid="{00000000-0005-0000-0000-00009C020000}"/>
    <cellStyle name="標準 6 3 2 3" xfId="696" xr:uid="{00000000-0005-0000-0000-00009D020000}"/>
    <cellStyle name="標準 6 3 3" xfId="255" xr:uid="{00000000-0005-0000-0000-00009E020000}"/>
    <cellStyle name="標準 6 3 3 2" xfId="399" xr:uid="{00000000-0005-0000-0000-00009F020000}"/>
    <cellStyle name="標準 6 3 3 2 2" xfId="697" xr:uid="{00000000-0005-0000-0000-0000A0020000}"/>
    <cellStyle name="標準 6 3 3 3" xfId="698" xr:uid="{00000000-0005-0000-0000-0000A1020000}"/>
    <cellStyle name="標準 6 3 4" xfId="400" xr:uid="{00000000-0005-0000-0000-0000A2020000}"/>
    <cellStyle name="標準 6 3 4 2" xfId="699" xr:uid="{00000000-0005-0000-0000-0000A3020000}"/>
    <cellStyle name="標準 6 3 5" xfId="700" xr:uid="{00000000-0005-0000-0000-0000A4020000}"/>
    <cellStyle name="標準 6 4" xfId="188" xr:uid="{00000000-0005-0000-0000-0000A5020000}"/>
    <cellStyle name="標準 6 4 2" xfId="256" xr:uid="{00000000-0005-0000-0000-0000A6020000}"/>
    <cellStyle name="標準 6 4 2 2" xfId="401" xr:uid="{00000000-0005-0000-0000-0000A7020000}"/>
    <cellStyle name="標準 6 4 2 2 2" xfId="701" xr:uid="{00000000-0005-0000-0000-0000A8020000}"/>
    <cellStyle name="標準 6 4 2 3" xfId="702" xr:uid="{00000000-0005-0000-0000-0000A9020000}"/>
    <cellStyle name="標準 6 4 3" xfId="402" xr:uid="{00000000-0005-0000-0000-0000AA020000}"/>
    <cellStyle name="標準 6 4 3 2" xfId="703" xr:uid="{00000000-0005-0000-0000-0000AB020000}"/>
    <cellStyle name="標準 6 4 4" xfId="704" xr:uid="{00000000-0005-0000-0000-0000AC020000}"/>
    <cellStyle name="標準 6 5" xfId="257" xr:uid="{00000000-0005-0000-0000-0000AD020000}"/>
    <cellStyle name="標準 6 5 2" xfId="403" xr:uid="{00000000-0005-0000-0000-0000AE020000}"/>
    <cellStyle name="標準 6 5 2 2" xfId="705" xr:uid="{00000000-0005-0000-0000-0000AF020000}"/>
    <cellStyle name="標準 6 5 3" xfId="706" xr:uid="{00000000-0005-0000-0000-0000B0020000}"/>
    <cellStyle name="標準 6 6" xfId="404" xr:uid="{00000000-0005-0000-0000-0000B1020000}"/>
    <cellStyle name="標準 6 6 2" xfId="707" xr:uid="{00000000-0005-0000-0000-0000B2020000}"/>
    <cellStyle name="標準 6 7" xfId="708" xr:uid="{00000000-0005-0000-0000-0000B3020000}"/>
    <cellStyle name="標準 7" xfId="104" xr:uid="{00000000-0005-0000-0000-0000B4020000}"/>
    <cellStyle name="標準 8" xfId="106" xr:uid="{00000000-0005-0000-0000-0000B5020000}"/>
    <cellStyle name="標準 9" xfId="108" xr:uid="{00000000-0005-0000-0000-0000B6020000}"/>
    <cellStyle name="標準 9 2" xfId="122" xr:uid="{00000000-0005-0000-0000-0000B7020000}"/>
    <cellStyle name="標準 9 2 2" xfId="189" xr:uid="{00000000-0005-0000-0000-0000B8020000}"/>
    <cellStyle name="標準 9 2 2 2" xfId="190" xr:uid="{00000000-0005-0000-0000-0000B9020000}"/>
    <cellStyle name="標準 9 2 2 2 2" xfId="405" xr:uid="{00000000-0005-0000-0000-0000BA020000}"/>
    <cellStyle name="標準 9 2 2 2 2 2" xfId="709" xr:uid="{00000000-0005-0000-0000-0000BB020000}"/>
    <cellStyle name="標準 9 2 2 2 3" xfId="710" xr:uid="{00000000-0005-0000-0000-0000BC020000}"/>
    <cellStyle name="標準 9 2 2 3" xfId="258" xr:uid="{00000000-0005-0000-0000-0000BD020000}"/>
    <cellStyle name="標準 9 2 2 3 2" xfId="406" xr:uid="{00000000-0005-0000-0000-0000BE020000}"/>
    <cellStyle name="標準 9 2 2 3 2 2" xfId="711" xr:uid="{00000000-0005-0000-0000-0000BF020000}"/>
    <cellStyle name="標準 9 2 2 3 3" xfId="712" xr:uid="{00000000-0005-0000-0000-0000C0020000}"/>
    <cellStyle name="標準 9 2 2 4" xfId="407" xr:uid="{00000000-0005-0000-0000-0000C1020000}"/>
    <cellStyle name="標準 9 2 2 4 2" xfId="713" xr:uid="{00000000-0005-0000-0000-0000C2020000}"/>
    <cellStyle name="標準 9 2 2 5" xfId="714" xr:uid="{00000000-0005-0000-0000-0000C3020000}"/>
    <cellStyle name="標準 9 2 3" xfId="191" xr:uid="{00000000-0005-0000-0000-0000C4020000}"/>
    <cellStyle name="標準 9 2 3 2" xfId="408" xr:uid="{00000000-0005-0000-0000-0000C5020000}"/>
    <cellStyle name="標準 9 2 3 2 2" xfId="715" xr:uid="{00000000-0005-0000-0000-0000C6020000}"/>
    <cellStyle name="標準 9 2 3 3" xfId="716" xr:uid="{00000000-0005-0000-0000-0000C7020000}"/>
    <cellStyle name="標準 9 2 4" xfId="259" xr:uid="{00000000-0005-0000-0000-0000C8020000}"/>
    <cellStyle name="標準 9 2 4 2" xfId="409" xr:uid="{00000000-0005-0000-0000-0000C9020000}"/>
    <cellStyle name="標準 9 2 4 2 2" xfId="717" xr:uid="{00000000-0005-0000-0000-0000CA020000}"/>
    <cellStyle name="標準 9 2 4 3" xfId="718" xr:uid="{00000000-0005-0000-0000-0000CB020000}"/>
    <cellStyle name="標準 9 2 5" xfId="410" xr:uid="{00000000-0005-0000-0000-0000CC020000}"/>
    <cellStyle name="標準 9 2 5 2" xfId="719" xr:uid="{00000000-0005-0000-0000-0000CD020000}"/>
    <cellStyle name="標準 9 2 6" xfId="720" xr:uid="{00000000-0005-0000-0000-0000CE020000}"/>
    <cellStyle name="標準 9 3" xfId="192" xr:uid="{00000000-0005-0000-0000-0000CF020000}"/>
    <cellStyle name="標準 9 3 2" xfId="193" xr:uid="{00000000-0005-0000-0000-0000D0020000}"/>
    <cellStyle name="標準 9 3 2 2" xfId="411" xr:uid="{00000000-0005-0000-0000-0000D1020000}"/>
    <cellStyle name="標準 9 3 2 2 2" xfId="721" xr:uid="{00000000-0005-0000-0000-0000D2020000}"/>
    <cellStyle name="標準 9 3 2 3" xfId="722" xr:uid="{00000000-0005-0000-0000-0000D3020000}"/>
    <cellStyle name="標準 9 3 3" xfId="260" xr:uid="{00000000-0005-0000-0000-0000D4020000}"/>
    <cellStyle name="標準 9 3 3 2" xfId="412" xr:uid="{00000000-0005-0000-0000-0000D5020000}"/>
    <cellStyle name="標準 9 3 3 2 2" xfId="723" xr:uid="{00000000-0005-0000-0000-0000D6020000}"/>
    <cellStyle name="標準 9 3 3 3" xfId="724" xr:uid="{00000000-0005-0000-0000-0000D7020000}"/>
    <cellStyle name="標準 9 3 4" xfId="413" xr:uid="{00000000-0005-0000-0000-0000D8020000}"/>
    <cellStyle name="標準 9 3 4 2" xfId="725" xr:uid="{00000000-0005-0000-0000-0000D9020000}"/>
    <cellStyle name="標準 9 3 5" xfId="726" xr:uid="{00000000-0005-0000-0000-0000DA020000}"/>
    <cellStyle name="標準 9 4" xfId="194" xr:uid="{00000000-0005-0000-0000-0000DB020000}"/>
    <cellStyle name="標準 9 4 2" xfId="261" xr:uid="{00000000-0005-0000-0000-0000DC020000}"/>
    <cellStyle name="標準 9 4 2 2" xfId="414" xr:uid="{00000000-0005-0000-0000-0000DD020000}"/>
    <cellStyle name="標準 9 4 2 2 2" xfId="727" xr:uid="{00000000-0005-0000-0000-0000DE020000}"/>
    <cellStyle name="標準 9 4 2 3" xfId="728" xr:uid="{00000000-0005-0000-0000-0000DF020000}"/>
    <cellStyle name="標準 9 4 3" xfId="415" xr:uid="{00000000-0005-0000-0000-0000E0020000}"/>
    <cellStyle name="標準 9 4 3 2" xfId="729" xr:uid="{00000000-0005-0000-0000-0000E1020000}"/>
    <cellStyle name="標準 9 4 4" xfId="730" xr:uid="{00000000-0005-0000-0000-0000E2020000}"/>
    <cellStyle name="標準 9 5" xfId="262" xr:uid="{00000000-0005-0000-0000-0000E3020000}"/>
    <cellStyle name="標準 9 5 2" xfId="416" xr:uid="{00000000-0005-0000-0000-0000E4020000}"/>
    <cellStyle name="標準 9 5 2 2" xfId="731" xr:uid="{00000000-0005-0000-0000-0000E5020000}"/>
    <cellStyle name="標準 9 5 3" xfId="732" xr:uid="{00000000-0005-0000-0000-0000E6020000}"/>
    <cellStyle name="標準 9 6" xfId="417" xr:uid="{00000000-0005-0000-0000-0000E7020000}"/>
    <cellStyle name="標準 9 6 2" xfId="733" xr:uid="{00000000-0005-0000-0000-0000E8020000}"/>
    <cellStyle name="標準 9 7" xfId="734" xr:uid="{00000000-0005-0000-0000-0000E9020000}"/>
    <cellStyle name="良い 2" xfId="60" xr:uid="{00000000-0005-0000-0000-0000EA020000}"/>
    <cellStyle name="良い 3" xfId="45" xr:uid="{00000000-0005-0000-0000-0000EB020000}"/>
  </cellStyles>
  <dxfs count="0"/>
  <tableStyles count="1" defaultTableStyle="TableStyleMedium2" defaultPivotStyle="PivotStyleLight16">
    <tableStyle name="テーブル スタイル 1" pivot="0" count="0" xr9:uid="{00000000-0011-0000-FFFF-FFFF00000000}"/>
  </tableStyles>
  <colors>
    <mruColors>
      <color rgb="FFFF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62"/>
  <sheetViews>
    <sheetView tabSelected="1"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" defaultRowHeight="18.75"/>
  <cols>
    <col min="1" max="1" width="21.375" style="13" bestFit="1" customWidth="1"/>
    <col min="2" max="2" width="15.875" style="14" bestFit="1" customWidth="1"/>
    <col min="3" max="3" width="66.875" style="13" customWidth="1"/>
    <col min="4" max="5" width="11" style="15" customWidth="1"/>
    <col min="6" max="8" width="9" style="13" customWidth="1"/>
    <col min="9" max="10" width="8.875" style="13" customWidth="1"/>
    <col min="11" max="11" width="9" style="13" customWidth="1"/>
    <col min="12" max="12" width="8.875" style="13" customWidth="1"/>
    <col min="13" max="14" width="9" style="13" customWidth="1"/>
    <col min="15" max="19" width="8.875" style="13" customWidth="1"/>
    <col min="20" max="20" width="9" style="13"/>
    <col min="21" max="21" width="9" style="16"/>
    <col min="22" max="16384" width="9" style="13"/>
  </cols>
  <sheetData>
    <row r="1" spans="1:26" s="7" customFormat="1" ht="18">
      <c r="A1" s="1" t="s">
        <v>1</v>
      </c>
      <c r="B1" s="2" t="s">
        <v>2</v>
      </c>
      <c r="C1" s="1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8</v>
      </c>
      <c r="I1" s="4">
        <v>45903</v>
      </c>
      <c r="J1" s="4">
        <v>45904</v>
      </c>
      <c r="K1" s="4">
        <v>45905</v>
      </c>
      <c r="L1" s="4">
        <v>45906</v>
      </c>
      <c r="M1" s="4">
        <v>45907</v>
      </c>
      <c r="N1" s="4">
        <v>45908</v>
      </c>
      <c r="O1" s="4">
        <v>45909</v>
      </c>
      <c r="P1" s="4">
        <v>45910</v>
      </c>
      <c r="Q1" s="4">
        <v>45911</v>
      </c>
      <c r="R1" s="4">
        <v>45912</v>
      </c>
      <c r="S1" s="4">
        <v>45913</v>
      </c>
      <c r="T1" s="1" t="s">
        <v>9</v>
      </c>
      <c r="U1" s="5" t="s">
        <v>10</v>
      </c>
      <c r="V1" s="1" t="s">
        <v>11</v>
      </c>
      <c r="W1" s="6" t="s">
        <v>12</v>
      </c>
      <c r="X1" s="6" t="s">
        <v>8</v>
      </c>
      <c r="Y1" s="6" t="s">
        <v>13</v>
      </c>
    </row>
    <row r="2" spans="1:26">
      <c r="A2" s="8" t="s">
        <v>0</v>
      </c>
      <c r="B2" s="9">
        <v>4532640832971</v>
      </c>
      <c r="C2" s="21" t="s">
        <v>14</v>
      </c>
      <c r="D2" s="10">
        <v>1500</v>
      </c>
      <c r="E2" s="10">
        <f>D2*1.1</f>
        <v>1650.0000000000002</v>
      </c>
      <c r="F2" s="11">
        <v>44</v>
      </c>
      <c r="G2" s="20">
        <v>44</v>
      </c>
      <c r="H2" s="11">
        <f t="shared" ref="H2:H65" si="0">G2-F2</f>
        <v>0</v>
      </c>
      <c r="I2" s="8">
        <v>10</v>
      </c>
      <c r="J2" s="8"/>
      <c r="K2" s="8"/>
      <c r="L2" s="8"/>
      <c r="M2" s="8">
        <v>40</v>
      </c>
      <c r="N2" s="8"/>
      <c r="O2" s="8"/>
      <c r="P2" s="8"/>
      <c r="Q2" s="8"/>
      <c r="R2" s="8"/>
      <c r="S2" s="8"/>
      <c r="T2" s="18">
        <f t="shared" ref="T2:T65" si="1">G2+SUM(I2:S2)</f>
        <v>94</v>
      </c>
      <c r="U2" s="12"/>
      <c r="V2" s="18">
        <f>T2-U2</f>
        <v>94</v>
      </c>
      <c r="W2" s="8"/>
      <c r="X2" s="8"/>
      <c r="Y2" s="8">
        <v>0</v>
      </c>
      <c r="Z2" s="13" t="str">
        <f>"INSERT INTO `items`(`item_jan_code`, `item_name`, `stock`) VALUES ('"&amp;B2&amp;"','"&amp;C2&amp;"',"&amp;V2&amp;");"</f>
        <v>INSERT INTO `items`(`item_jan_code`, `item_name`, `stock`) VALUES ('4532640832971','ハイキュー!!夏祭り アクリルスタンド（日向翔陽）',94);</v>
      </c>
    </row>
    <row r="3" spans="1:26">
      <c r="A3" s="8" t="s">
        <v>0</v>
      </c>
      <c r="B3" s="9">
        <v>4532640832988</v>
      </c>
      <c r="C3" s="8" t="s">
        <v>15</v>
      </c>
      <c r="D3" s="10">
        <v>1500</v>
      </c>
      <c r="E3" s="10">
        <f t="shared" ref="E3:E66" si="2">D3*1.1</f>
        <v>1650.0000000000002</v>
      </c>
      <c r="F3" s="11">
        <v>12</v>
      </c>
      <c r="G3" s="20">
        <v>12</v>
      </c>
      <c r="H3" s="11">
        <f t="shared" si="0"/>
        <v>0</v>
      </c>
      <c r="I3" s="8">
        <v>40</v>
      </c>
      <c r="J3" s="8"/>
      <c r="K3" s="8"/>
      <c r="L3" s="8"/>
      <c r="M3" s="8">
        <v>40</v>
      </c>
      <c r="N3" s="8"/>
      <c r="O3" s="8"/>
      <c r="P3" s="8">
        <v>20</v>
      </c>
      <c r="Q3" s="8"/>
      <c r="R3" s="8"/>
      <c r="S3" s="8"/>
      <c r="T3" s="8">
        <f t="shared" si="1"/>
        <v>112</v>
      </c>
      <c r="U3" s="12"/>
      <c r="V3" s="8">
        <f t="shared" ref="V2:V33" si="3">T3-U3</f>
        <v>112</v>
      </c>
      <c r="W3" s="8"/>
      <c r="X3" s="8"/>
      <c r="Y3" s="8">
        <v>0</v>
      </c>
      <c r="Z3" s="13" t="str">
        <f t="shared" ref="Z3:Z66" si="4">"INSERT INTO `items`(`item_jan_code`, `item_name`, `stock`) VALUES ('"&amp;B3&amp;"','"&amp;C3&amp;"',"&amp;V3&amp;");"</f>
        <v>INSERT INTO `items`(`item_jan_code`, `item_name`, `stock`) VALUES ('4532640832988','ハイキュー!!夏祭り アクリルスタンド（影山飛雄）',112);</v>
      </c>
    </row>
    <row r="4" spans="1:26">
      <c r="A4" s="8" t="s">
        <v>0</v>
      </c>
      <c r="B4" s="9">
        <v>4532640832995</v>
      </c>
      <c r="C4" s="8" t="s">
        <v>16</v>
      </c>
      <c r="D4" s="10">
        <v>1500</v>
      </c>
      <c r="E4" s="10">
        <f t="shared" si="2"/>
        <v>1650.0000000000002</v>
      </c>
      <c r="F4" s="11">
        <v>17</v>
      </c>
      <c r="G4" s="20">
        <v>17</v>
      </c>
      <c r="H4" s="11">
        <f t="shared" si="0"/>
        <v>0</v>
      </c>
      <c r="I4" s="8">
        <v>50</v>
      </c>
      <c r="J4" s="8"/>
      <c r="K4" s="8"/>
      <c r="L4" s="8"/>
      <c r="M4" s="8">
        <v>50</v>
      </c>
      <c r="N4" s="8"/>
      <c r="O4" s="8"/>
      <c r="P4" s="8"/>
      <c r="Q4" s="8"/>
      <c r="R4" s="8"/>
      <c r="S4" s="8"/>
      <c r="T4" s="8">
        <f t="shared" si="1"/>
        <v>117</v>
      </c>
      <c r="U4" s="12"/>
      <c r="V4" s="8">
        <f t="shared" si="3"/>
        <v>117</v>
      </c>
      <c r="W4" s="8"/>
      <c r="X4" s="8"/>
      <c r="Y4" s="8">
        <v>0</v>
      </c>
      <c r="Z4" s="13" t="str">
        <f t="shared" si="4"/>
        <v>INSERT INTO `items`(`item_jan_code`, `item_name`, `stock`) VALUES ('4532640832995','ハイキュー!!夏祭り アクリルスタンド（及川徹）',117);</v>
      </c>
    </row>
    <row r="5" spans="1:26">
      <c r="A5" s="8" t="s">
        <v>0</v>
      </c>
      <c r="B5" s="9">
        <v>4532640833008</v>
      </c>
      <c r="C5" s="8" t="s">
        <v>17</v>
      </c>
      <c r="D5" s="10">
        <v>1500</v>
      </c>
      <c r="E5" s="10">
        <f t="shared" si="2"/>
        <v>1650.0000000000002</v>
      </c>
      <c r="F5" s="11">
        <v>9</v>
      </c>
      <c r="G5" s="20">
        <v>9</v>
      </c>
      <c r="H5" s="11">
        <f t="shared" si="0"/>
        <v>0</v>
      </c>
      <c r="I5" s="8">
        <v>10</v>
      </c>
      <c r="J5" s="8"/>
      <c r="K5" s="8"/>
      <c r="L5" s="8"/>
      <c r="M5" s="8">
        <v>40</v>
      </c>
      <c r="N5" s="8"/>
      <c r="O5" s="8"/>
      <c r="P5" s="8"/>
      <c r="Q5" s="8"/>
      <c r="R5" s="8"/>
      <c r="S5" s="8"/>
      <c r="T5" s="8">
        <f t="shared" si="1"/>
        <v>59</v>
      </c>
      <c r="U5" s="12"/>
      <c r="V5" s="8">
        <f t="shared" si="3"/>
        <v>59</v>
      </c>
      <c r="W5" s="8"/>
      <c r="X5" s="8"/>
      <c r="Y5" s="8">
        <v>0</v>
      </c>
      <c r="Z5" s="13" t="str">
        <f t="shared" si="4"/>
        <v>INSERT INTO `items`(`item_jan_code`, `item_name`, `stock`) VALUES ('4532640833008','ハイキュー!!夏祭り アクリルスタンド（岩泉一）',59);</v>
      </c>
    </row>
    <row r="6" spans="1:26">
      <c r="A6" s="8" t="s">
        <v>0</v>
      </c>
      <c r="B6" s="9">
        <v>4532640833015</v>
      </c>
      <c r="C6" s="8" t="s">
        <v>18</v>
      </c>
      <c r="D6" s="10">
        <v>1500</v>
      </c>
      <c r="E6" s="10">
        <f t="shared" si="2"/>
        <v>1650.0000000000002</v>
      </c>
      <c r="F6" s="11">
        <v>62</v>
      </c>
      <c r="G6" s="20">
        <v>62</v>
      </c>
      <c r="H6" s="11">
        <f t="shared" si="0"/>
        <v>0</v>
      </c>
      <c r="I6" s="8">
        <v>50</v>
      </c>
      <c r="J6" s="8"/>
      <c r="K6" s="8"/>
      <c r="L6" s="8"/>
      <c r="M6" s="8">
        <v>100</v>
      </c>
      <c r="N6" s="8"/>
      <c r="O6" s="8"/>
      <c r="P6" s="8"/>
      <c r="Q6" s="8"/>
      <c r="R6" s="8"/>
      <c r="S6" s="8"/>
      <c r="T6" s="8">
        <f t="shared" si="1"/>
        <v>212</v>
      </c>
      <c r="U6" s="12"/>
      <c r="V6" s="8">
        <f t="shared" si="3"/>
        <v>212</v>
      </c>
      <c r="W6" s="8"/>
      <c r="X6" s="8"/>
      <c r="Y6" s="8">
        <v>0</v>
      </c>
      <c r="Z6" s="13" t="str">
        <f t="shared" si="4"/>
        <v>INSERT INTO `items`(`item_jan_code`, `item_name`, `stock`) VALUES ('4532640833015','ハイキュー!!夏祭り アクリルスタンド（孤爪研磨）',212);</v>
      </c>
    </row>
    <row r="7" spans="1:26">
      <c r="A7" s="8" t="s">
        <v>0</v>
      </c>
      <c r="B7" s="9">
        <v>4532640833022</v>
      </c>
      <c r="C7" s="8" t="s">
        <v>19</v>
      </c>
      <c r="D7" s="10">
        <v>1500</v>
      </c>
      <c r="E7" s="10">
        <f t="shared" si="2"/>
        <v>1650.0000000000002</v>
      </c>
      <c r="F7" s="11">
        <v>10</v>
      </c>
      <c r="G7" s="20">
        <v>0</v>
      </c>
      <c r="H7" s="11">
        <f t="shared" si="0"/>
        <v>-10</v>
      </c>
      <c r="I7" s="8">
        <v>50</v>
      </c>
      <c r="J7" s="8"/>
      <c r="K7" s="8"/>
      <c r="L7" s="8"/>
      <c r="M7" s="8">
        <v>100</v>
      </c>
      <c r="N7" s="8"/>
      <c r="O7" s="8"/>
      <c r="P7" s="8"/>
      <c r="Q7" s="8"/>
      <c r="R7" s="8"/>
      <c r="S7" s="8"/>
      <c r="T7" s="8">
        <f t="shared" si="1"/>
        <v>150</v>
      </c>
      <c r="U7" s="12"/>
      <c r="V7" s="8">
        <f t="shared" si="3"/>
        <v>150</v>
      </c>
      <c r="W7" s="8"/>
      <c r="X7" s="8"/>
      <c r="Y7" s="8">
        <v>0</v>
      </c>
      <c r="Z7" s="13" t="str">
        <f t="shared" si="4"/>
        <v>INSERT INTO `items`(`item_jan_code`, `item_name`, `stock`) VALUES ('4532640833022','ハイキュー!!夏祭り アクリルスタンド（黒尾鉄朗）',150);</v>
      </c>
    </row>
    <row r="8" spans="1:26">
      <c r="A8" s="8" t="s">
        <v>0</v>
      </c>
      <c r="B8" s="9">
        <v>4532640833039</v>
      </c>
      <c r="C8" s="8" t="s">
        <v>20</v>
      </c>
      <c r="D8" s="10">
        <v>1500</v>
      </c>
      <c r="E8" s="10">
        <f t="shared" si="2"/>
        <v>1650.0000000000002</v>
      </c>
      <c r="F8" s="11">
        <v>16</v>
      </c>
      <c r="G8" s="20">
        <v>16</v>
      </c>
      <c r="H8" s="11">
        <f t="shared" si="0"/>
        <v>0</v>
      </c>
      <c r="I8" s="8">
        <v>40</v>
      </c>
      <c r="J8" s="8"/>
      <c r="K8" s="8"/>
      <c r="L8" s="8"/>
      <c r="M8" s="8">
        <v>60</v>
      </c>
      <c r="N8" s="8"/>
      <c r="O8" s="8"/>
      <c r="P8" s="8"/>
      <c r="Q8" s="8"/>
      <c r="R8" s="8"/>
      <c r="S8" s="8"/>
      <c r="T8" s="8">
        <f t="shared" si="1"/>
        <v>116</v>
      </c>
      <c r="U8" s="12"/>
      <c r="V8" s="8">
        <f t="shared" si="3"/>
        <v>116</v>
      </c>
      <c r="W8" s="8"/>
      <c r="X8" s="8"/>
      <c r="Y8" s="8">
        <v>0</v>
      </c>
      <c r="Z8" s="13" t="str">
        <f t="shared" si="4"/>
        <v>INSERT INTO `items`(`item_jan_code`, `item_name`, `stock`) VALUES ('4532640833039','ハイキュー!!夏祭り アクリルスタンド（木兎光太郎）',116);</v>
      </c>
    </row>
    <row r="9" spans="1:26">
      <c r="A9" s="8" t="s">
        <v>0</v>
      </c>
      <c r="B9" s="9">
        <v>4532640833046</v>
      </c>
      <c r="C9" s="8" t="s">
        <v>21</v>
      </c>
      <c r="D9" s="10">
        <v>1500</v>
      </c>
      <c r="E9" s="10">
        <f t="shared" si="2"/>
        <v>1650.0000000000002</v>
      </c>
      <c r="F9" s="11">
        <v>1</v>
      </c>
      <c r="G9" s="20">
        <v>1</v>
      </c>
      <c r="H9" s="11">
        <f t="shared" si="0"/>
        <v>0</v>
      </c>
      <c r="I9" s="8">
        <v>40</v>
      </c>
      <c r="J9" s="8"/>
      <c r="K9" s="8"/>
      <c r="L9" s="8"/>
      <c r="M9" s="8">
        <v>60</v>
      </c>
      <c r="N9" s="8"/>
      <c r="O9" s="8"/>
      <c r="P9" s="8"/>
      <c r="Q9" s="8"/>
      <c r="R9" s="8"/>
      <c r="S9" s="8"/>
      <c r="T9" s="8">
        <f t="shared" si="1"/>
        <v>101</v>
      </c>
      <c r="U9" s="12"/>
      <c r="V9" s="8">
        <f t="shared" si="3"/>
        <v>101</v>
      </c>
      <c r="W9" s="8"/>
      <c r="X9" s="8"/>
      <c r="Y9" s="8">
        <v>0</v>
      </c>
      <c r="Z9" s="13" t="str">
        <f t="shared" si="4"/>
        <v>INSERT INTO `items`(`item_jan_code`, `item_name`, `stock`) VALUES ('4532640833046','ハイキュー!!夏祭り アクリルスタンド（赤葦京治）',101);</v>
      </c>
    </row>
    <row r="10" spans="1:26">
      <c r="A10" s="8" t="s">
        <v>0</v>
      </c>
      <c r="B10" s="9">
        <v>4532640833053</v>
      </c>
      <c r="C10" s="8" t="s">
        <v>22</v>
      </c>
      <c r="D10" s="10">
        <v>900</v>
      </c>
      <c r="E10" s="10">
        <f t="shared" si="2"/>
        <v>990.00000000000011</v>
      </c>
      <c r="F10" s="11">
        <v>31</v>
      </c>
      <c r="G10" s="20">
        <v>31</v>
      </c>
      <c r="H10" s="11">
        <f t="shared" si="0"/>
        <v>0</v>
      </c>
      <c r="I10" s="8">
        <v>30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>
        <f t="shared" si="1"/>
        <v>61</v>
      </c>
      <c r="U10" s="12"/>
      <c r="V10" s="8">
        <f t="shared" si="3"/>
        <v>61</v>
      </c>
      <c r="W10" s="8"/>
      <c r="X10" s="8"/>
      <c r="Y10" s="8">
        <v>0</v>
      </c>
      <c r="Z10" s="13" t="str">
        <f t="shared" si="4"/>
        <v>INSERT INTO `items`(`item_jan_code`, `item_name`, `stock`) VALUES ('4532640833053','ハイキュー!!夏祭り アクリルキーホルダー（日向翔陽）',61);</v>
      </c>
    </row>
    <row r="11" spans="1:26">
      <c r="A11" s="8" t="s">
        <v>0</v>
      </c>
      <c r="B11" s="9">
        <v>4532640833060</v>
      </c>
      <c r="C11" s="8" t="s">
        <v>23</v>
      </c>
      <c r="D11" s="10">
        <v>900</v>
      </c>
      <c r="E11" s="10">
        <f t="shared" si="2"/>
        <v>990.00000000000011</v>
      </c>
      <c r="F11" s="11">
        <v>34</v>
      </c>
      <c r="G11" s="20">
        <v>34</v>
      </c>
      <c r="H11" s="11">
        <f t="shared" si="0"/>
        <v>0</v>
      </c>
      <c r="I11" s="8">
        <v>30</v>
      </c>
      <c r="J11" s="8"/>
      <c r="K11" s="8"/>
      <c r="L11" s="8"/>
      <c r="M11" s="8"/>
      <c r="N11" s="8"/>
      <c r="O11" s="8"/>
      <c r="P11" s="8"/>
      <c r="Q11" s="8"/>
      <c r="R11" s="8"/>
      <c r="S11" s="8">
        <v>20</v>
      </c>
      <c r="T11" s="8">
        <f t="shared" si="1"/>
        <v>84</v>
      </c>
      <c r="U11" s="12"/>
      <c r="V11" s="8">
        <f t="shared" si="3"/>
        <v>84</v>
      </c>
      <c r="W11" s="8"/>
      <c r="X11" s="8"/>
      <c r="Y11" s="8">
        <v>0</v>
      </c>
      <c r="Z11" s="13" t="str">
        <f t="shared" si="4"/>
        <v>INSERT INTO `items`(`item_jan_code`, `item_name`, `stock`) VALUES ('4532640833060','ハイキュー!!夏祭り アクリルキーホルダー（影山飛雄）',84);</v>
      </c>
    </row>
    <row r="12" spans="1:26">
      <c r="A12" s="8" t="s">
        <v>0</v>
      </c>
      <c r="B12" s="9">
        <v>4532640833077</v>
      </c>
      <c r="C12" s="8" t="s">
        <v>24</v>
      </c>
      <c r="D12" s="10">
        <v>900</v>
      </c>
      <c r="E12" s="10">
        <f t="shared" si="2"/>
        <v>990.00000000000011</v>
      </c>
      <c r="F12" s="11">
        <v>30</v>
      </c>
      <c r="G12" s="20">
        <v>30</v>
      </c>
      <c r="H12" s="11">
        <f t="shared" si="0"/>
        <v>0</v>
      </c>
      <c r="I12" s="8">
        <v>80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>
        <f t="shared" si="1"/>
        <v>110</v>
      </c>
      <c r="U12" s="12"/>
      <c r="V12" s="8">
        <f t="shared" si="3"/>
        <v>110</v>
      </c>
      <c r="W12" s="8"/>
      <c r="X12" s="8"/>
      <c r="Y12" s="8">
        <v>0</v>
      </c>
      <c r="Z12" s="13" t="str">
        <f t="shared" si="4"/>
        <v>INSERT INTO `items`(`item_jan_code`, `item_name`, `stock`) VALUES ('4532640833077','ハイキュー!!夏祭り アクリルキーホルダー（及川徹）',110);</v>
      </c>
    </row>
    <row r="13" spans="1:26">
      <c r="A13" s="8" t="s">
        <v>0</v>
      </c>
      <c r="B13" s="9">
        <v>4532640833084</v>
      </c>
      <c r="C13" s="8" t="s">
        <v>25</v>
      </c>
      <c r="D13" s="10">
        <v>900</v>
      </c>
      <c r="E13" s="10">
        <f t="shared" si="2"/>
        <v>990.00000000000011</v>
      </c>
      <c r="F13" s="11">
        <v>20</v>
      </c>
      <c r="G13" s="20">
        <v>20</v>
      </c>
      <c r="H13" s="11">
        <f t="shared" si="0"/>
        <v>0</v>
      </c>
      <c r="I13" s="8">
        <v>20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>
        <f t="shared" si="1"/>
        <v>40</v>
      </c>
      <c r="U13" s="12"/>
      <c r="V13" s="8">
        <f t="shared" si="3"/>
        <v>40</v>
      </c>
      <c r="W13" s="8"/>
      <c r="X13" s="8"/>
      <c r="Y13" s="8">
        <v>0</v>
      </c>
      <c r="Z13" s="13" t="str">
        <f t="shared" si="4"/>
        <v>INSERT INTO `items`(`item_jan_code`, `item_name`, `stock`) VALUES ('4532640833084','ハイキュー!!夏祭り アクリルキーホルダー（岩泉一）',40);</v>
      </c>
    </row>
    <row r="14" spans="1:26">
      <c r="A14" s="8" t="s">
        <v>0</v>
      </c>
      <c r="B14" s="9">
        <v>4532640833091</v>
      </c>
      <c r="C14" s="8" t="s">
        <v>26</v>
      </c>
      <c r="D14" s="10">
        <v>900</v>
      </c>
      <c r="E14" s="10">
        <f t="shared" si="2"/>
        <v>990.00000000000011</v>
      </c>
      <c r="F14" s="11">
        <v>0</v>
      </c>
      <c r="G14" s="20">
        <v>0</v>
      </c>
      <c r="H14" s="11">
        <f t="shared" si="0"/>
        <v>0</v>
      </c>
      <c r="I14" s="8">
        <v>50</v>
      </c>
      <c r="J14" s="8"/>
      <c r="K14" s="8"/>
      <c r="L14" s="8"/>
      <c r="M14" s="8"/>
      <c r="N14" s="8"/>
      <c r="O14" s="8"/>
      <c r="P14" s="8"/>
      <c r="Q14" s="8"/>
      <c r="R14" s="8"/>
      <c r="S14" s="8">
        <v>70</v>
      </c>
      <c r="T14" s="8">
        <f t="shared" si="1"/>
        <v>120</v>
      </c>
      <c r="U14" s="12"/>
      <c r="V14" s="8">
        <f t="shared" si="3"/>
        <v>120</v>
      </c>
      <c r="W14" s="8"/>
      <c r="X14" s="8"/>
      <c r="Y14" s="8">
        <v>0</v>
      </c>
      <c r="Z14" s="13" t="str">
        <f t="shared" si="4"/>
        <v>INSERT INTO `items`(`item_jan_code`, `item_name`, `stock`) VALUES ('4532640833091','ハイキュー!!夏祭り アクリルキーホルダー（孤爪研磨）',120);</v>
      </c>
    </row>
    <row r="15" spans="1:26">
      <c r="A15" s="8" t="s">
        <v>0</v>
      </c>
      <c r="B15" s="9">
        <v>4532640833107</v>
      </c>
      <c r="C15" s="8" t="s">
        <v>27</v>
      </c>
      <c r="D15" s="10">
        <v>900</v>
      </c>
      <c r="E15" s="10">
        <f t="shared" si="2"/>
        <v>990.00000000000011</v>
      </c>
      <c r="F15" s="11">
        <v>37</v>
      </c>
      <c r="G15" s="20">
        <v>37</v>
      </c>
      <c r="H15" s="11">
        <f t="shared" si="0"/>
        <v>0</v>
      </c>
      <c r="I15" s="8">
        <v>40</v>
      </c>
      <c r="J15" s="8"/>
      <c r="K15" s="8"/>
      <c r="L15" s="8"/>
      <c r="M15" s="8"/>
      <c r="N15" s="8"/>
      <c r="O15" s="8"/>
      <c r="P15" s="8"/>
      <c r="Q15" s="8"/>
      <c r="R15" s="8"/>
      <c r="S15" s="8">
        <v>40</v>
      </c>
      <c r="T15" s="8">
        <f t="shared" si="1"/>
        <v>117</v>
      </c>
      <c r="U15" s="12"/>
      <c r="V15" s="8">
        <f t="shared" si="3"/>
        <v>117</v>
      </c>
      <c r="W15" s="8"/>
      <c r="X15" s="8"/>
      <c r="Y15" s="8">
        <v>0</v>
      </c>
      <c r="Z15" s="13" t="str">
        <f t="shared" si="4"/>
        <v>INSERT INTO `items`(`item_jan_code`, `item_name`, `stock`) VALUES ('4532640833107','ハイキュー!!夏祭り アクリルキーホルダー（黒尾鉄朗）',117);</v>
      </c>
    </row>
    <row r="16" spans="1:26">
      <c r="A16" s="8" t="s">
        <v>0</v>
      </c>
      <c r="B16" s="9">
        <v>4532640833114</v>
      </c>
      <c r="C16" s="8" t="s">
        <v>28</v>
      </c>
      <c r="D16" s="10">
        <v>900</v>
      </c>
      <c r="E16" s="10">
        <f t="shared" si="2"/>
        <v>990.00000000000011</v>
      </c>
      <c r="F16" s="11">
        <v>6</v>
      </c>
      <c r="G16" s="20">
        <v>6</v>
      </c>
      <c r="H16" s="11">
        <f t="shared" si="0"/>
        <v>0</v>
      </c>
      <c r="I16" s="8">
        <v>10</v>
      </c>
      <c r="J16" s="8"/>
      <c r="K16" s="8"/>
      <c r="L16" s="8"/>
      <c r="M16" s="8"/>
      <c r="N16" s="8"/>
      <c r="O16" s="8"/>
      <c r="P16" s="8"/>
      <c r="Q16" s="8"/>
      <c r="R16" s="8"/>
      <c r="S16" s="8">
        <v>30</v>
      </c>
      <c r="T16" s="8">
        <f t="shared" si="1"/>
        <v>46</v>
      </c>
      <c r="U16" s="12"/>
      <c r="V16" s="8">
        <f t="shared" si="3"/>
        <v>46</v>
      </c>
      <c r="W16" s="8"/>
      <c r="X16" s="8"/>
      <c r="Y16" s="8">
        <v>0</v>
      </c>
      <c r="Z16" s="13" t="str">
        <f t="shared" si="4"/>
        <v>INSERT INTO `items`(`item_jan_code`, `item_name`, `stock`) VALUES ('4532640833114','ハイキュー!!夏祭り アクリルキーホルダー（木兎光太郎）',46);</v>
      </c>
    </row>
    <row r="17" spans="1:26">
      <c r="A17" s="8" t="s">
        <v>0</v>
      </c>
      <c r="B17" s="9">
        <v>4532640833121</v>
      </c>
      <c r="C17" s="8" t="s">
        <v>29</v>
      </c>
      <c r="D17" s="10">
        <v>900</v>
      </c>
      <c r="E17" s="10">
        <f t="shared" si="2"/>
        <v>990.00000000000011</v>
      </c>
      <c r="F17" s="11">
        <v>26</v>
      </c>
      <c r="G17" s="20">
        <v>26</v>
      </c>
      <c r="H17" s="11">
        <f t="shared" si="0"/>
        <v>0</v>
      </c>
      <c r="I17" s="8">
        <v>25</v>
      </c>
      <c r="J17" s="8"/>
      <c r="K17" s="8"/>
      <c r="L17" s="8"/>
      <c r="M17" s="8"/>
      <c r="N17" s="8"/>
      <c r="O17" s="8"/>
      <c r="P17" s="8"/>
      <c r="Q17" s="8"/>
      <c r="R17" s="8"/>
      <c r="S17" s="8">
        <v>25</v>
      </c>
      <c r="T17" s="8">
        <f t="shared" si="1"/>
        <v>76</v>
      </c>
      <c r="U17" s="12"/>
      <c r="V17" s="8">
        <f t="shared" si="3"/>
        <v>76</v>
      </c>
      <c r="W17" s="8"/>
      <c r="X17" s="8"/>
      <c r="Y17" s="8">
        <v>0</v>
      </c>
      <c r="Z17" s="13" t="str">
        <f t="shared" si="4"/>
        <v>INSERT INTO `items`(`item_jan_code`, `item_name`, `stock`) VALUES ('4532640833121','ハイキュー!!夏祭り アクリルキーホルダー（赤葦京治）',76);</v>
      </c>
    </row>
    <row r="18" spans="1:26">
      <c r="A18" s="8" t="s">
        <v>0</v>
      </c>
      <c r="B18" s="9">
        <v>4532640833138</v>
      </c>
      <c r="C18" s="8" t="s">
        <v>30</v>
      </c>
      <c r="D18" s="10">
        <v>500</v>
      </c>
      <c r="E18" s="10">
        <f t="shared" si="2"/>
        <v>550</v>
      </c>
      <c r="F18" s="11">
        <v>224</v>
      </c>
      <c r="G18" s="20">
        <v>224</v>
      </c>
      <c r="H18" s="11">
        <f t="shared" si="0"/>
        <v>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>
        <f t="shared" si="1"/>
        <v>224</v>
      </c>
      <c r="U18" s="12"/>
      <c r="V18" s="8">
        <f t="shared" si="3"/>
        <v>224</v>
      </c>
      <c r="W18" s="8"/>
      <c r="X18" s="8"/>
      <c r="Y18" s="8">
        <v>0</v>
      </c>
      <c r="Z18" s="13" t="str">
        <f t="shared" si="4"/>
        <v>INSERT INTO `items`(`item_jan_code`, `item_name`, `stock`) VALUES ('4532640833138','ハイキュー!!夏祭り ロングスクエア缶バッジ（日向翔陽）',224);</v>
      </c>
    </row>
    <row r="19" spans="1:26">
      <c r="A19" s="8" t="s">
        <v>0</v>
      </c>
      <c r="B19" s="9">
        <v>4532640833145</v>
      </c>
      <c r="C19" s="8" t="s">
        <v>31</v>
      </c>
      <c r="D19" s="10">
        <v>500</v>
      </c>
      <c r="E19" s="10">
        <f t="shared" si="2"/>
        <v>550</v>
      </c>
      <c r="F19" s="11">
        <v>166</v>
      </c>
      <c r="G19" s="20">
        <v>166</v>
      </c>
      <c r="H19" s="11">
        <f t="shared" si="0"/>
        <v>0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>
        <f t="shared" si="1"/>
        <v>166</v>
      </c>
      <c r="U19" s="12"/>
      <c r="V19" s="8">
        <f t="shared" si="3"/>
        <v>166</v>
      </c>
      <c r="W19" s="8"/>
      <c r="X19" s="8"/>
      <c r="Y19" s="8">
        <v>0</v>
      </c>
      <c r="Z19" s="13" t="str">
        <f t="shared" si="4"/>
        <v>INSERT INTO `items`(`item_jan_code`, `item_name`, `stock`) VALUES ('4532640833145','ハイキュー!!夏祭り ロングスクエア缶バッジ（影山飛雄）',166);</v>
      </c>
    </row>
    <row r="20" spans="1:26">
      <c r="A20" s="8" t="s">
        <v>0</v>
      </c>
      <c r="B20" s="9">
        <v>4532640833152</v>
      </c>
      <c r="C20" s="8" t="s">
        <v>32</v>
      </c>
      <c r="D20" s="10">
        <v>500</v>
      </c>
      <c r="E20" s="10">
        <f t="shared" si="2"/>
        <v>550</v>
      </c>
      <c r="F20" s="11">
        <v>74</v>
      </c>
      <c r="G20" s="20">
        <v>74</v>
      </c>
      <c r="H20" s="11">
        <f t="shared" si="0"/>
        <v>0</v>
      </c>
      <c r="I20" s="8">
        <v>50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>
        <f t="shared" si="1"/>
        <v>124</v>
      </c>
      <c r="U20" s="12"/>
      <c r="V20" s="8">
        <f t="shared" si="3"/>
        <v>124</v>
      </c>
      <c r="W20" s="8"/>
      <c r="X20" s="8"/>
      <c r="Y20" s="8">
        <v>0</v>
      </c>
      <c r="Z20" s="13" t="str">
        <f t="shared" si="4"/>
        <v>INSERT INTO `items`(`item_jan_code`, `item_name`, `stock`) VALUES ('4532640833152','ハイキュー!!夏祭り ロングスクエア缶バッジ（及川徹）',124);</v>
      </c>
    </row>
    <row r="21" spans="1:26">
      <c r="A21" s="8" t="s">
        <v>0</v>
      </c>
      <c r="B21" s="9">
        <v>4532640833169</v>
      </c>
      <c r="C21" s="8" t="s">
        <v>33</v>
      </c>
      <c r="D21" s="10">
        <v>500</v>
      </c>
      <c r="E21" s="10">
        <f t="shared" si="2"/>
        <v>550</v>
      </c>
      <c r="F21" s="11">
        <v>74</v>
      </c>
      <c r="G21" s="20">
        <v>74</v>
      </c>
      <c r="H21" s="11">
        <f t="shared" si="0"/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>
        <f t="shared" si="1"/>
        <v>74</v>
      </c>
      <c r="U21" s="12"/>
      <c r="V21" s="8">
        <f t="shared" si="3"/>
        <v>74</v>
      </c>
      <c r="W21" s="8"/>
      <c r="X21" s="8"/>
      <c r="Y21" s="8">
        <v>0</v>
      </c>
      <c r="Z21" s="13" t="str">
        <f t="shared" si="4"/>
        <v>INSERT INTO `items`(`item_jan_code`, `item_name`, `stock`) VALUES ('4532640833169','ハイキュー!!夏祭り ロングスクエア缶バッジ（岩泉一）',74);</v>
      </c>
    </row>
    <row r="22" spans="1:26">
      <c r="A22" s="8" t="s">
        <v>0</v>
      </c>
      <c r="B22" s="9">
        <v>4532640833176</v>
      </c>
      <c r="C22" s="8" t="s">
        <v>34</v>
      </c>
      <c r="D22" s="10">
        <v>500</v>
      </c>
      <c r="E22" s="10">
        <f t="shared" si="2"/>
        <v>550</v>
      </c>
      <c r="F22" s="11">
        <v>58</v>
      </c>
      <c r="G22" s="20">
        <v>58</v>
      </c>
      <c r="H22" s="11">
        <f t="shared" si="0"/>
        <v>0</v>
      </c>
      <c r="I22" s="8">
        <v>100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>
        <f t="shared" si="1"/>
        <v>158</v>
      </c>
      <c r="U22" s="12"/>
      <c r="V22" s="8">
        <f t="shared" si="3"/>
        <v>158</v>
      </c>
      <c r="W22" s="8"/>
      <c r="X22" s="8"/>
      <c r="Y22" s="8">
        <v>0</v>
      </c>
      <c r="Z22" s="13" t="str">
        <f t="shared" si="4"/>
        <v>INSERT INTO `items`(`item_jan_code`, `item_name`, `stock`) VALUES ('4532640833176','ハイキュー!!夏祭り ロングスクエア缶バッジ（孤爪研磨）',158);</v>
      </c>
    </row>
    <row r="23" spans="1:26">
      <c r="A23" s="8" t="s">
        <v>0</v>
      </c>
      <c r="B23" s="9">
        <v>4532640833183</v>
      </c>
      <c r="C23" s="8" t="s">
        <v>35</v>
      </c>
      <c r="D23" s="10">
        <v>500</v>
      </c>
      <c r="E23" s="10">
        <f t="shared" si="2"/>
        <v>550</v>
      </c>
      <c r="F23" s="11">
        <v>7</v>
      </c>
      <c r="G23" s="20">
        <v>0</v>
      </c>
      <c r="H23" s="11">
        <f t="shared" si="0"/>
        <v>-7</v>
      </c>
      <c r="I23" s="8">
        <v>80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>
        <f t="shared" si="1"/>
        <v>80</v>
      </c>
      <c r="U23" s="12"/>
      <c r="V23" s="8">
        <f t="shared" si="3"/>
        <v>80</v>
      </c>
      <c r="W23" s="8"/>
      <c r="X23" s="8"/>
      <c r="Y23" s="8">
        <v>0</v>
      </c>
      <c r="Z23" s="13" t="str">
        <f t="shared" si="4"/>
        <v>INSERT INTO `items`(`item_jan_code`, `item_name`, `stock`) VALUES ('4532640833183','ハイキュー!!夏祭り ロングスクエア缶バッジ（黒尾鉄朗）',80);</v>
      </c>
    </row>
    <row r="24" spans="1:26">
      <c r="A24" s="8" t="s">
        <v>0</v>
      </c>
      <c r="B24" s="9">
        <v>4532640833190</v>
      </c>
      <c r="C24" s="8" t="s">
        <v>36</v>
      </c>
      <c r="D24" s="10">
        <v>500</v>
      </c>
      <c r="E24" s="10">
        <f t="shared" si="2"/>
        <v>550</v>
      </c>
      <c r="F24" s="11">
        <v>80</v>
      </c>
      <c r="G24" s="20">
        <v>80</v>
      </c>
      <c r="H24" s="11">
        <f t="shared" si="0"/>
        <v>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>
        <f t="shared" si="1"/>
        <v>80</v>
      </c>
      <c r="U24" s="12"/>
      <c r="V24" s="8">
        <f t="shared" si="3"/>
        <v>80</v>
      </c>
      <c r="W24" s="8"/>
      <c r="X24" s="8"/>
      <c r="Y24" s="8">
        <v>0</v>
      </c>
      <c r="Z24" s="13" t="str">
        <f t="shared" si="4"/>
        <v>INSERT INTO `items`(`item_jan_code`, `item_name`, `stock`) VALUES ('4532640833190','ハイキュー!!夏祭り ロングスクエア缶バッジ（木兎光太郎）',80);</v>
      </c>
    </row>
    <row r="25" spans="1:26">
      <c r="A25" s="8" t="s">
        <v>0</v>
      </c>
      <c r="B25" s="9">
        <v>4532640833206</v>
      </c>
      <c r="C25" s="8" t="s">
        <v>37</v>
      </c>
      <c r="D25" s="10">
        <v>500</v>
      </c>
      <c r="E25" s="10">
        <f t="shared" si="2"/>
        <v>550</v>
      </c>
      <c r="F25" s="11">
        <v>33</v>
      </c>
      <c r="G25" s="20">
        <v>33</v>
      </c>
      <c r="H25" s="11">
        <f t="shared" si="0"/>
        <v>0</v>
      </c>
      <c r="I25" s="8">
        <v>20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>
        <f t="shared" si="1"/>
        <v>53</v>
      </c>
      <c r="U25" s="12"/>
      <c r="V25" s="8">
        <f t="shared" si="3"/>
        <v>53</v>
      </c>
      <c r="W25" s="8"/>
      <c r="X25" s="8"/>
      <c r="Y25" s="8">
        <v>0</v>
      </c>
      <c r="Z25" s="13" t="str">
        <f t="shared" si="4"/>
        <v>INSERT INTO `items`(`item_jan_code`, `item_name`, `stock`) VALUES ('4532640833206','ハイキュー!!夏祭り ロングスクエア缶バッジ（赤葦京治）',53);</v>
      </c>
    </row>
    <row r="26" spans="1:26">
      <c r="A26" s="8" t="s">
        <v>0</v>
      </c>
      <c r="B26" s="9">
        <v>4532640833213</v>
      </c>
      <c r="C26" s="8" t="s">
        <v>38</v>
      </c>
      <c r="D26" s="10">
        <v>400</v>
      </c>
      <c r="E26" s="10">
        <f t="shared" si="2"/>
        <v>440.00000000000006</v>
      </c>
      <c r="F26" s="11">
        <v>20</v>
      </c>
      <c r="G26" s="20">
        <v>20</v>
      </c>
      <c r="H26" s="11">
        <f t="shared" si="0"/>
        <v>0</v>
      </c>
      <c r="I26" s="8">
        <v>50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>
        <f t="shared" si="1"/>
        <v>70</v>
      </c>
      <c r="U26" s="12"/>
      <c r="V26" s="8">
        <f t="shared" si="3"/>
        <v>70</v>
      </c>
      <c r="W26" s="8"/>
      <c r="X26" s="8"/>
      <c r="Y26" s="8">
        <v>0</v>
      </c>
      <c r="Z26" s="13" t="str">
        <f t="shared" si="4"/>
        <v>INSERT INTO `items`(`item_jan_code`, `item_name`, `stock`) VALUES ('4532640833213','ハイキュー!!夏祭り プラステッカー（日向翔陽）',70);</v>
      </c>
    </row>
    <row r="27" spans="1:26">
      <c r="A27" s="8" t="s">
        <v>0</v>
      </c>
      <c r="B27" s="9">
        <v>4532640833220</v>
      </c>
      <c r="C27" s="8" t="s">
        <v>39</v>
      </c>
      <c r="D27" s="10">
        <v>400</v>
      </c>
      <c r="E27" s="10">
        <f t="shared" si="2"/>
        <v>440.00000000000006</v>
      </c>
      <c r="F27" s="11">
        <v>27</v>
      </c>
      <c r="G27" s="20">
        <v>27</v>
      </c>
      <c r="H27" s="11">
        <f t="shared" si="0"/>
        <v>0</v>
      </c>
      <c r="I27" s="8">
        <v>60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>
        <f t="shared" si="1"/>
        <v>87</v>
      </c>
      <c r="U27" s="12"/>
      <c r="V27" s="8">
        <f t="shared" si="3"/>
        <v>87</v>
      </c>
      <c r="W27" s="8"/>
      <c r="X27" s="8"/>
      <c r="Y27" s="8">
        <v>0</v>
      </c>
      <c r="Z27" s="13" t="str">
        <f t="shared" si="4"/>
        <v>INSERT INTO `items`(`item_jan_code`, `item_name`, `stock`) VALUES ('4532640833220','ハイキュー!!夏祭り プラステッカー（影山飛雄）',87);</v>
      </c>
    </row>
    <row r="28" spans="1:26">
      <c r="A28" s="8" t="s">
        <v>0</v>
      </c>
      <c r="B28" s="9">
        <v>4532640833237</v>
      </c>
      <c r="C28" s="8" t="s">
        <v>40</v>
      </c>
      <c r="D28" s="10">
        <v>400</v>
      </c>
      <c r="E28" s="10">
        <f t="shared" si="2"/>
        <v>440.00000000000006</v>
      </c>
      <c r="F28" s="11">
        <v>33</v>
      </c>
      <c r="G28" s="20">
        <v>33</v>
      </c>
      <c r="H28" s="11">
        <f t="shared" si="0"/>
        <v>0</v>
      </c>
      <c r="I28" s="8">
        <v>90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>
        <f t="shared" si="1"/>
        <v>123</v>
      </c>
      <c r="U28" s="12"/>
      <c r="V28" s="8">
        <f t="shared" si="3"/>
        <v>123</v>
      </c>
      <c r="W28" s="8"/>
      <c r="X28" s="8"/>
      <c r="Y28" s="8">
        <v>0</v>
      </c>
      <c r="Z28" s="13" t="str">
        <f t="shared" si="4"/>
        <v>INSERT INTO `items`(`item_jan_code`, `item_name`, `stock`) VALUES ('4532640833237','ハイキュー!!夏祭り プラステッカー（及川徹）',123);</v>
      </c>
    </row>
    <row r="29" spans="1:26">
      <c r="A29" s="8" t="s">
        <v>0</v>
      </c>
      <c r="B29" s="9">
        <v>4532640833244</v>
      </c>
      <c r="C29" s="8" t="s">
        <v>41</v>
      </c>
      <c r="D29" s="10">
        <v>400</v>
      </c>
      <c r="E29" s="10">
        <f t="shared" si="2"/>
        <v>440.00000000000006</v>
      </c>
      <c r="F29" s="11">
        <v>21</v>
      </c>
      <c r="G29" s="20">
        <v>21</v>
      </c>
      <c r="H29" s="11">
        <f t="shared" si="0"/>
        <v>0</v>
      </c>
      <c r="I29" s="8">
        <v>30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>
        <f t="shared" si="1"/>
        <v>51</v>
      </c>
      <c r="U29" s="12"/>
      <c r="V29" s="8">
        <f t="shared" si="3"/>
        <v>51</v>
      </c>
      <c r="W29" s="8"/>
      <c r="X29" s="8"/>
      <c r="Y29" s="8">
        <v>0</v>
      </c>
      <c r="Z29" s="13" t="str">
        <f t="shared" si="4"/>
        <v>INSERT INTO `items`(`item_jan_code`, `item_name`, `stock`) VALUES ('4532640833244','ハイキュー!!夏祭り プラステッカー（岩泉一）',51);</v>
      </c>
    </row>
    <row r="30" spans="1:26">
      <c r="A30" s="8" t="s">
        <v>0</v>
      </c>
      <c r="B30" s="9">
        <v>4532640833251</v>
      </c>
      <c r="C30" s="8" t="s">
        <v>42</v>
      </c>
      <c r="D30" s="10">
        <v>400</v>
      </c>
      <c r="E30" s="10">
        <f t="shared" si="2"/>
        <v>440.00000000000006</v>
      </c>
      <c r="F30" s="11">
        <v>9</v>
      </c>
      <c r="G30" s="20">
        <v>9</v>
      </c>
      <c r="H30" s="11">
        <f t="shared" si="0"/>
        <v>0</v>
      </c>
      <c r="I30" s="8">
        <v>100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>
        <f t="shared" si="1"/>
        <v>109</v>
      </c>
      <c r="U30" s="12"/>
      <c r="V30" s="8">
        <f t="shared" si="3"/>
        <v>109</v>
      </c>
      <c r="W30" s="8"/>
      <c r="X30" s="8"/>
      <c r="Y30" s="8">
        <v>0</v>
      </c>
      <c r="Z30" s="13" t="str">
        <f t="shared" si="4"/>
        <v>INSERT INTO `items`(`item_jan_code`, `item_name`, `stock`) VALUES ('4532640833251','ハイキュー!!夏祭り プラステッカー（孤爪研磨）',109);</v>
      </c>
    </row>
    <row r="31" spans="1:26">
      <c r="A31" s="8" t="s">
        <v>0</v>
      </c>
      <c r="B31" s="9">
        <v>4532640833268</v>
      </c>
      <c r="C31" s="8" t="s">
        <v>43</v>
      </c>
      <c r="D31" s="10">
        <v>400</v>
      </c>
      <c r="E31" s="10">
        <f t="shared" si="2"/>
        <v>440.00000000000006</v>
      </c>
      <c r="F31" s="11">
        <v>9</v>
      </c>
      <c r="G31" s="20">
        <v>0</v>
      </c>
      <c r="H31" s="11">
        <f t="shared" si="0"/>
        <v>-9</v>
      </c>
      <c r="I31" s="8">
        <v>120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>
        <f t="shared" si="1"/>
        <v>120</v>
      </c>
      <c r="U31" s="12"/>
      <c r="V31" s="8">
        <f t="shared" si="3"/>
        <v>120</v>
      </c>
      <c r="W31" s="8"/>
      <c r="X31" s="8"/>
      <c r="Y31" s="8">
        <v>0</v>
      </c>
      <c r="Z31" s="13" t="str">
        <f t="shared" si="4"/>
        <v>INSERT INTO `items`(`item_jan_code`, `item_name`, `stock`) VALUES ('4532640833268','ハイキュー!!夏祭り プラステッカー（黒尾鉄朗）',120);</v>
      </c>
    </row>
    <row r="32" spans="1:26">
      <c r="A32" s="8" t="s">
        <v>0</v>
      </c>
      <c r="B32" s="9">
        <v>4532640833275</v>
      </c>
      <c r="C32" s="8" t="s">
        <v>44</v>
      </c>
      <c r="D32" s="10">
        <v>400</v>
      </c>
      <c r="E32" s="10">
        <f t="shared" si="2"/>
        <v>440.00000000000006</v>
      </c>
      <c r="F32" s="11">
        <v>12</v>
      </c>
      <c r="G32" s="20">
        <v>12</v>
      </c>
      <c r="H32" s="11">
        <f t="shared" si="0"/>
        <v>0</v>
      </c>
      <c r="I32" s="8">
        <v>50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>
        <f t="shared" si="1"/>
        <v>62</v>
      </c>
      <c r="U32" s="12"/>
      <c r="V32" s="8">
        <f t="shared" si="3"/>
        <v>62</v>
      </c>
      <c r="W32" s="8"/>
      <c r="X32" s="8"/>
      <c r="Y32" s="8">
        <v>0</v>
      </c>
      <c r="Z32" s="13" t="str">
        <f t="shared" si="4"/>
        <v>INSERT INTO `items`(`item_jan_code`, `item_name`, `stock`) VALUES ('4532640833275','ハイキュー!!夏祭り プラステッカー（木兎光太郎）',62);</v>
      </c>
    </row>
    <row r="33" spans="1:26">
      <c r="A33" s="8" t="s">
        <v>0</v>
      </c>
      <c r="B33" s="9">
        <v>4532640833282</v>
      </c>
      <c r="C33" s="8" t="s">
        <v>45</v>
      </c>
      <c r="D33" s="10">
        <v>400</v>
      </c>
      <c r="E33" s="10">
        <f t="shared" si="2"/>
        <v>440.00000000000006</v>
      </c>
      <c r="F33" s="11">
        <v>9</v>
      </c>
      <c r="G33" s="20">
        <v>9</v>
      </c>
      <c r="H33" s="11">
        <f t="shared" si="0"/>
        <v>0</v>
      </c>
      <c r="I33" s="8">
        <v>60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>
        <f t="shared" si="1"/>
        <v>69</v>
      </c>
      <c r="U33" s="12"/>
      <c r="V33" s="8">
        <f t="shared" si="3"/>
        <v>69</v>
      </c>
      <c r="W33" s="8"/>
      <c r="X33" s="8"/>
      <c r="Y33" s="8">
        <v>0</v>
      </c>
      <c r="Z33" s="13" t="str">
        <f t="shared" si="4"/>
        <v>INSERT INTO `items`(`item_jan_code`, `item_name`, `stock`) VALUES ('4532640833282','ハイキュー!!夏祭り プラステッカー（赤葦京治）',69);</v>
      </c>
    </row>
    <row r="34" spans="1:26">
      <c r="A34" s="8" t="s">
        <v>0</v>
      </c>
      <c r="B34" s="9">
        <v>4532640833299</v>
      </c>
      <c r="C34" s="8" t="s">
        <v>46</v>
      </c>
      <c r="D34" s="10">
        <v>400</v>
      </c>
      <c r="E34" s="10">
        <f t="shared" si="2"/>
        <v>440.00000000000006</v>
      </c>
      <c r="F34" s="11">
        <v>42</v>
      </c>
      <c r="G34" s="20">
        <v>42</v>
      </c>
      <c r="H34" s="11">
        <f t="shared" si="0"/>
        <v>0</v>
      </c>
      <c r="I34" s="8">
        <v>40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>
        <f t="shared" si="1"/>
        <v>82</v>
      </c>
      <c r="U34" s="12"/>
      <c r="V34" s="8">
        <f>T34-U34</f>
        <v>82</v>
      </c>
      <c r="W34" s="8"/>
      <c r="X34" s="8"/>
      <c r="Y34" s="8">
        <v>0</v>
      </c>
      <c r="Z34" s="13" t="str">
        <f t="shared" si="4"/>
        <v>INSERT INTO `items`(`item_jan_code`, `item_name`, `stock`) VALUES ('4532640833299','ハイキュー!!夏祭り クリアファイル（日向翔陽）',82);</v>
      </c>
    </row>
    <row r="35" spans="1:26">
      <c r="A35" s="8" t="s">
        <v>0</v>
      </c>
      <c r="B35" s="9">
        <v>4532640833305</v>
      </c>
      <c r="C35" s="8" t="s">
        <v>47</v>
      </c>
      <c r="D35" s="10">
        <v>400</v>
      </c>
      <c r="E35" s="10">
        <f t="shared" si="2"/>
        <v>440.00000000000006</v>
      </c>
      <c r="F35" s="11">
        <v>21</v>
      </c>
      <c r="G35" s="20">
        <v>21</v>
      </c>
      <c r="H35" s="11">
        <f t="shared" si="0"/>
        <v>0</v>
      </c>
      <c r="I35" s="8">
        <v>50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>
        <f t="shared" si="1"/>
        <v>71</v>
      </c>
      <c r="U35" s="12"/>
      <c r="V35" s="8">
        <f t="shared" ref="V35:V61" si="5">T35-U35</f>
        <v>71</v>
      </c>
      <c r="W35" s="8"/>
      <c r="X35" s="8"/>
      <c r="Y35" s="8">
        <v>0</v>
      </c>
      <c r="Z35" s="13" t="str">
        <f t="shared" si="4"/>
        <v>INSERT INTO `items`(`item_jan_code`, `item_name`, `stock`) VALUES ('4532640833305','ハイキュー!!夏祭り クリアファイル（影山飛雄）',71);</v>
      </c>
    </row>
    <row r="36" spans="1:26">
      <c r="A36" s="8" t="s">
        <v>0</v>
      </c>
      <c r="B36" s="9">
        <v>4532640833312</v>
      </c>
      <c r="C36" s="8" t="s">
        <v>48</v>
      </c>
      <c r="D36" s="10">
        <v>400</v>
      </c>
      <c r="E36" s="10">
        <f t="shared" si="2"/>
        <v>440.00000000000006</v>
      </c>
      <c r="F36" s="11">
        <v>33</v>
      </c>
      <c r="G36" s="20">
        <v>33</v>
      </c>
      <c r="H36" s="11">
        <f t="shared" si="0"/>
        <v>0</v>
      </c>
      <c r="I36" s="8">
        <v>70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>
        <f t="shared" si="1"/>
        <v>103</v>
      </c>
      <c r="U36" s="12"/>
      <c r="V36" s="8">
        <f t="shared" si="5"/>
        <v>103</v>
      </c>
      <c r="W36" s="8"/>
      <c r="X36" s="8"/>
      <c r="Y36" s="8">
        <v>0</v>
      </c>
      <c r="Z36" s="13" t="str">
        <f t="shared" si="4"/>
        <v>INSERT INTO `items`(`item_jan_code`, `item_name`, `stock`) VALUES ('4532640833312','ハイキュー!!夏祭り クリアファイル（及川徹）',103);</v>
      </c>
    </row>
    <row r="37" spans="1:26">
      <c r="A37" s="8" t="s">
        <v>0</v>
      </c>
      <c r="B37" s="9">
        <v>4532640833329</v>
      </c>
      <c r="C37" s="8" t="s">
        <v>49</v>
      </c>
      <c r="D37" s="10">
        <v>400</v>
      </c>
      <c r="E37" s="10">
        <f t="shared" si="2"/>
        <v>440.00000000000006</v>
      </c>
      <c r="F37" s="11">
        <v>9</v>
      </c>
      <c r="G37" s="20">
        <v>9</v>
      </c>
      <c r="H37" s="11">
        <f t="shared" si="0"/>
        <v>0</v>
      </c>
      <c r="I37" s="8">
        <v>30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>
        <f t="shared" si="1"/>
        <v>39</v>
      </c>
      <c r="U37" s="12"/>
      <c r="V37" s="8">
        <f t="shared" si="5"/>
        <v>39</v>
      </c>
      <c r="W37" s="8"/>
      <c r="X37" s="8"/>
      <c r="Y37" s="8">
        <v>0</v>
      </c>
      <c r="Z37" s="13" t="str">
        <f t="shared" si="4"/>
        <v>INSERT INTO `items`(`item_jan_code`, `item_name`, `stock`) VALUES ('4532640833329','ハイキュー!!夏祭り クリアファイル（岩泉一）',39);</v>
      </c>
    </row>
    <row r="38" spans="1:26">
      <c r="A38" s="8" t="s">
        <v>0</v>
      </c>
      <c r="B38" s="9">
        <v>4532640833336</v>
      </c>
      <c r="C38" s="8" t="s">
        <v>50</v>
      </c>
      <c r="D38" s="10">
        <v>400</v>
      </c>
      <c r="E38" s="10">
        <f t="shared" si="2"/>
        <v>440.00000000000006</v>
      </c>
      <c r="F38" s="11">
        <v>59</v>
      </c>
      <c r="G38" s="20">
        <v>59</v>
      </c>
      <c r="H38" s="11">
        <f t="shared" si="0"/>
        <v>0</v>
      </c>
      <c r="I38" s="8">
        <v>100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>
        <f t="shared" si="1"/>
        <v>159</v>
      </c>
      <c r="U38" s="12"/>
      <c r="V38" s="8">
        <f t="shared" si="5"/>
        <v>159</v>
      </c>
      <c r="W38" s="8"/>
      <c r="X38" s="8"/>
      <c r="Y38" s="8">
        <v>0</v>
      </c>
      <c r="Z38" s="13" t="str">
        <f t="shared" si="4"/>
        <v>INSERT INTO `items`(`item_jan_code`, `item_name`, `stock`) VALUES ('4532640833336','ハイキュー!!夏祭り クリアファイル（孤爪研磨）',159);</v>
      </c>
    </row>
    <row r="39" spans="1:26">
      <c r="A39" s="8" t="s">
        <v>0</v>
      </c>
      <c r="B39" s="9">
        <v>4532640833343</v>
      </c>
      <c r="C39" s="8" t="s">
        <v>51</v>
      </c>
      <c r="D39" s="10">
        <v>400</v>
      </c>
      <c r="E39" s="10">
        <f t="shared" si="2"/>
        <v>440.00000000000006</v>
      </c>
      <c r="F39" s="11">
        <v>37</v>
      </c>
      <c r="G39" s="20">
        <v>37</v>
      </c>
      <c r="H39" s="11">
        <f t="shared" si="0"/>
        <v>0</v>
      </c>
      <c r="I39" s="8">
        <v>100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>
        <f t="shared" si="1"/>
        <v>137</v>
      </c>
      <c r="U39" s="12"/>
      <c r="V39" s="8">
        <f t="shared" si="5"/>
        <v>137</v>
      </c>
      <c r="W39" s="8"/>
      <c r="X39" s="8"/>
      <c r="Y39" s="8">
        <v>0</v>
      </c>
      <c r="Z39" s="13" t="str">
        <f t="shared" si="4"/>
        <v>INSERT INTO `items`(`item_jan_code`, `item_name`, `stock`) VALUES ('4532640833343','ハイキュー!!夏祭り クリアファイル（黒尾鉄朗）',137);</v>
      </c>
    </row>
    <row r="40" spans="1:26">
      <c r="A40" s="8" t="s">
        <v>0</v>
      </c>
      <c r="B40" s="9">
        <v>4532640833350</v>
      </c>
      <c r="C40" s="8" t="s">
        <v>52</v>
      </c>
      <c r="D40" s="10">
        <v>400</v>
      </c>
      <c r="E40" s="10">
        <f t="shared" si="2"/>
        <v>440.00000000000006</v>
      </c>
      <c r="F40" s="11">
        <v>26</v>
      </c>
      <c r="G40" s="20">
        <v>26</v>
      </c>
      <c r="H40" s="11">
        <f t="shared" si="0"/>
        <v>0</v>
      </c>
      <c r="I40" s="8">
        <v>40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>
        <f t="shared" si="1"/>
        <v>66</v>
      </c>
      <c r="U40" s="12"/>
      <c r="V40" s="8">
        <f t="shared" si="5"/>
        <v>66</v>
      </c>
      <c r="W40" s="8"/>
      <c r="X40" s="8"/>
      <c r="Y40" s="8">
        <v>0</v>
      </c>
      <c r="Z40" s="13" t="str">
        <f t="shared" si="4"/>
        <v>INSERT INTO `items`(`item_jan_code`, `item_name`, `stock`) VALUES ('4532640833350','ハイキュー!!夏祭り クリアファイル（木兎光太郎）',66);</v>
      </c>
    </row>
    <row r="41" spans="1:26">
      <c r="A41" s="8" t="s">
        <v>0</v>
      </c>
      <c r="B41" s="9">
        <v>4532640833367</v>
      </c>
      <c r="C41" s="8" t="s">
        <v>53</v>
      </c>
      <c r="D41" s="10">
        <v>400</v>
      </c>
      <c r="E41" s="10">
        <f t="shared" si="2"/>
        <v>440.00000000000006</v>
      </c>
      <c r="F41" s="11">
        <v>18</v>
      </c>
      <c r="G41" s="20">
        <v>18</v>
      </c>
      <c r="H41" s="11">
        <f t="shared" si="0"/>
        <v>0</v>
      </c>
      <c r="I41" s="8">
        <v>50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>
        <f t="shared" si="1"/>
        <v>68</v>
      </c>
      <c r="U41" s="12"/>
      <c r="V41" s="8">
        <f t="shared" si="5"/>
        <v>68</v>
      </c>
      <c r="W41" s="8"/>
      <c r="X41" s="8"/>
      <c r="Y41" s="8">
        <v>0</v>
      </c>
      <c r="Z41" s="13" t="str">
        <f t="shared" si="4"/>
        <v>INSERT INTO `items`(`item_jan_code`, `item_name`, `stock`) VALUES ('4532640833367','ハイキュー!!夏祭り クリアファイル（赤葦京治）',68);</v>
      </c>
    </row>
    <row r="42" spans="1:26">
      <c r="A42" s="8" t="s">
        <v>0</v>
      </c>
      <c r="B42" s="9">
        <v>4532640833374</v>
      </c>
      <c r="C42" s="8" t="s">
        <v>54</v>
      </c>
      <c r="D42" s="10">
        <v>400</v>
      </c>
      <c r="E42" s="10">
        <f t="shared" si="2"/>
        <v>440.00000000000006</v>
      </c>
      <c r="F42" s="11">
        <v>57</v>
      </c>
      <c r="G42" s="20">
        <v>57</v>
      </c>
      <c r="H42" s="11">
        <f t="shared" si="0"/>
        <v>0</v>
      </c>
      <c r="I42" s="8">
        <v>250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>
        <f t="shared" si="1"/>
        <v>307</v>
      </c>
      <c r="U42" s="12"/>
      <c r="V42" s="8">
        <f t="shared" si="5"/>
        <v>307</v>
      </c>
      <c r="W42" s="8"/>
      <c r="X42" s="8"/>
      <c r="Y42" s="8">
        <v>0</v>
      </c>
      <c r="Z42" s="13" t="str">
        <f t="shared" si="4"/>
        <v>INSERT INTO `items`(`item_jan_code`, `item_name`, `stock`) VALUES ('4532640833374','ハイキュー!!夏祭り クリアファイル（集合）',307);</v>
      </c>
    </row>
    <row r="43" spans="1:26">
      <c r="A43" s="8" t="s">
        <v>0</v>
      </c>
      <c r="B43" s="9">
        <v>4532640833381</v>
      </c>
      <c r="C43" s="8" t="s">
        <v>55</v>
      </c>
      <c r="D43" s="10">
        <v>700</v>
      </c>
      <c r="E43" s="10">
        <f t="shared" si="2"/>
        <v>770.00000000000011</v>
      </c>
      <c r="F43" s="11">
        <v>2</v>
      </c>
      <c r="G43" s="20">
        <v>0</v>
      </c>
      <c r="H43" s="11">
        <f t="shared" si="0"/>
        <v>-2</v>
      </c>
      <c r="I43" s="8">
        <v>200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>
        <f t="shared" si="1"/>
        <v>200</v>
      </c>
      <c r="U43" s="12"/>
      <c r="V43" s="8">
        <f t="shared" si="5"/>
        <v>200</v>
      </c>
      <c r="W43" s="8"/>
      <c r="X43" s="8"/>
      <c r="Y43" s="8">
        <v>0</v>
      </c>
      <c r="Z43" s="13" t="str">
        <f t="shared" si="4"/>
        <v>INSERT INTO `items`(`item_jan_code`, `item_name`, `stock`) VALUES ('4532640833381','ハイキュー!!夏祭り ポチ袋セット',200);</v>
      </c>
    </row>
    <row r="44" spans="1:26">
      <c r="A44" s="8" t="s">
        <v>0</v>
      </c>
      <c r="B44" s="9">
        <v>4532640833398</v>
      </c>
      <c r="C44" s="8" t="s">
        <v>56</v>
      </c>
      <c r="D44" s="10">
        <v>400</v>
      </c>
      <c r="E44" s="10">
        <f t="shared" si="2"/>
        <v>440.00000000000006</v>
      </c>
      <c r="F44" s="11">
        <v>143</v>
      </c>
      <c r="G44" s="20">
        <v>0</v>
      </c>
      <c r="H44" s="11">
        <f t="shared" si="0"/>
        <v>-143</v>
      </c>
      <c r="I44" s="8">
        <v>1200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>
        <f t="shared" si="1"/>
        <v>1200</v>
      </c>
      <c r="U44" s="12"/>
      <c r="V44" s="8">
        <f t="shared" si="5"/>
        <v>1200</v>
      </c>
      <c r="W44" s="8"/>
      <c r="X44" s="8"/>
      <c r="Y44" s="8">
        <v>0</v>
      </c>
      <c r="Z44" s="13" t="str">
        <f t="shared" si="4"/>
        <v>INSERT INTO `items`(`item_jan_code`, `item_name`, `stock`) VALUES ('4532640833398','ハイキュー!!夏祭り トレーディング缶バッジ',1200);</v>
      </c>
    </row>
    <row r="45" spans="1:26">
      <c r="A45" s="8" t="s">
        <v>0</v>
      </c>
      <c r="B45" s="9">
        <v>4532640833404</v>
      </c>
      <c r="C45" s="8" t="s">
        <v>57</v>
      </c>
      <c r="D45" s="10">
        <v>500</v>
      </c>
      <c r="E45" s="10">
        <f t="shared" si="2"/>
        <v>550</v>
      </c>
      <c r="F45" s="11">
        <v>133</v>
      </c>
      <c r="G45" s="20">
        <v>0</v>
      </c>
      <c r="H45" s="11">
        <f t="shared" si="0"/>
        <v>-133</v>
      </c>
      <c r="I45" s="8">
        <v>2000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>
        <f t="shared" si="1"/>
        <v>2000</v>
      </c>
      <c r="U45" s="12"/>
      <c r="V45" s="8">
        <f t="shared" si="5"/>
        <v>2000</v>
      </c>
      <c r="W45" s="8"/>
      <c r="X45" s="8"/>
      <c r="Y45" s="8">
        <v>0</v>
      </c>
      <c r="Z45" s="13" t="str">
        <f t="shared" si="4"/>
        <v>INSERT INTO `items`(`item_jan_code`, `item_name`, `stock`) VALUES ('4532640833404','ハイキュー!!夏祭り トレーディングクリアカード',2000);</v>
      </c>
    </row>
    <row r="46" spans="1:26">
      <c r="A46" s="8" t="s">
        <v>0</v>
      </c>
      <c r="B46" s="9">
        <v>4532640833411</v>
      </c>
      <c r="C46" s="8" t="s">
        <v>58</v>
      </c>
      <c r="D46" s="10">
        <v>500</v>
      </c>
      <c r="E46" s="10">
        <f t="shared" si="2"/>
        <v>550</v>
      </c>
      <c r="F46" s="11">
        <v>803</v>
      </c>
      <c r="G46" s="20">
        <v>803</v>
      </c>
      <c r="H46" s="11">
        <f t="shared" si="0"/>
        <v>0</v>
      </c>
      <c r="I46" s="8">
        <v>1300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>
        <f t="shared" si="1"/>
        <v>2103</v>
      </c>
      <c r="U46" s="12"/>
      <c r="V46" s="8">
        <f t="shared" si="5"/>
        <v>2103</v>
      </c>
      <c r="W46" s="8"/>
      <c r="X46" s="8"/>
      <c r="Y46" s="8">
        <v>0</v>
      </c>
      <c r="Z46" s="13" t="str">
        <f t="shared" si="4"/>
        <v>INSERT INTO `items`(`item_jan_code`, `item_name`, `stock`) VALUES ('4532640833411','ハイキュー!!夏祭り トレーディングミニ色紙',2103);</v>
      </c>
    </row>
    <row r="47" spans="1:26">
      <c r="A47" s="8" t="s">
        <v>0</v>
      </c>
      <c r="B47" s="9">
        <v>4532640833428</v>
      </c>
      <c r="C47" s="8" t="s">
        <v>59</v>
      </c>
      <c r="D47" s="10">
        <v>900</v>
      </c>
      <c r="E47" s="10">
        <f t="shared" si="2"/>
        <v>990.00000000000011</v>
      </c>
      <c r="F47" s="11">
        <v>6</v>
      </c>
      <c r="G47" s="20">
        <v>6</v>
      </c>
      <c r="H47" s="11">
        <f t="shared" si="0"/>
        <v>0</v>
      </c>
      <c r="I47" s="8">
        <v>20</v>
      </c>
      <c r="J47" s="8"/>
      <c r="K47" s="8"/>
      <c r="L47" s="8"/>
      <c r="M47" s="8"/>
      <c r="N47" s="8"/>
      <c r="O47" s="8"/>
      <c r="P47" s="8">
        <v>40</v>
      </c>
      <c r="Q47" s="8"/>
      <c r="R47" s="8"/>
      <c r="S47" s="8"/>
      <c r="T47" s="8">
        <f t="shared" si="1"/>
        <v>66</v>
      </c>
      <c r="U47" s="12"/>
      <c r="V47" s="8">
        <f t="shared" si="5"/>
        <v>66</v>
      </c>
      <c r="W47" s="8"/>
      <c r="X47" s="8"/>
      <c r="Y47" s="8">
        <v>0</v>
      </c>
      <c r="Z47" s="13" t="str">
        <f t="shared" si="4"/>
        <v>INSERT INTO `items`(`item_jan_code`, `item_name`, `stock`) VALUES ('4532640833428','ハイキュー!!夏祭り デフォルメアクリルスタンド（日向翔陽）',66);</v>
      </c>
    </row>
    <row r="48" spans="1:26">
      <c r="A48" s="8" t="s">
        <v>0</v>
      </c>
      <c r="B48" s="9">
        <v>4532640833435</v>
      </c>
      <c r="C48" s="8" t="s">
        <v>60</v>
      </c>
      <c r="D48" s="10">
        <v>900</v>
      </c>
      <c r="E48" s="10">
        <f t="shared" si="2"/>
        <v>990.00000000000011</v>
      </c>
      <c r="F48" s="11">
        <v>-17</v>
      </c>
      <c r="G48" s="20">
        <v>0</v>
      </c>
      <c r="H48" s="11">
        <f t="shared" si="0"/>
        <v>17</v>
      </c>
      <c r="I48" s="8">
        <v>30</v>
      </c>
      <c r="J48" s="8"/>
      <c r="K48" s="8"/>
      <c r="L48" s="8"/>
      <c r="M48" s="8"/>
      <c r="N48" s="8"/>
      <c r="O48" s="8"/>
      <c r="P48" s="8">
        <v>30</v>
      </c>
      <c r="Q48" s="8"/>
      <c r="R48" s="8"/>
      <c r="S48" s="8"/>
      <c r="T48" s="8">
        <f t="shared" si="1"/>
        <v>60</v>
      </c>
      <c r="U48" s="12"/>
      <c r="V48" s="8">
        <f t="shared" si="5"/>
        <v>60</v>
      </c>
      <c r="W48" s="8"/>
      <c r="X48" s="8"/>
      <c r="Y48" s="8">
        <v>0</v>
      </c>
      <c r="Z48" s="13" t="str">
        <f t="shared" si="4"/>
        <v>INSERT INTO `items`(`item_jan_code`, `item_name`, `stock`) VALUES ('4532640833435','ハイキュー!!夏祭り デフォルメアクリルスタンド（影山飛雄）',60);</v>
      </c>
    </row>
    <row r="49" spans="1:26">
      <c r="A49" s="8" t="s">
        <v>0</v>
      </c>
      <c r="B49" s="9">
        <v>4532640833442</v>
      </c>
      <c r="C49" s="8" t="s">
        <v>61</v>
      </c>
      <c r="D49" s="10">
        <v>900</v>
      </c>
      <c r="E49" s="10">
        <f t="shared" si="2"/>
        <v>990.00000000000011</v>
      </c>
      <c r="F49" s="11">
        <v>38</v>
      </c>
      <c r="G49" s="20">
        <v>38</v>
      </c>
      <c r="H49" s="11">
        <f t="shared" si="0"/>
        <v>0</v>
      </c>
      <c r="I49" s="8">
        <v>60</v>
      </c>
      <c r="J49" s="8"/>
      <c r="K49" s="8"/>
      <c r="L49" s="8"/>
      <c r="M49" s="8"/>
      <c r="N49" s="8"/>
      <c r="O49" s="8"/>
      <c r="P49" s="8">
        <v>40</v>
      </c>
      <c r="Q49" s="8"/>
      <c r="R49" s="8"/>
      <c r="S49" s="8"/>
      <c r="T49" s="8">
        <f t="shared" si="1"/>
        <v>138</v>
      </c>
      <c r="U49" s="12"/>
      <c r="V49" s="8">
        <f t="shared" si="5"/>
        <v>138</v>
      </c>
      <c r="W49" s="8"/>
      <c r="X49" s="8"/>
      <c r="Y49" s="8">
        <v>0</v>
      </c>
      <c r="Z49" s="13" t="str">
        <f t="shared" si="4"/>
        <v>INSERT INTO `items`(`item_jan_code`, `item_name`, `stock`) VALUES ('4532640833442','ハイキュー!!夏祭り デフォルメアクリルスタンド（月島蛍）',138);</v>
      </c>
    </row>
    <row r="50" spans="1:26">
      <c r="A50" s="8" t="s">
        <v>0</v>
      </c>
      <c r="B50" s="9">
        <v>4532640833459</v>
      </c>
      <c r="C50" s="8" t="s">
        <v>62</v>
      </c>
      <c r="D50" s="10">
        <v>900</v>
      </c>
      <c r="E50" s="10">
        <f t="shared" si="2"/>
        <v>990.00000000000011</v>
      </c>
      <c r="F50" s="11">
        <v>2</v>
      </c>
      <c r="G50" s="20">
        <v>0</v>
      </c>
      <c r="H50" s="11">
        <f t="shared" si="0"/>
        <v>-2</v>
      </c>
      <c r="I50" s="8">
        <v>50</v>
      </c>
      <c r="J50" s="8"/>
      <c r="K50" s="8"/>
      <c r="L50" s="8"/>
      <c r="M50" s="8"/>
      <c r="N50" s="8"/>
      <c r="O50" s="8"/>
      <c r="P50" s="8">
        <v>30</v>
      </c>
      <c r="Q50" s="8"/>
      <c r="R50" s="8"/>
      <c r="S50" s="8"/>
      <c r="T50" s="8">
        <f t="shared" si="1"/>
        <v>80</v>
      </c>
      <c r="U50" s="12"/>
      <c r="V50" s="8">
        <f t="shared" si="5"/>
        <v>80</v>
      </c>
      <c r="W50" s="8"/>
      <c r="X50" s="8"/>
      <c r="Y50" s="8">
        <v>0</v>
      </c>
      <c r="Z50" s="13" t="str">
        <f t="shared" si="4"/>
        <v>INSERT INTO `items`(`item_jan_code`, `item_name`, `stock`) VALUES ('4532640833459','ハイキュー!!夏祭り デフォルメアクリルスタンド（及川徹）',80);</v>
      </c>
    </row>
    <row r="51" spans="1:26">
      <c r="A51" s="8" t="s">
        <v>0</v>
      </c>
      <c r="B51" s="9">
        <v>4532640833466</v>
      </c>
      <c r="C51" s="8" t="s">
        <v>63</v>
      </c>
      <c r="D51" s="10">
        <v>900</v>
      </c>
      <c r="E51" s="10">
        <f t="shared" si="2"/>
        <v>990.00000000000011</v>
      </c>
      <c r="F51" s="11">
        <v>19</v>
      </c>
      <c r="G51" s="20">
        <v>19</v>
      </c>
      <c r="H51" s="11">
        <f t="shared" si="0"/>
        <v>0</v>
      </c>
      <c r="I51" s="8">
        <v>30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>
        <f t="shared" si="1"/>
        <v>49</v>
      </c>
      <c r="U51" s="12"/>
      <c r="V51" s="8">
        <f t="shared" si="5"/>
        <v>49</v>
      </c>
      <c r="W51" s="8"/>
      <c r="X51" s="8"/>
      <c r="Y51" s="8">
        <v>0</v>
      </c>
      <c r="Z51" s="13" t="str">
        <f t="shared" si="4"/>
        <v>INSERT INTO `items`(`item_jan_code`, `item_name`, `stock`) VALUES ('4532640833466','ハイキュー!!夏祭り デフォルメアクリルスタンド（岩泉一）',49);</v>
      </c>
    </row>
    <row r="52" spans="1:26">
      <c r="A52" s="8" t="s">
        <v>0</v>
      </c>
      <c r="B52" s="9">
        <v>4532640833473</v>
      </c>
      <c r="C52" s="8" t="s">
        <v>64</v>
      </c>
      <c r="D52" s="10">
        <v>900</v>
      </c>
      <c r="E52" s="10">
        <f t="shared" si="2"/>
        <v>990.00000000000011</v>
      </c>
      <c r="F52" s="11">
        <v>11</v>
      </c>
      <c r="G52" s="20">
        <v>11</v>
      </c>
      <c r="H52" s="11">
        <f t="shared" si="0"/>
        <v>0</v>
      </c>
      <c r="I52" s="8">
        <v>40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>
        <f t="shared" si="1"/>
        <v>51</v>
      </c>
      <c r="U52" s="12"/>
      <c r="V52" s="8">
        <f t="shared" si="5"/>
        <v>51</v>
      </c>
      <c r="W52" s="8"/>
      <c r="X52" s="8"/>
      <c r="Y52" s="8">
        <v>0</v>
      </c>
      <c r="Z52" s="13" t="str">
        <f t="shared" si="4"/>
        <v>INSERT INTO `items`(`item_jan_code`, `item_name`, `stock`) VALUES ('4532640833473','ハイキュー!!夏祭り デフォルメアクリルスタンド（牛島若利）',51);</v>
      </c>
    </row>
    <row r="53" spans="1:26">
      <c r="A53" s="8" t="s">
        <v>0</v>
      </c>
      <c r="B53" s="9">
        <v>4532640833480</v>
      </c>
      <c r="C53" s="8" t="s">
        <v>65</v>
      </c>
      <c r="D53" s="10">
        <v>900</v>
      </c>
      <c r="E53" s="10">
        <f t="shared" si="2"/>
        <v>990.00000000000011</v>
      </c>
      <c r="F53" s="11">
        <v>0</v>
      </c>
      <c r="G53" s="20">
        <v>0</v>
      </c>
      <c r="H53" s="11">
        <f t="shared" si="0"/>
        <v>0</v>
      </c>
      <c r="I53" s="8">
        <v>30</v>
      </c>
      <c r="J53" s="8"/>
      <c r="K53" s="8"/>
      <c r="L53" s="8"/>
      <c r="M53" s="8"/>
      <c r="N53" s="8"/>
      <c r="O53" s="8"/>
      <c r="P53" s="8">
        <v>10</v>
      </c>
      <c r="Q53" s="8"/>
      <c r="R53" s="8"/>
      <c r="S53" s="8"/>
      <c r="T53" s="8">
        <f t="shared" si="1"/>
        <v>40</v>
      </c>
      <c r="U53" s="12"/>
      <c r="V53" s="8">
        <f t="shared" si="5"/>
        <v>40</v>
      </c>
      <c r="W53" s="8"/>
      <c r="X53" s="8"/>
      <c r="Y53" s="8">
        <v>0</v>
      </c>
      <c r="Z53" s="13" t="str">
        <f t="shared" si="4"/>
        <v>INSERT INTO `items`(`item_jan_code`, `item_name`, `stock`) VALUES ('4532640833480','ハイキュー!!夏祭り デフォルメアクリルスタンド（天童覚）',40);</v>
      </c>
    </row>
    <row r="54" spans="1:26">
      <c r="A54" s="8" t="s">
        <v>0</v>
      </c>
      <c r="B54" s="9">
        <v>4532640833497</v>
      </c>
      <c r="C54" s="8" t="s">
        <v>66</v>
      </c>
      <c r="D54" s="10">
        <v>900</v>
      </c>
      <c r="E54" s="10">
        <f t="shared" si="2"/>
        <v>990.00000000000011</v>
      </c>
      <c r="F54" s="11">
        <v>17</v>
      </c>
      <c r="G54" s="20">
        <v>17</v>
      </c>
      <c r="H54" s="11">
        <f t="shared" si="0"/>
        <v>0</v>
      </c>
      <c r="I54" s="8">
        <v>60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f t="shared" si="1"/>
        <v>77</v>
      </c>
      <c r="U54" s="12"/>
      <c r="V54" s="8">
        <f t="shared" si="5"/>
        <v>77</v>
      </c>
      <c r="W54" s="8"/>
      <c r="X54" s="8"/>
      <c r="Y54" s="8">
        <v>0</v>
      </c>
      <c r="Z54" s="13" t="str">
        <f t="shared" si="4"/>
        <v>INSERT INTO `items`(`item_jan_code`, `item_name`, `stock`) VALUES ('4532640833497','ハイキュー!!夏祭り デフォルメアクリルスタンド（孤爪研磨）',77);</v>
      </c>
    </row>
    <row r="55" spans="1:26">
      <c r="A55" s="8" t="s">
        <v>0</v>
      </c>
      <c r="B55" s="9">
        <v>4532640833503</v>
      </c>
      <c r="C55" s="8" t="s">
        <v>67</v>
      </c>
      <c r="D55" s="10">
        <v>900</v>
      </c>
      <c r="E55" s="10">
        <f t="shared" si="2"/>
        <v>990.00000000000011</v>
      </c>
      <c r="F55" s="11">
        <v>20</v>
      </c>
      <c r="G55" s="20">
        <v>20</v>
      </c>
      <c r="H55" s="11">
        <f t="shared" si="0"/>
        <v>0</v>
      </c>
      <c r="I55" s="8">
        <v>50</v>
      </c>
      <c r="J55" s="8"/>
      <c r="K55" s="8"/>
      <c r="L55" s="8"/>
      <c r="M55" s="8"/>
      <c r="N55" s="8"/>
      <c r="O55" s="8"/>
      <c r="P55" s="8">
        <v>50</v>
      </c>
      <c r="Q55" s="8"/>
      <c r="R55" s="8"/>
      <c r="S55" s="8"/>
      <c r="T55" s="8">
        <f t="shared" si="1"/>
        <v>120</v>
      </c>
      <c r="U55" s="12"/>
      <c r="V55" s="8">
        <f t="shared" si="5"/>
        <v>120</v>
      </c>
      <c r="W55" s="8"/>
      <c r="X55" s="8"/>
      <c r="Y55" s="8">
        <v>0</v>
      </c>
      <c r="Z55" s="13" t="str">
        <f t="shared" si="4"/>
        <v>INSERT INTO `items`(`item_jan_code`, `item_name`, `stock`) VALUES ('4532640833503','ハイキュー!!夏祭り デフォルメアクリルスタンド（黒尾鉄朗）',120);</v>
      </c>
    </row>
    <row r="56" spans="1:26">
      <c r="A56" s="8" t="s">
        <v>0</v>
      </c>
      <c r="B56" s="9">
        <v>4532640833510</v>
      </c>
      <c r="C56" s="8" t="s">
        <v>68</v>
      </c>
      <c r="D56" s="10">
        <v>900</v>
      </c>
      <c r="E56" s="10">
        <f t="shared" si="2"/>
        <v>990.00000000000011</v>
      </c>
      <c r="F56" s="11">
        <v>8</v>
      </c>
      <c r="G56" s="20">
        <v>8</v>
      </c>
      <c r="H56" s="11">
        <f t="shared" si="0"/>
        <v>0</v>
      </c>
      <c r="I56" s="8">
        <v>20</v>
      </c>
      <c r="J56" s="8"/>
      <c r="K56" s="8"/>
      <c r="L56" s="8"/>
      <c r="M56" s="8"/>
      <c r="N56" s="8"/>
      <c r="O56" s="8"/>
      <c r="P56" s="8">
        <v>20</v>
      </c>
      <c r="Q56" s="8"/>
      <c r="R56" s="8"/>
      <c r="S56" s="8"/>
      <c r="T56" s="8">
        <f t="shared" si="1"/>
        <v>48</v>
      </c>
      <c r="U56" s="12"/>
      <c r="V56" s="8">
        <f t="shared" si="5"/>
        <v>48</v>
      </c>
      <c r="W56" s="8"/>
      <c r="X56" s="8"/>
      <c r="Y56" s="8">
        <v>0</v>
      </c>
      <c r="Z56" s="13" t="str">
        <f t="shared" si="4"/>
        <v>INSERT INTO `items`(`item_jan_code`, `item_name`, `stock`) VALUES ('4532640833510','ハイキュー!!夏祭り デフォルメアクリルスタンド（夜久衛輔）',48);</v>
      </c>
    </row>
    <row r="57" spans="1:26">
      <c r="A57" s="8" t="s">
        <v>0</v>
      </c>
      <c r="B57" s="9">
        <v>4532640833527</v>
      </c>
      <c r="C57" s="8" t="s">
        <v>69</v>
      </c>
      <c r="D57" s="10">
        <v>900</v>
      </c>
      <c r="E57" s="10">
        <f t="shared" si="2"/>
        <v>990.00000000000011</v>
      </c>
      <c r="F57" s="11">
        <v>12</v>
      </c>
      <c r="G57" s="20">
        <v>12</v>
      </c>
      <c r="H57" s="11">
        <f t="shared" si="0"/>
        <v>0</v>
      </c>
      <c r="I57" s="8">
        <v>30</v>
      </c>
      <c r="J57" s="8"/>
      <c r="K57" s="8"/>
      <c r="L57" s="8"/>
      <c r="M57" s="8"/>
      <c r="N57" s="8"/>
      <c r="O57" s="8"/>
      <c r="P57" s="8">
        <v>20</v>
      </c>
      <c r="Q57" s="8"/>
      <c r="R57" s="8"/>
      <c r="S57" s="8"/>
      <c r="T57" s="8">
        <f t="shared" si="1"/>
        <v>62</v>
      </c>
      <c r="U57" s="12"/>
      <c r="V57" s="8">
        <f t="shared" si="5"/>
        <v>62</v>
      </c>
      <c r="W57" s="8"/>
      <c r="X57" s="8"/>
      <c r="Y57" s="8">
        <v>0</v>
      </c>
      <c r="Z57" s="13" t="str">
        <f t="shared" si="4"/>
        <v>INSERT INTO `items`(`item_jan_code`, `item_name`, `stock`) VALUES ('4532640833527','ハイキュー!!夏祭り デフォルメアクリルスタンド（木兎光太郎）',62);</v>
      </c>
    </row>
    <row r="58" spans="1:26">
      <c r="A58" s="8" t="s">
        <v>0</v>
      </c>
      <c r="B58" s="9">
        <v>4532640833534</v>
      </c>
      <c r="C58" s="8" t="s">
        <v>70</v>
      </c>
      <c r="D58" s="10">
        <v>900</v>
      </c>
      <c r="E58" s="10">
        <f t="shared" si="2"/>
        <v>990.00000000000011</v>
      </c>
      <c r="F58" s="11">
        <v>18</v>
      </c>
      <c r="G58" s="20">
        <v>18</v>
      </c>
      <c r="H58" s="11">
        <f t="shared" si="0"/>
        <v>0</v>
      </c>
      <c r="I58" s="8">
        <v>10</v>
      </c>
      <c r="J58" s="8"/>
      <c r="K58" s="8"/>
      <c r="L58" s="8"/>
      <c r="M58" s="8">
        <v>20</v>
      </c>
      <c r="N58" s="8"/>
      <c r="O58" s="8"/>
      <c r="P58" s="8">
        <v>20</v>
      </c>
      <c r="Q58" s="8"/>
      <c r="R58" s="8"/>
      <c r="S58" s="8"/>
      <c r="T58" s="8">
        <f t="shared" si="1"/>
        <v>68</v>
      </c>
      <c r="U58" s="12"/>
      <c r="V58" s="8">
        <f t="shared" si="5"/>
        <v>68</v>
      </c>
      <c r="W58" s="8"/>
      <c r="X58" s="8"/>
      <c r="Y58" s="8">
        <v>0</v>
      </c>
      <c r="Z58" s="13" t="str">
        <f t="shared" si="4"/>
        <v>INSERT INTO `items`(`item_jan_code`, `item_name`, `stock`) VALUES ('4532640833534','ハイキュー!!夏祭り デフォルメアクリルスタンド（赤葦京治）',68);</v>
      </c>
    </row>
    <row r="59" spans="1:26">
      <c r="A59" s="8" t="s">
        <v>0</v>
      </c>
      <c r="B59" s="9">
        <v>4532640833541</v>
      </c>
      <c r="C59" s="8" t="s">
        <v>71</v>
      </c>
      <c r="D59" s="10">
        <v>900</v>
      </c>
      <c r="E59" s="10">
        <f t="shared" si="2"/>
        <v>990.00000000000011</v>
      </c>
      <c r="F59" s="11">
        <v>49</v>
      </c>
      <c r="G59" s="20">
        <v>49</v>
      </c>
      <c r="H59" s="11">
        <f t="shared" si="0"/>
        <v>0</v>
      </c>
      <c r="I59" s="8">
        <v>10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>
        <f t="shared" si="1"/>
        <v>59</v>
      </c>
      <c r="U59" s="12"/>
      <c r="V59" s="8">
        <f t="shared" si="5"/>
        <v>59</v>
      </c>
      <c r="W59" s="8"/>
      <c r="X59" s="8"/>
      <c r="Y59" s="8">
        <v>0</v>
      </c>
      <c r="Z59" s="13" t="str">
        <f t="shared" si="4"/>
        <v>INSERT INTO `items`(`item_jan_code`, `item_name`, `stock`) VALUES ('4532640833541','ハイキュー!!夏祭り デフォルメアクリルスタンド（宮侑）',59);</v>
      </c>
    </row>
    <row r="60" spans="1:26">
      <c r="A60" s="8" t="s">
        <v>0</v>
      </c>
      <c r="B60" s="9">
        <v>4532640833558</v>
      </c>
      <c r="C60" s="8" t="s">
        <v>72</v>
      </c>
      <c r="D60" s="10">
        <v>900</v>
      </c>
      <c r="E60" s="10">
        <f t="shared" si="2"/>
        <v>990.00000000000011</v>
      </c>
      <c r="F60" s="11">
        <v>18</v>
      </c>
      <c r="G60" s="20">
        <v>18</v>
      </c>
      <c r="H60" s="11">
        <f t="shared" si="0"/>
        <v>0</v>
      </c>
      <c r="I60" s="8">
        <v>20</v>
      </c>
      <c r="J60" s="8"/>
      <c r="K60" s="8"/>
      <c r="L60" s="8"/>
      <c r="M60" s="8"/>
      <c r="N60" s="8"/>
      <c r="O60" s="8"/>
      <c r="P60" s="8">
        <v>50</v>
      </c>
      <c r="Q60" s="8"/>
      <c r="R60" s="8"/>
      <c r="S60" s="8"/>
      <c r="T60" s="8">
        <f t="shared" si="1"/>
        <v>88</v>
      </c>
      <c r="U60" s="12"/>
      <c r="V60" s="8">
        <f t="shared" si="5"/>
        <v>88</v>
      </c>
      <c r="W60" s="8"/>
      <c r="X60" s="8"/>
      <c r="Y60" s="8">
        <v>0</v>
      </c>
      <c r="Z60" s="13" t="str">
        <f t="shared" si="4"/>
        <v>INSERT INTO `items`(`item_jan_code`, `item_name`, `stock`) VALUES ('4532640833558','ハイキュー!!夏祭り デフォルメアクリルスタンド（宮治）',88);</v>
      </c>
    </row>
    <row r="61" spans="1:26">
      <c r="A61" s="8" t="s">
        <v>0</v>
      </c>
      <c r="B61" s="9">
        <v>4532640833565</v>
      </c>
      <c r="C61" s="8" t="s">
        <v>73</v>
      </c>
      <c r="D61" s="10">
        <v>900</v>
      </c>
      <c r="E61" s="10">
        <f t="shared" si="2"/>
        <v>990.00000000000011</v>
      </c>
      <c r="F61" s="11">
        <v>50</v>
      </c>
      <c r="G61" s="20">
        <v>50</v>
      </c>
      <c r="H61" s="19">
        <f t="shared" si="0"/>
        <v>0</v>
      </c>
      <c r="I61" s="8">
        <v>30</v>
      </c>
      <c r="J61" s="8"/>
      <c r="K61" s="8"/>
      <c r="L61" s="8"/>
      <c r="M61" s="8"/>
      <c r="N61" s="8"/>
      <c r="O61" s="8"/>
      <c r="P61" s="8">
        <v>50</v>
      </c>
      <c r="Q61" s="8"/>
      <c r="R61" s="8"/>
      <c r="S61" s="8"/>
      <c r="T61" s="8">
        <f t="shared" si="1"/>
        <v>130</v>
      </c>
      <c r="U61" s="12"/>
      <c r="V61" s="8">
        <f t="shared" si="5"/>
        <v>130</v>
      </c>
      <c r="W61" s="8"/>
      <c r="X61" s="8"/>
      <c r="Y61" s="8">
        <v>0</v>
      </c>
      <c r="Z61" s="13" t="str">
        <f t="shared" si="4"/>
        <v>INSERT INTO `items`(`item_jan_code`, `item_name`, `stock`) VALUES ('4532640833565','ハイキュー!!夏祭り デフォルメアクリルスタンド（北信介）',130);</v>
      </c>
    </row>
    <row r="62" spans="1:26">
      <c r="A62" s="8" t="s">
        <v>0</v>
      </c>
      <c r="B62" s="9">
        <v>4532640833572</v>
      </c>
      <c r="C62" s="8" t="s">
        <v>74</v>
      </c>
      <c r="D62" s="10">
        <v>400</v>
      </c>
      <c r="E62" s="10">
        <f t="shared" si="2"/>
        <v>440.00000000000006</v>
      </c>
      <c r="F62" s="11">
        <v>43</v>
      </c>
      <c r="G62" s="20">
        <v>43</v>
      </c>
      <c r="H62" s="11">
        <f t="shared" si="0"/>
        <v>0</v>
      </c>
      <c r="I62" s="8">
        <v>60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>
        <f t="shared" si="1"/>
        <v>103</v>
      </c>
      <c r="U62" s="12"/>
      <c r="V62" s="8">
        <f>T62-U62</f>
        <v>103</v>
      </c>
      <c r="W62" s="8"/>
      <c r="X62" s="8"/>
      <c r="Y62" s="8">
        <v>0</v>
      </c>
      <c r="Z62" s="13" t="str">
        <f t="shared" si="4"/>
        <v>INSERT INTO `items`(`item_jan_code`, `item_name`, `stock`) VALUES ('4532640833572','ハイキュー!!夏祭り デフォルメプラステッカー（日向翔陽）',103);</v>
      </c>
    </row>
    <row r="63" spans="1:26">
      <c r="A63" s="8" t="s">
        <v>0</v>
      </c>
      <c r="B63" s="9">
        <v>4532640833589</v>
      </c>
      <c r="C63" s="8" t="s">
        <v>75</v>
      </c>
      <c r="D63" s="10">
        <v>400</v>
      </c>
      <c r="E63" s="10">
        <f t="shared" si="2"/>
        <v>440.00000000000006</v>
      </c>
      <c r="F63" s="11">
        <v>19</v>
      </c>
      <c r="G63" s="20">
        <v>19</v>
      </c>
      <c r="H63" s="11">
        <f t="shared" si="0"/>
        <v>0</v>
      </c>
      <c r="I63" s="8">
        <v>80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>
        <f t="shared" si="1"/>
        <v>99</v>
      </c>
      <c r="U63" s="12"/>
      <c r="V63" s="8">
        <f t="shared" ref="V63:V128" si="6">T63-U63</f>
        <v>99</v>
      </c>
      <c r="W63" s="8"/>
      <c r="X63" s="8"/>
      <c r="Y63" s="8">
        <v>0</v>
      </c>
      <c r="Z63" s="13" t="str">
        <f t="shared" si="4"/>
        <v>INSERT INTO `items`(`item_jan_code`, `item_name`, `stock`) VALUES ('4532640833589','ハイキュー!!夏祭り デフォルメプラステッカー（影山飛雄）',99);</v>
      </c>
    </row>
    <row r="64" spans="1:26">
      <c r="A64" s="8" t="s">
        <v>0</v>
      </c>
      <c r="B64" s="9">
        <v>4532640833596</v>
      </c>
      <c r="C64" s="8" t="s">
        <v>76</v>
      </c>
      <c r="D64" s="10">
        <v>400</v>
      </c>
      <c r="E64" s="10">
        <f t="shared" si="2"/>
        <v>440.00000000000006</v>
      </c>
      <c r="F64" s="11">
        <v>46</v>
      </c>
      <c r="G64" s="20">
        <v>46</v>
      </c>
      <c r="H64" s="11">
        <f t="shared" si="0"/>
        <v>0</v>
      </c>
      <c r="I64" s="8">
        <v>150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>
        <f t="shared" si="1"/>
        <v>196</v>
      </c>
      <c r="U64" s="12"/>
      <c r="V64" s="8">
        <f t="shared" si="6"/>
        <v>196</v>
      </c>
      <c r="W64" s="8"/>
      <c r="X64" s="8"/>
      <c r="Y64" s="8">
        <v>0</v>
      </c>
      <c r="Z64" s="13" t="str">
        <f t="shared" si="4"/>
        <v>INSERT INTO `items`(`item_jan_code`, `item_name`, `stock`) VALUES ('4532640833596','ハイキュー!!夏祭り デフォルメプラステッカー（月島蛍）',196);</v>
      </c>
    </row>
    <row r="65" spans="1:26">
      <c r="A65" s="8" t="s">
        <v>0</v>
      </c>
      <c r="B65" s="9">
        <v>4532640833602</v>
      </c>
      <c r="C65" s="8" t="s">
        <v>77</v>
      </c>
      <c r="D65" s="10">
        <v>400</v>
      </c>
      <c r="E65" s="10">
        <f t="shared" si="2"/>
        <v>440.00000000000006</v>
      </c>
      <c r="F65" s="11">
        <v>54</v>
      </c>
      <c r="G65" s="20">
        <v>54</v>
      </c>
      <c r="H65" s="11">
        <f t="shared" si="0"/>
        <v>0</v>
      </c>
      <c r="I65" s="8">
        <v>100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>
        <f t="shared" si="1"/>
        <v>154</v>
      </c>
      <c r="U65" s="12"/>
      <c r="V65" s="8">
        <f t="shared" ref="V65:V67" si="7">T65-U65</f>
        <v>154</v>
      </c>
      <c r="W65" s="8"/>
      <c r="X65" s="8"/>
      <c r="Y65" s="8">
        <v>0</v>
      </c>
      <c r="Z65" s="13" t="str">
        <f t="shared" si="4"/>
        <v>INSERT INTO `items`(`item_jan_code`, `item_name`, `stock`) VALUES ('4532640833602','ハイキュー!!夏祭り デフォルメプラステッカー（及川徹）',154);</v>
      </c>
    </row>
    <row r="66" spans="1:26">
      <c r="A66" s="8" t="s">
        <v>0</v>
      </c>
      <c r="B66" s="9">
        <v>4532640833619</v>
      </c>
      <c r="C66" s="8" t="s">
        <v>78</v>
      </c>
      <c r="D66" s="10">
        <v>400</v>
      </c>
      <c r="E66" s="10">
        <f t="shared" si="2"/>
        <v>440.00000000000006</v>
      </c>
      <c r="F66" s="11">
        <v>29</v>
      </c>
      <c r="G66" s="20">
        <v>29</v>
      </c>
      <c r="H66" s="11">
        <f t="shared" ref="H66:H129" si="8">G66-F66</f>
        <v>0</v>
      </c>
      <c r="I66" s="8">
        <v>50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f t="shared" ref="T66:T129" si="9">G66+SUM(I66:S66)</f>
        <v>79</v>
      </c>
      <c r="U66" s="12"/>
      <c r="V66" s="8">
        <f t="shared" si="7"/>
        <v>79</v>
      </c>
      <c r="W66" s="8"/>
      <c r="X66" s="8"/>
      <c r="Y66" s="8">
        <v>0</v>
      </c>
      <c r="Z66" s="13" t="str">
        <f t="shared" si="4"/>
        <v>INSERT INTO `items`(`item_jan_code`, `item_name`, `stock`) VALUES ('4532640833619','ハイキュー!!夏祭り デフォルメプラステッカー（岩泉一）',79);</v>
      </c>
    </row>
    <row r="67" spans="1:26">
      <c r="A67" s="8" t="s">
        <v>0</v>
      </c>
      <c r="B67" s="9">
        <v>4532640833626</v>
      </c>
      <c r="C67" s="8" t="s">
        <v>79</v>
      </c>
      <c r="D67" s="10">
        <v>400</v>
      </c>
      <c r="E67" s="10">
        <f t="shared" ref="E67:E130" si="10">D67*1.1</f>
        <v>440.00000000000006</v>
      </c>
      <c r="F67" s="11">
        <v>10</v>
      </c>
      <c r="G67" s="20">
        <v>10</v>
      </c>
      <c r="H67" s="11">
        <f t="shared" si="8"/>
        <v>0</v>
      </c>
      <c r="I67" s="8">
        <v>40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f t="shared" si="9"/>
        <v>50</v>
      </c>
      <c r="U67" s="12"/>
      <c r="V67" s="8">
        <f t="shared" si="7"/>
        <v>50</v>
      </c>
      <c r="W67" s="8"/>
      <c r="X67" s="8"/>
      <c r="Y67" s="8">
        <v>0</v>
      </c>
      <c r="Z67" s="13" t="str">
        <f t="shared" ref="Z67:Z130" si="11">"INSERT INTO `items`(`item_jan_code`, `item_name`, `stock`) VALUES ('"&amp;B67&amp;"','"&amp;C67&amp;"',"&amp;V67&amp;");"</f>
        <v>INSERT INTO `items`(`item_jan_code`, `item_name`, `stock`) VALUES ('4532640833626','ハイキュー!!夏祭り デフォルメプラステッカー（牛島若利）',50);</v>
      </c>
    </row>
    <row r="68" spans="1:26">
      <c r="A68" s="8" t="s">
        <v>0</v>
      </c>
      <c r="B68" s="9">
        <v>4532640833633</v>
      </c>
      <c r="C68" s="8" t="s">
        <v>80</v>
      </c>
      <c r="D68" s="10">
        <v>400</v>
      </c>
      <c r="E68" s="10">
        <f t="shared" si="10"/>
        <v>440.00000000000006</v>
      </c>
      <c r="F68" s="11">
        <v>33</v>
      </c>
      <c r="G68" s="20">
        <v>33</v>
      </c>
      <c r="H68" s="11">
        <f t="shared" si="8"/>
        <v>0</v>
      </c>
      <c r="I68" s="8">
        <v>50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>
        <f t="shared" si="9"/>
        <v>83</v>
      </c>
      <c r="U68" s="12"/>
      <c r="V68" s="8">
        <f t="shared" si="6"/>
        <v>83</v>
      </c>
      <c r="W68" s="8"/>
      <c r="X68" s="8"/>
      <c r="Y68" s="8">
        <v>0</v>
      </c>
      <c r="Z68" s="13" t="str">
        <f t="shared" si="11"/>
        <v>INSERT INTO `items`(`item_jan_code`, `item_name`, `stock`) VALUES ('4532640833633','ハイキュー!!夏祭り デフォルメプラステッカー（天童覚）',83);</v>
      </c>
    </row>
    <row r="69" spans="1:26">
      <c r="A69" s="8" t="s">
        <v>0</v>
      </c>
      <c r="B69" s="9">
        <v>4532640833640</v>
      </c>
      <c r="C69" s="8" t="s">
        <v>81</v>
      </c>
      <c r="D69" s="10">
        <v>400</v>
      </c>
      <c r="E69" s="10">
        <f t="shared" si="10"/>
        <v>440.00000000000006</v>
      </c>
      <c r="F69" s="11">
        <v>26</v>
      </c>
      <c r="G69" s="20">
        <v>26</v>
      </c>
      <c r="H69" s="11">
        <f t="shared" si="8"/>
        <v>0</v>
      </c>
      <c r="I69" s="8">
        <v>130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>
        <f t="shared" si="9"/>
        <v>156</v>
      </c>
      <c r="U69" s="12"/>
      <c r="V69" s="8">
        <f t="shared" si="6"/>
        <v>156</v>
      </c>
      <c r="W69" s="8"/>
      <c r="X69" s="8"/>
      <c r="Y69" s="8">
        <v>0</v>
      </c>
      <c r="Z69" s="13" t="str">
        <f t="shared" si="11"/>
        <v>INSERT INTO `items`(`item_jan_code`, `item_name`, `stock`) VALUES ('4532640833640','ハイキュー!!夏祭り デフォルメプラステッカー（孤爪研磨）',156);</v>
      </c>
    </row>
    <row r="70" spans="1:26">
      <c r="A70" s="8" t="s">
        <v>0</v>
      </c>
      <c r="B70" s="9">
        <v>4532640833657</v>
      </c>
      <c r="C70" s="8" t="s">
        <v>82</v>
      </c>
      <c r="D70" s="10">
        <v>400</v>
      </c>
      <c r="E70" s="10">
        <f t="shared" si="10"/>
        <v>440.00000000000006</v>
      </c>
      <c r="F70" s="11">
        <v>21</v>
      </c>
      <c r="G70" s="20">
        <v>21</v>
      </c>
      <c r="H70" s="11">
        <f t="shared" si="8"/>
        <v>0</v>
      </c>
      <c r="I70" s="8">
        <v>140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>
        <f t="shared" si="9"/>
        <v>161</v>
      </c>
      <c r="U70" s="12"/>
      <c r="V70" s="8">
        <f t="shared" si="6"/>
        <v>161</v>
      </c>
      <c r="W70" s="8"/>
      <c r="X70" s="8"/>
      <c r="Y70" s="8">
        <v>0</v>
      </c>
      <c r="Z70" s="13" t="str">
        <f t="shared" si="11"/>
        <v>INSERT INTO `items`(`item_jan_code`, `item_name`, `stock`) VALUES ('4532640833657','ハイキュー!!夏祭り デフォルメプラステッカー（黒尾鉄朗）',161);</v>
      </c>
    </row>
    <row r="71" spans="1:26">
      <c r="A71" s="8" t="s">
        <v>0</v>
      </c>
      <c r="B71" s="9">
        <v>4532640833664</v>
      </c>
      <c r="C71" s="8" t="s">
        <v>83</v>
      </c>
      <c r="D71" s="10">
        <v>400</v>
      </c>
      <c r="E71" s="10">
        <f t="shared" si="10"/>
        <v>440.00000000000006</v>
      </c>
      <c r="F71" s="11">
        <v>7</v>
      </c>
      <c r="G71" s="20">
        <v>7</v>
      </c>
      <c r="H71" s="11">
        <f t="shared" si="8"/>
        <v>0</v>
      </c>
      <c r="I71" s="8">
        <v>60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>
        <f t="shared" si="9"/>
        <v>67</v>
      </c>
      <c r="U71" s="12"/>
      <c r="V71" s="8">
        <f t="shared" si="6"/>
        <v>67</v>
      </c>
      <c r="W71" s="8"/>
      <c r="X71" s="8"/>
      <c r="Y71" s="8">
        <v>0</v>
      </c>
      <c r="Z71" s="13" t="str">
        <f t="shared" si="11"/>
        <v>INSERT INTO `items`(`item_jan_code`, `item_name`, `stock`) VALUES ('4532640833664','ハイキュー!!夏祭り デフォルメプラステッカー（夜久衛輔）',67);</v>
      </c>
    </row>
    <row r="72" spans="1:26">
      <c r="A72" s="8" t="s">
        <v>0</v>
      </c>
      <c r="B72" s="9">
        <v>4532640833671</v>
      </c>
      <c r="C72" s="8" t="s">
        <v>84</v>
      </c>
      <c r="D72" s="10">
        <v>400</v>
      </c>
      <c r="E72" s="10">
        <f t="shared" si="10"/>
        <v>440.00000000000006</v>
      </c>
      <c r="F72" s="11">
        <v>16</v>
      </c>
      <c r="G72" s="20">
        <v>16</v>
      </c>
      <c r="H72" s="11">
        <f t="shared" si="8"/>
        <v>0</v>
      </c>
      <c r="I72" s="8">
        <v>70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>
        <f t="shared" si="9"/>
        <v>86</v>
      </c>
      <c r="U72" s="12"/>
      <c r="V72" s="8">
        <f t="shared" si="6"/>
        <v>86</v>
      </c>
      <c r="W72" s="8"/>
      <c r="X72" s="8"/>
      <c r="Y72" s="8">
        <v>0</v>
      </c>
      <c r="Z72" s="13" t="str">
        <f t="shared" si="11"/>
        <v>INSERT INTO `items`(`item_jan_code`, `item_name`, `stock`) VALUES ('4532640833671','ハイキュー!!夏祭り デフォルメプラステッカー（木兎光太郎）',86);</v>
      </c>
    </row>
    <row r="73" spans="1:26">
      <c r="A73" s="8" t="s">
        <v>0</v>
      </c>
      <c r="B73" s="9">
        <v>4532640833688</v>
      </c>
      <c r="C73" s="8" t="s">
        <v>85</v>
      </c>
      <c r="D73" s="10">
        <v>400</v>
      </c>
      <c r="E73" s="10">
        <f t="shared" si="10"/>
        <v>440.00000000000006</v>
      </c>
      <c r="F73" s="11">
        <v>19</v>
      </c>
      <c r="G73" s="20">
        <v>19</v>
      </c>
      <c r="H73" s="11">
        <f t="shared" si="8"/>
        <v>0</v>
      </c>
      <c r="I73" s="8">
        <v>70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>
        <f t="shared" si="9"/>
        <v>89</v>
      </c>
      <c r="U73" s="12"/>
      <c r="V73" s="8">
        <f t="shared" si="6"/>
        <v>89</v>
      </c>
      <c r="W73" s="8"/>
      <c r="X73" s="8"/>
      <c r="Y73" s="8">
        <v>0</v>
      </c>
      <c r="Z73" s="13" t="str">
        <f t="shared" si="11"/>
        <v>INSERT INTO `items`(`item_jan_code`, `item_name`, `stock`) VALUES ('4532640833688','ハイキュー!!夏祭り デフォルメプラステッカー（赤葦京治）',89);</v>
      </c>
    </row>
    <row r="74" spans="1:26">
      <c r="A74" s="8" t="s">
        <v>0</v>
      </c>
      <c r="B74" s="9">
        <v>4532640833695</v>
      </c>
      <c r="C74" s="8" t="s">
        <v>86</v>
      </c>
      <c r="D74" s="10">
        <v>400</v>
      </c>
      <c r="E74" s="10">
        <f t="shared" si="10"/>
        <v>440.00000000000006</v>
      </c>
      <c r="F74" s="11">
        <v>30</v>
      </c>
      <c r="G74" s="20">
        <v>30</v>
      </c>
      <c r="H74" s="11">
        <f t="shared" si="8"/>
        <v>0</v>
      </c>
      <c r="I74" s="8">
        <v>80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>
        <f t="shared" si="9"/>
        <v>110</v>
      </c>
      <c r="U74" s="12"/>
      <c r="V74" s="8">
        <f t="shared" si="6"/>
        <v>110</v>
      </c>
      <c r="W74" s="8"/>
      <c r="X74" s="8"/>
      <c r="Y74" s="8">
        <v>0</v>
      </c>
      <c r="Z74" s="13" t="str">
        <f t="shared" si="11"/>
        <v>INSERT INTO `items`(`item_jan_code`, `item_name`, `stock`) VALUES ('4532640833695','ハイキュー!!夏祭り デフォルメプラステッカー（宮侑）',110);</v>
      </c>
    </row>
    <row r="75" spans="1:26">
      <c r="A75" s="8" t="s">
        <v>0</v>
      </c>
      <c r="B75" s="9">
        <v>4532640833701</v>
      </c>
      <c r="C75" s="8" t="s">
        <v>87</v>
      </c>
      <c r="D75" s="10">
        <v>400</v>
      </c>
      <c r="E75" s="10">
        <f t="shared" si="10"/>
        <v>440.00000000000006</v>
      </c>
      <c r="F75" s="11">
        <v>24</v>
      </c>
      <c r="G75" s="20">
        <v>24</v>
      </c>
      <c r="H75" s="11">
        <f t="shared" si="8"/>
        <v>0</v>
      </c>
      <c r="I75" s="8">
        <v>90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>
        <f t="shared" si="9"/>
        <v>114</v>
      </c>
      <c r="U75" s="12"/>
      <c r="V75" s="8">
        <f t="shared" si="6"/>
        <v>114</v>
      </c>
      <c r="W75" s="8"/>
      <c r="X75" s="8"/>
      <c r="Y75" s="8">
        <v>0</v>
      </c>
      <c r="Z75" s="13" t="str">
        <f t="shared" si="11"/>
        <v>INSERT INTO `items`(`item_jan_code`, `item_name`, `stock`) VALUES ('4532640833701','ハイキュー!!夏祭り デフォルメプラステッカー（宮治）',114);</v>
      </c>
    </row>
    <row r="76" spans="1:26">
      <c r="A76" s="8" t="s">
        <v>0</v>
      </c>
      <c r="B76" s="9">
        <v>4532640833718</v>
      </c>
      <c r="C76" s="8" t="s">
        <v>88</v>
      </c>
      <c r="D76" s="10">
        <v>400</v>
      </c>
      <c r="E76" s="10">
        <f t="shared" si="10"/>
        <v>440.00000000000006</v>
      </c>
      <c r="F76" s="11">
        <v>67</v>
      </c>
      <c r="G76" s="20">
        <v>67</v>
      </c>
      <c r="H76" s="11">
        <f t="shared" si="8"/>
        <v>0</v>
      </c>
      <c r="I76" s="8">
        <v>120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>
        <f t="shared" si="9"/>
        <v>187</v>
      </c>
      <c r="U76" s="12"/>
      <c r="V76" s="8">
        <f t="shared" si="6"/>
        <v>187</v>
      </c>
      <c r="W76" s="8"/>
      <c r="X76" s="8"/>
      <c r="Y76" s="8">
        <v>0</v>
      </c>
      <c r="Z76" s="13" t="str">
        <f t="shared" si="11"/>
        <v>INSERT INTO `items`(`item_jan_code`, `item_name`, `stock`) VALUES ('4532640833718','ハイキュー!!夏祭り デフォルメプラステッカー（北信介）',187);</v>
      </c>
    </row>
    <row r="77" spans="1:26">
      <c r="A77" s="8" t="s">
        <v>0</v>
      </c>
      <c r="B77" s="9">
        <v>4532640833725</v>
      </c>
      <c r="C77" s="8" t="s">
        <v>89</v>
      </c>
      <c r="D77" s="10">
        <v>400</v>
      </c>
      <c r="E77" s="10">
        <f t="shared" si="10"/>
        <v>440.00000000000006</v>
      </c>
      <c r="F77" s="11">
        <v>292</v>
      </c>
      <c r="G77" s="20">
        <v>292</v>
      </c>
      <c r="H77" s="11">
        <f t="shared" si="8"/>
        <v>0</v>
      </c>
      <c r="I77" s="8">
        <v>150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>
        <f t="shared" si="9"/>
        <v>442</v>
      </c>
      <c r="U77" s="12"/>
      <c r="V77" s="8">
        <f t="shared" si="6"/>
        <v>442</v>
      </c>
      <c r="W77" s="8"/>
      <c r="X77" s="8"/>
      <c r="Y77" s="8">
        <v>0</v>
      </c>
      <c r="Z77" s="13" t="str">
        <f t="shared" si="11"/>
        <v>INSERT INTO `items`(`item_jan_code`, `item_name`, `stock`) VALUES ('4532640833725','ハイキュー!!夏祭り デフォルメクリアファイル',442);</v>
      </c>
    </row>
    <row r="78" spans="1:26">
      <c r="A78" s="8" t="s">
        <v>0</v>
      </c>
      <c r="B78" s="9">
        <v>4532640833732</v>
      </c>
      <c r="C78" s="8" t="s">
        <v>90</v>
      </c>
      <c r="D78" s="10">
        <v>1500</v>
      </c>
      <c r="E78" s="10">
        <f t="shared" si="10"/>
        <v>1650.0000000000002</v>
      </c>
      <c r="F78" s="11">
        <v>-45</v>
      </c>
      <c r="G78" s="20">
        <v>0</v>
      </c>
      <c r="H78" s="11">
        <f t="shared" si="8"/>
        <v>45</v>
      </c>
      <c r="I78" s="8">
        <v>150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f t="shared" si="9"/>
        <v>150</v>
      </c>
      <c r="U78" s="12"/>
      <c r="V78" s="8">
        <f t="shared" si="6"/>
        <v>150</v>
      </c>
      <c r="W78" s="8"/>
      <c r="X78" s="8"/>
      <c r="Y78" s="8">
        <v>0</v>
      </c>
      <c r="Z78" s="13" t="str">
        <f t="shared" si="11"/>
        <v>INSERT INTO `items`(`item_jan_code`, `item_name`, `stock`) VALUES ('4532640833732','ハイキュー!!夏祭り デフォルメファスナーケース',150);</v>
      </c>
    </row>
    <row r="79" spans="1:26">
      <c r="A79" s="8" t="s">
        <v>0</v>
      </c>
      <c r="B79" s="9">
        <v>4532640833749</v>
      </c>
      <c r="C79" s="8" t="s">
        <v>91</v>
      </c>
      <c r="D79" s="10">
        <v>2500</v>
      </c>
      <c r="E79" s="10">
        <f t="shared" si="10"/>
        <v>2750</v>
      </c>
      <c r="F79" s="11">
        <v>41</v>
      </c>
      <c r="G79" s="20">
        <v>41</v>
      </c>
      <c r="H79" s="11">
        <f t="shared" si="8"/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>
        <f t="shared" si="9"/>
        <v>41</v>
      </c>
      <c r="U79" s="12"/>
      <c r="V79" s="8">
        <f t="shared" si="6"/>
        <v>41</v>
      </c>
      <c r="W79" s="8"/>
      <c r="X79" s="8"/>
      <c r="Y79" s="8">
        <v>0</v>
      </c>
      <c r="Z79" s="13" t="str">
        <f t="shared" si="11"/>
        <v>INSERT INTO `items`(`item_jan_code`, `item_name`, `stock`) VALUES ('4532640833749','ハイキュー!!夏祭り デフォルメトートバッグ',41);</v>
      </c>
    </row>
    <row r="80" spans="1:26">
      <c r="A80" s="8" t="s">
        <v>0</v>
      </c>
      <c r="B80" s="9">
        <v>4532640833756</v>
      </c>
      <c r="C80" s="8" t="s">
        <v>92</v>
      </c>
      <c r="D80" s="10">
        <v>800</v>
      </c>
      <c r="E80" s="10">
        <f t="shared" si="10"/>
        <v>880.00000000000011</v>
      </c>
      <c r="F80" s="11">
        <v>29</v>
      </c>
      <c r="G80" s="20">
        <v>29</v>
      </c>
      <c r="H80" s="11">
        <f t="shared" si="8"/>
        <v>0</v>
      </c>
      <c r="I80" s="8">
        <v>400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>
        <f t="shared" si="9"/>
        <v>429</v>
      </c>
      <c r="U80" s="12"/>
      <c r="V80" s="8">
        <f t="shared" si="6"/>
        <v>429</v>
      </c>
      <c r="W80" s="8"/>
      <c r="X80" s="8"/>
      <c r="Y80" s="8">
        <v>0</v>
      </c>
      <c r="Z80" s="13" t="str">
        <f t="shared" si="11"/>
        <v>INSERT INTO `items`(`item_jan_code`, `item_name`, `stock`) VALUES ('4532640833756','ハイキュー!!夏祭り デフォルメフレークシール',429);</v>
      </c>
    </row>
    <row r="81" spans="1:26">
      <c r="A81" s="8" t="s">
        <v>0</v>
      </c>
      <c r="B81" s="9">
        <v>4532640833763</v>
      </c>
      <c r="C81" s="8" t="s">
        <v>93</v>
      </c>
      <c r="D81" s="10">
        <v>400</v>
      </c>
      <c r="E81" s="10">
        <f t="shared" si="10"/>
        <v>440.00000000000006</v>
      </c>
      <c r="F81" s="11">
        <v>3345</v>
      </c>
      <c r="G81" s="20">
        <v>3345</v>
      </c>
      <c r="H81" s="11">
        <f t="shared" si="8"/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>
        <f t="shared" si="9"/>
        <v>3345</v>
      </c>
      <c r="U81" s="12"/>
      <c r="V81" s="8">
        <f t="shared" si="6"/>
        <v>3345</v>
      </c>
      <c r="W81" s="8"/>
      <c r="X81" s="8"/>
      <c r="Y81" s="8">
        <v>0</v>
      </c>
      <c r="Z81" s="13" t="str">
        <f t="shared" si="11"/>
        <v>INSERT INTO `items`(`item_jan_code`, `item_name`, `stock`) VALUES ('4532640833763','ハイキュー!!夏祭り デフォルメトレーディング缶バッジA',3345);</v>
      </c>
    </row>
    <row r="82" spans="1:26">
      <c r="A82" s="8" t="s">
        <v>0</v>
      </c>
      <c r="B82" s="9">
        <v>4532640833770</v>
      </c>
      <c r="C82" s="8" t="s">
        <v>94</v>
      </c>
      <c r="D82" s="10">
        <v>400</v>
      </c>
      <c r="E82" s="10">
        <f t="shared" si="10"/>
        <v>440.00000000000006</v>
      </c>
      <c r="F82" s="11">
        <v>2669</v>
      </c>
      <c r="G82" s="20">
        <v>2669</v>
      </c>
      <c r="H82" s="11">
        <f t="shared" si="8"/>
        <v>0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>
        <f t="shared" si="9"/>
        <v>2669</v>
      </c>
      <c r="U82" s="12"/>
      <c r="V82" s="8">
        <f t="shared" si="6"/>
        <v>2669</v>
      </c>
      <c r="W82" s="8"/>
      <c r="X82" s="8"/>
      <c r="Y82" s="8">
        <v>0</v>
      </c>
      <c r="Z82" s="13" t="str">
        <f t="shared" si="11"/>
        <v>INSERT INTO `items`(`item_jan_code`, `item_name`, `stock`) VALUES ('4532640833770','ハイキュー!!夏祭り デフォルメトレーディング缶バッジB',2669);</v>
      </c>
    </row>
    <row r="83" spans="1:26">
      <c r="A83" s="8" t="s">
        <v>0</v>
      </c>
      <c r="B83" s="9">
        <v>4532640833787</v>
      </c>
      <c r="C83" s="8" t="s">
        <v>95</v>
      </c>
      <c r="D83" s="10">
        <v>700</v>
      </c>
      <c r="E83" s="10">
        <f t="shared" si="10"/>
        <v>770.00000000000011</v>
      </c>
      <c r="F83" s="11">
        <v>579</v>
      </c>
      <c r="G83" s="20">
        <v>579</v>
      </c>
      <c r="H83" s="11">
        <f t="shared" si="8"/>
        <v>0</v>
      </c>
      <c r="I83" s="8">
        <v>490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>
        <f t="shared" si="9"/>
        <v>1069</v>
      </c>
      <c r="U83" s="12"/>
      <c r="V83" s="8">
        <f t="shared" si="6"/>
        <v>1069</v>
      </c>
      <c r="W83" s="8"/>
      <c r="X83" s="8"/>
      <c r="Y83" s="8">
        <v>0</v>
      </c>
      <c r="Z83" s="13" t="str">
        <f t="shared" si="11"/>
        <v>INSERT INTO `items`(`item_jan_code`, `item_name`, `stock`) VALUES ('4532640833787','ハイキュー!!夏祭り デフォルメトレーディングアクリルキーチェーンA',1069);</v>
      </c>
    </row>
    <row r="84" spans="1:26">
      <c r="A84" s="8" t="s">
        <v>0</v>
      </c>
      <c r="B84" s="9">
        <v>4532640833794</v>
      </c>
      <c r="C84" s="8" t="s">
        <v>96</v>
      </c>
      <c r="D84" s="10">
        <v>700</v>
      </c>
      <c r="E84" s="10">
        <f t="shared" si="10"/>
        <v>770.00000000000011</v>
      </c>
      <c r="F84" s="11">
        <v>54</v>
      </c>
      <c r="G84" s="20">
        <v>0</v>
      </c>
      <c r="H84" s="11">
        <f t="shared" si="8"/>
        <v>-54</v>
      </c>
      <c r="I84" s="8">
        <v>480</v>
      </c>
      <c r="J84" s="8"/>
      <c r="K84" s="8"/>
      <c r="L84" s="8"/>
      <c r="M84" s="8">
        <v>400</v>
      </c>
      <c r="N84" s="8"/>
      <c r="O84" s="8"/>
      <c r="P84" s="8"/>
      <c r="Q84" s="8"/>
      <c r="R84" s="8"/>
      <c r="S84" s="8"/>
      <c r="T84" s="8">
        <f t="shared" si="9"/>
        <v>880</v>
      </c>
      <c r="U84" s="12"/>
      <c r="V84" s="8">
        <f t="shared" si="6"/>
        <v>880</v>
      </c>
      <c r="W84" s="8"/>
      <c r="X84" s="8"/>
      <c r="Y84" s="8">
        <v>0</v>
      </c>
      <c r="Z84" s="13" t="str">
        <f t="shared" si="11"/>
        <v>INSERT INTO `items`(`item_jan_code`, `item_name`, `stock`) VALUES ('4532640833794','ハイキュー!!夏祭り デフォルメトレーディングアクリルキーチェーンB',880);</v>
      </c>
    </row>
    <row r="85" spans="1:26">
      <c r="A85" s="8" t="s">
        <v>0</v>
      </c>
      <c r="B85" s="9">
        <v>4532640833800</v>
      </c>
      <c r="C85" s="8" t="s">
        <v>97</v>
      </c>
      <c r="D85" s="10">
        <v>1500</v>
      </c>
      <c r="E85" s="10">
        <f t="shared" si="10"/>
        <v>1650.0000000000002</v>
      </c>
      <c r="F85" s="11">
        <v>16</v>
      </c>
      <c r="G85" s="20">
        <v>16</v>
      </c>
      <c r="H85" s="11">
        <f t="shared" si="8"/>
        <v>0</v>
      </c>
      <c r="I85" s="8">
        <v>15</v>
      </c>
      <c r="J85" s="8"/>
      <c r="K85" s="8"/>
      <c r="L85" s="8"/>
      <c r="M85" s="8"/>
      <c r="N85" s="8"/>
      <c r="O85" s="8"/>
      <c r="P85" s="8">
        <v>15</v>
      </c>
      <c r="Q85" s="8"/>
      <c r="R85" s="8"/>
      <c r="S85" s="8"/>
      <c r="T85" s="8">
        <f t="shared" si="9"/>
        <v>46</v>
      </c>
      <c r="U85" s="12"/>
      <c r="V85" s="8">
        <f t="shared" si="6"/>
        <v>46</v>
      </c>
      <c r="W85" s="8"/>
      <c r="X85" s="8"/>
      <c r="Y85" s="8">
        <v>0</v>
      </c>
      <c r="Z85" s="13" t="str">
        <f t="shared" si="11"/>
        <v>INSERT INTO `items`(`item_jan_code`, `item_name`, `stock`) VALUES ('4532640833800','ハイキュー!! 浴衣アクリルスタンド（日向翔陽）',46);</v>
      </c>
    </row>
    <row r="86" spans="1:26">
      <c r="A86" s="8" t="s">
        <v>0</v>
      </c>
      <c r="B86" s="9">
        <v>4532640833817</v>
      </c>
      <c r="C86" s="8" t="s">
        <v>98</v>
      </c>
      <c r="D86" s="10">
        <v>1500</v>
      </c>
      <c r="E86" s="10">
        <f t="shared" si="10"/>
        <v>1650.0000000000002</v>
      </c>
      <c r="F86" s="11">
        <v>13</v>
      </c>
      <c r="G86" s="20">
        <v>13</v>
      </c>
      <c r="H86" s="11">
        <f t="shared" si="8"/>
        <v>0</v>
      </c>
      <c r="I86" s="8">
        <v>20</v>
      </c>
      <c r="J86" s="8"/>
      <c r="K86" s="8"/>
      <c r="L86" s="8"/>
      <c r="M86" s="8"/>
      <c r="N86" s="8"/>
      <c r="O86" s="8"/>
      <c r="P86" s="8">
        <v>20</v>
      </c>
      <c r="Q86" s="8"/>
      <c r="R86" s="8"/>
      <c r="S86" s="8"/>
      <c r="T86" s="8">
        <f t="shared" si="9"/>
        <v>53</v>
      </c>
      <c r="U86" s="12"/>
      <c r="V86" s="8">
        <f t="shared" si="6"/>
        <v>53</v>
      </c>
      <c r="W86" s="8"/>
      <c r="X86" s="8"/>
      <c r="Y86" s="8">
        <v>0</v>
      </c>
      <c r="Z86" s="13" t="str">
        <f t="shared" si="11"/>
        <v>INSERT INTO `items`(`item_jan_code`, `item_name`, `stock`) VALUES ('4532640833817','ハイキュー!! 浴衣アクリルスタンド（影山飛雄）',53);</v>
      </c>
    </row>
    <row r="87" spans="1:26">
      <c r="A87" s="8" t="s">
        <v>0</v>
      </c>
      <c r="B87" s="9">
        <v>4532640833824</v>
      </c>
      <c r="C87" s="8" t="s">
        <v>99</v>
      </c>
      <c r="D87" s="10">
        <v>1500</v>
      </c>
      <c r="E87" s="10">
        <f t="shared" si="10"/>
        <v>1650.0000000000002</v>
      </c>
      <c r="F87" s="11">
        <v>74</v>
      </c>
      <c r="G87" s="20">
        <v>74</v>
      </c>
      <c r="H87" s="19">
        <f t="shared" si="8"/>
        <v>0</v>
      </c>
      <c r="I87" s="8">
        <v>10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>
        <f t="shared" si="9"/>
        <v>84</v>
      </c>
      <c r="U87" s="12"/>
      <c r="V87" s="8">
        <f t="shared" si="6"/>
        <v>84</v>
      </c>
      <c r="W87" s="8"/>
      <c r="X87" s="8"/>
      <c r="Y87" s="8">
        <v>0</v>
      </c>
      <c r="Z87" s="13" t="str">
        <f t="shared" si="11"/>
        <v>INSERT INTO `items`(`item_jan_code`, `item_name`, `stock`) VALUES ('4532640833824','ハイキュー!! 浴衣アクリルスタンド（月島蛍）',84);</v>
      </c>
    </row>
    <row r="88" spans="1:26">
      <c r="A88" s="8" t="s">
        <v>0</v>
      </c>
      <c r="B88" s="9">
        <v>4532640833831</v>
      </c>
      <c r="C88" s="8" t="s">
        <v>100</v>
      </c>
      <c r="D88" s="10">
        <v>1500</v>
      </c>
      <c r="E88" s="10">
        <f t="shared" si="10"/>
        <v>1650.0000000000002</v>
      </c>
      <c r="F88" s="11">
        <v>9</v>
      </c>
      <c r="G88" s="20">
        <v>0</v>
      </c>
      <c r="H88" s="11">
        <f t="shared" si="8"/>
        <v>-9</v>
      </c>
      <c r="I88" s="8">
        <v>10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>
        <f t="shared" si="9"/>
        <v>10</v>
      </c>
      <c r="U88" s="12"/>
      <c r="V88" s="8">
        <f t="shared" si="6"/>
        <v>10</v>
      </c>
      <c r="W88" s="8"/>
      <c r="X88" s="8"/>
      <c r="Y88" s="8">
        <v>0</v>
      </c>
      <c r="Z88" s="13" t="str">
        <f t="shared" si="11"/>
        <v>INSERT INTO `items`(`item_jan_code`, `item_name`, `stock`) VALUES ('4532640833831','ハイキュー!! 浴衣アクリルスタンド（山口忠）',10);</v>
      </c>
    </row>
    <row r="89" spans="1:26">
      <c r="A89" s="8" t="s">
        <v>0</v>
      </c>
      <c r="B89" s="9">
        <v>4532640833848</v>
      </c>
      <c r="C89" s="8" t="s">
        <v>101</v>
      </c>
      <c r="D89" s="10">
        <v>1500</v>
      </c>
      <c r="E89" s="10">
        <f t="shared" si="10"/>
        <v>1650.0000000000002</v>
      </c>
      <c r="F89" s="11">
        <v>12</v>
      </c>
      <c r="G89" s="20">
        <v>12</v>
      </c>
      <c r="H89" s="11">
        <f t="shared" si="8"/>
        <v>0</v>
      </c>
      <c r="I89" s="8">
        <v>10</v>
      </c>
      <c r="J89" s="8"/>
      <c r="K89" s="8"/>
      <c r="L89" s="8"/>
      <c r="M89" s="8"/>
      <c r="N89" s="8"/>
      <c r="O89" s="8"/>
      <c r="P89" s="8">
        <v>10</v>
      </c>
      <c r="Q89" s="8"/>
      <c r="R89" s="8"/>
      <c r="S89" s="8"/>
      <c r="T89" s="8">
        <f t="shared" si="9"/>
        <v>32</v>
      </c>
      <c r="U89" s="12"/>
      <c r="V89" s="8">
        <f t="shared" si="6"/>
        <v>32</v>
      </c>
      <c r="W89" s="8"/>
      <c r="X89" s="8"/>
      <c r="Y89" s="8">
        <v>0</v>
      </c>
      <c r="Z89" s="13" t="str">
        <f t="shared" si="11"/>
        <v>INSERT INTO `items`(`item_jan_code`, `item_name`, `stock`) VALUES ('4532640833848','ハイキュー!! 浴衣アクリルスタンド（西谷夕）',32);</v>
      </c>
    </row>
    <row r="90" spans="1:26">
      <c r="A90" s="8" t="s">
        <v>0</v>
      </c>
      <c r="B90" s="9">
        <v>4532640833855</v>
      </c>
      <c r="C90" s="8" t="s">
        <v>102</v>
      </c>
      <c r="D90" s="10">
        <v>1500</v>
      </c>
      <c r="E90" s="10">
        <f t="shared" si="10"/>
        <v>1650.0000000000002</v>
      </c>
      <c r="F90" s="11">
        <v>0</v>
      </c>
      <c r="G90" s="20">
        <v>0</v>
      </c>
      <c r="H90" s="11">
        <f t="shared" si="8"/>
        <v>0</v>
      </c>
      <c r="I90" s="8">
        <v>10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>
        <f t="shared" si="9"/>
        <v>10</v>
      </c>
      <c r="U90" s="12"/>
      <c r="V90" s="8">
        <f t="shared" si="6"/>
        <v>10</v>
      </c>
      <c r="W90" s="8"/>
      <c r="X90" s="8"/>
      <c r="Y90" s="8">
        <v>0</v>
      </c>
      <c r="Z90" s="13" t="str">
        <f t="shared" si="11"/>
        <v>INSERT INTO `items`(`item_jan_code`, `item_name`, `stock`) VALUES ('4532640833855','ハイキュー!! 浴衣アクリルスタンド（田中龍之介）',10);</v>
      </c>
    </row>
    <row r="91" spans="1:26">
      <c r="A91" s="8" t="s">
        <v>0</v>
      </c>
      <c r="B91" s="9">
        <v>4532640833862</v>
      </c>
      <c r="C91" s="8" t="s">
        <v>103</v>
      </c>
      <c r="D91" s="10">
        <v>1500</v>
      </c>
      <c r="E91" s="10">
        <f t="shared" si="10"/>
        <v>1650.0000000000002</v>
      </c>
      <c r="F91" s="11">
        <v>22</v>
      </c>
      <c r="G91" s="20">
        <v>22</v>
      </c>
      <c r="H91" s="11">
        <f t="shared" si="8"/>
        <v>0</v>
      </c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f t="shared" si="9"/>
        <v>22</v>
      </c>
      <c r="U91" s="12"/>
      <c r="V91" s="8">
        <f t="shared" si="6"/>
        <v>22</v>
      </c>
      <c r="W91" s="8"/>
      <c r="X91" s="8"/>
      <c r="Y91" s="8">
        <v>0</v>
      </c>
      <c r="Z91" s="13" t="str">
        <f t="shared" si="11"/>
        <v>INSERT INTO `items`(`item_jan_code`, `item_name`, `stock`) VALUES ('4532640833862','ハイキュー!! 浴衣アクリルスタンド（縁下力）',22);</v>
      </c>
    </row>
    <row r="92" spans="1:26">
      <c r="A92" s="8" t="s">
        <v>0</v>
      </c>
      <c r="B92" s="9">
        <v>4532640833879</v>
      </c>
      <c r="C92" s="8" t="s">
        <v>104</v>
      </c>
      <c r="D92" s="10">
        <v>1500</v>
      </c>
      <c r="E92" s="10">
        <f t="shared" si="10"/>
        <v>1650.0000000000002</v>
      </c>
      <c r="F92" s="11">
        <v>5</v>
      </c>
      <c r="G92" s="20">
        <v>0</v>
      </c>
      <c r="H92" s="11">
        <f t="shared" si="8"/>
        <v>-5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>
        <f t="shared" si="9"/>
        <v>0</v>
      </c>
      <c r="U92" s="12"/>
      <c r="V92" s="8">
        <f t="shared" si="6"/>
        <v>0</v>
      </c>
      <c r="W92" s="8"/>
      <c r="X92" s="8"/>
      <c r="Y92" s="8">
        <v>0</v>
      </c>
      <c r="Z92" s="13" t="str">
        <f t="shared" si="11"/>
        <v>INSERT INTO `items`(`item_jan_code`, `item_name`, `stock`) VALUES ('4532640833879','ハイキュー!! 浴衣アクリルスタンド（澤村大地）',0);</v>
      </c>
    </row>
    <row r="93" spans="1:26">
      <c r="A93" s="8" t="s">
        <v>0</v>
      </c>
      <c r="B93" s="9">
        <v>4532640833886</v>
      </c>
      <c r="C93" s="8" t="s">
        <v>105</v>
      </c>
      <c r="D93" s="10">
        <v>1500</v>
      </c>
      <c r="E93" s="10">
        <f t="shared" si="10"/>
        <v>1650.0000000000002</v>
      </c>
      <c r="F93" s="11">
        <v>12</v>
      </c>
      <c r="G93" s="20">
        <v>12</v>
      </c>
      <c r="H93" s="11">
        <f t="shared" si="8"/>
        <v>0</v>
      </c>
      <c r="I93" s="8">
        <v>10</v>
      </c>
      <c r="J93" s="8"/>
      <c r="K93" s="8"/>
      <c r="L93" s="8"/>
      <c r="M93" s="8"/>
      <c r="N93" s="8"/>
      <c r="O93" s="8"/>
      <c r="P93" s="8">
        <v>20</v>
      </c>
      <c r="Q93" s="8"/>
      <c r="R93" s="8"/>
      <c r="S93" s="8"/>
      <c r="T93" s="8">
        <f t="shared" si="9"/>
        <v>42</v>
      </c>
      <c r="U93" s="12"/>
      <c r="V93" s="8">
        <f t="shared" si="6"/>
        <v>42</v>
      </c>
      <c r="W93" s="8"/>
      <c r="X93" s="8"/>
      <c r="Y93" s="8">
        <v>0</v>
      </c>
      <c r="Z93" s="13" t="str">
        <f t="shared" si="11"/>
        <v>INSERT INTO `items`(`item_jan_code`, `item_name`, `stock`) VALUES ('4532640833886','ハイキュー!! 浴衣アクリルスタンド（菅原孝支）',42);</v>
      </c>
    </row>
    <row r="94" spans="1:26">
      <c r="A94" s="8" t="s">
        <v>0</v>
      </c>
      <c r="B94" s="9">
        <v>4532640833893</v>
      </c>
      <c r="C94" s="8" t="s">
        <v>106</v>
      </c>
      <c r="D94" s="10">
        <v>1500</v>
      </c>
      <c r="E94" s="10">
        <f t="shared" si="10"/>
        <v>1650.0000000000002</v>
      </c>
      <c r="F94" s="11">
        <v>0</v>
      </c>
      <c r="G94" s="20">
        <v>0</v>
      </c>
      <c r="H94" s="11">
        <f t="shared" si="8"/>
        <v>0</v>
      </c>
      <c r="I94" s="8">
        <v>10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>
        <f t="shared" si="9"/>
        <v>10</v>
      </c>
      <c r="U94" s="12"/>
      <c r="V94" s="8">
        <f t="shared" si="6"/>
        <v>10</v>
      </c>
      <c r="W94" s="8"/>
      <c r="X94" s="8"/>
      <c r="Y94" s="8">
        <v>0</v>
      </c>
      <c r="Z94" s="13" t="str">
        <f t="shared" si="11"/>
        <v>INSERT INTO `items`(`item_jan_code`, `item_name`, `stock`) VALUES ('4532640833893','ハイキュー!! 浴衣アクリルスタンド（東峰旭）',10);</v>
      </c>
    </row>
    <row r="95" spans="1:26">
      <c r="A95" s="8" t="s">
        <v>0</v>
      </c>
      <c r="B95" s="9">
        <v>4532640833909</v>
      </c>
      <c r="C95" s="8" t="s">
        <v>107</v>
      </c>
      <c r="D95" s="10">
        <v>900</v>
      </c>
      <c r="E95" s="10">
        <f t="shared" si="10"/>
        <v>990.00000000000011</v>
      </c>
      <c r="F95" s="11">
        <v>0</v>
      </c>
      <c r="G95" s="20">
        <v>0</v>
      </c>
      <c r="H95" s="11">
        <f t="shared" si="8"/>
        <v>0</v>
      </c>
      <c r="I95" s="8">
        <v>10</v>
      </c>
      <c r="J95" s="8"/>
      <c r="K95" s="8"/>
      <c r="L95" s="8"/>
      <c r="M95" s="8"/>
      <c r="N95" s="8"/>
      <c r="O95" s="8"/>
      <c r="P95" s="8"/>
      <c r="Q95" s="8"/>
      <c r="R95" s="8"/>
      <c r="S95" s="8">
        <v>10</v>
      </c>
      <c r="T95" s="8">
        <f t="shared" si="9"/>
        <v>20</v>
      </c>
      <c r="U95" s="12"/>
      <c r="V95" s="8">
        <f t="shared" si="6"/>
        <v>20</v>
      </c>
      <c r="W95" s="8"/>
      <c r="X95" s="8"/>
      <c r="Y95" s="8">
        <v>0</v>
      </c>
      <c r="Z95" s="13" t="str">
        <f t="shared" si="11"/>
        <v>INSERT INTO `items`(`item_jan_code`, `item_name`, `stock`) VALUES ('4532640833909','ハイキュー!! 浴衣アクリルキーホルダー（日向翔陽）',20);</v>
      </c>
    </row>
    <row r="96" spans="1:26">
      <c r="A96" s="8" t="s">
        <v>0</v>
      </c>
      <c r="B96" s="9">
        <v>4532640833916</v>
      </c>
      <c r="C96" s="8" t="s">
        <v>108</v>
      </c>
      <c r="D96" s="10">
        <v>900</v>
      </c>
      <c r="E96" s="10">
        <f t="shared" si="10"/>
        <v>990.00000000000011</v>
      </c>
      <c r="F96" s="11">
        <v>6</v>
      </c>
      <c r="G96" s="20">
        <v>6</v>
      </c>
      <c r="H96" s="11">
        <f t="shared" si="8"/>
        <v>0</v>
      </c>
      <c r="I96" s="8">
        <v>10</v>
      </c>
      <c r="J96" s="8"/>
      <c r="K96" s="8"/>
      <c r="L96" s="8"/>
      <c r="M96" s="8"/>
      <c r="N96" s="8"/>
      <c r="O96" s="8"/>
      <c r="P96" s="8"/>
      <c r="Q96" s="8"/>
      <c r="R96" s="8"/>
      <c r="S96" s="8">
        <v>10</v>
      </c>
      <c r="T96" s="8">
        <f t="shared" si="9"/>
        <v>26</v>
      </c>
      <c r="U96" s="12"/>
      <c r="V96" s="8">
        <f t="shared" si="6"/>
        <v>26</v>
      </c>
      <c r="W96" s="8"/>
      <c r="X96" s="8"/>
      <c r="Y96" s="8">
        <v>0</v>
      </c>
      <c r="Z96" s="13" t="str">
        <f t="shared" si="11"/>
        <v>INSERT INTO `items`(`item_jan_code`, `item_name`, `stock`) VALUES ('4532640833916','ハイキュー!! 浴衣アクリルキーホルダー（影山飛雄）',26);</v>
      </c>
    </row>
    <row r="97" spans="1:26">
      <c r="A97" s="8" t="s">
        <v>0</v>
      </c>
      <c r="B97" s="9">
        <v>4532640833923</v>
      </c>
      <c r="C97" s="8" t="s">
        <v>109</v>
      </c>
      <c r="D97" s="10">
        <v>900</v>
      </c>
      <c r="E97" s="10">
        <f t="shared" si="10"/>
        <v>990.00000000000011</v>
      </c>
      <c r="F97" s="11">
        <v>17</v>
      </c>
      <c r="G97" s="20">
        <v>17</v>
      </c>
      <c r="H97" s="11">
        <f t="shared" si="8"/>
        <v>0</v>
      </c>
      <c r="I97" s="8">
        <v>20</v>
      </c>
      <c r="J97" s="8"/>
      <c r="K97" s="8"/>
      <c r="L97" s="8"/>
      <c r="M97" s="8"/>
      <c r="N97" s="8"/>
      <c r="O97" s="8"/>
      <c r="P97" s="8"/>
      <c r="Q97" s="8"/>
      <c r="R97" s="8"/>
      <c r="S97" s="8">
        <v>20</v>
      </c>
      <c r="T97" s="8">
        <f t="shared" si="9"/>
        <v>57</v>
      </c>
      <c r="U97" s="12"/>
      <c r="V97" s="8">
        <f t="shared" si="6"/>
        <v>57</v>
      </c>
      <c r="W97" s="8"/>
      <c r="X97" s="8"/>
      <c r="Y97" s="8">
        <v>0</v>
      </c>
      <c r="Z97" s="13" t="str">
        <f t="shared" si="11"/>
        <v>INSERT INTO `items`(`item_jan_code`, `item_name`, `stock`) VALUES ('4532640833923','ハイキュー!! 浴衣アクリルキーホルダー（月島蛍）',57);</v>
      </c>
    </row>
    <row r="98" spans="1:26">
      <c r="A98" s="8" t="s">
        <v>0</v>
      </c>
      <c r="B98" s="9">
        <v>4532640833930</v>
      </c>
      <c r="C98" s="8" t="s">
        <v>110</v>
      </c>
      <c r="D98" s="10">
        <v>900</v>
      </c>
      <c r="E98" s="10">
        <f t="shared" si="10"/>
        <v>990.00000000000011</v>
      </c>
      <c r="F98" s="11">
        <v>0</v>
      </c>
      <c r="G98" s="20">
        <v>0</v>
      </c>
      <c r="H98" s="11">
        <f t="shared" si="8"/>
        <v>0</v>
      </c>
      <c r="I98" s="8">
        <v>10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>
        <f t="shared" si="9"/>
        <v>10</v>
      </c>
      <c r="U98" s="12"/>
      <c r="V98" s="8">
        <f t="shared" si="6"/>
        <v>10</v>
      </c>
      <c r="W98" s="8"/>
      <c r="X98" s="8"/>
      <c r="Y98" s="8">
        <v>0</v>
      </c>
      <c r="Z98" s="13" t="str">
        <f t="shared" si="11"/>
        <v>INSERT INTO `items`(`item_jan_code`, `item_name`, `stock`) VALUES ('4532640833930','ハイキュー!! 浴衣アクリルキーホルダー（山口忠）',10);</v>
      </c>
    </row>
    <row r="99" spans="1:26">
      <c r="A99" s="8" t="s">
        <v>0</v>
      </c>
      <c r="B99" s="9">
        <v>4532640833947</v>
      </c>
      <c r="C99" s="8" t="s">
        <v>111</v>
      </c>
      <c r="D99" s="10">
        <v>900</v>
      </c>
      <c r="E99" s="10">
        <f t="shared" si="10"/>
        <v>990.00000000000011</v>
      </c>
      <c r="F99" s="11">
        <v>40</v>
      </c>
      <c r="G99" s="20">
        <v>40</v>
      </c>
      <c r="H99" s="11">
        <f t="shared" si="8"/>
        <v>0</v>
      </c>
      <c r="I99" s="8">
        <v>10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>
        <f t="shared" si="9"/>
        <v>50</v>
      </c>
      <c r="U99" s="12"/>
      <c r="V99" s="8">
        <f t="shared" si="6"/>
        <v>50</v>
      </c>
      <c r="W99" s="8"/>
      <c r="X99" s="8"/>
      <c r="Y99" s="8">
        <v>0</v>
      </c>
      <c r="Z99" s="13" t="str">
        <f t="shared" si="11"/>
        <v>INSERT INTO `items`(`item_jan_code`, `item_name`, `stock`) VALUES ('4532640833947','ハイキュー!! 浴衣アクリルキーホルダー（西谷夕）',50);</v>
      </c>
    </row>
    <row r="100" spans="1:26">
      <c r="A100" s="8" t="s">
        <v>0</v>
      </c>
      <c r="B100" s="9">
        <v>4532640833954</v>
      </c>
      <c r="C100" s="8" t="s">
        <v>112</v>
      </c>
      <c r="D100" s="10">
        <v>900</v>
      </c>
      <c r="E100" s="10">
        <f t="shared" si="10"/>
        <v>990.00000000000011</v>
      </c>
      <c r="F100" s="11">
        <v>18</v>
      </c>
      <c r="G100" s="20">
        <v>18</v>
      </c>
      <c r="H100" s="11">
        <f t="shared" si="8"/>
        <v>0</v>
      </c>
      <c r="I100" s="8">
        <v>10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>
        <f t="shared" si="9"/>
        <v>28</v>
      </c>
      <c r="U100" s="12"/>
      <c r="V100" s="8">
        <f t="shared" si="6"/>
        <v>28</v>
      </c>
      <c r="W100" s="8"/>
      <c r="X100" s="8"/>
      <c r="Y100" s="8">
        <v>0</v>
      </c>
      <c r="Z100" s="13" t="str">
        <f t="shared" si="11"/>
        <v>INSERT INTO `items`(`item_jan_code`, `item_name`, `stock`) VALUES ('4532640833954','ハイキュー!! 浴衣アクリルキーホルダー（田中龍之介）',28);</v>
      </c>
    </row>
    <row r="101" spans="1:26">
      <c r="A101" s="8" t="s">
        <v>0</v>
      </c>
      <c r="B101" s="9">
        <v>4532640833961</v>
      </c>
      <c r="C101" s="8" t="s">
        <v>113</v>
      </c>
      <c r="D101" s="10">
        <v>900</v>
      </c>
      <c r="E101" s="10">
        <f t="shared" si="10"/>
        <v>990.00000000000011</v>
      </c>
      <c r="F101" s="11">
        <v>3</v>
      </c>
      <c r="G101" s="20">
        <v>3</v>
      </c>
      <c r="H101" s="19">
        <f t="shared" si="8"/>
        <v>0</v>
      </c>
      <c r="I101" s="8">
        <v>10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>
        <f t="shared" si="9"/>
        <v>13</v>
      </c>
      <c r="U101" s="12"/>
      <c r="V101" s="8">
        <f t="shared" si="6"/>
        <v>13</v>
      </c>
      <c r="W101" s="8"/>
      <c r="X101" s="8"/>
      <c r="Y101" s="8">
        <v>0</v>
      </c>
      <c r="Z101" s="13" t="str">
        <f t="shared" si="11"/>
        <v>INSERT INTO `items`(`item_jan_code`, `item_name`, `stock`) VALUES ('4532640833961','ハイキュー!! 浴衣アクリルキーホルダー（縁下力）',13);</v>
      </c>
    </row>
    <row r="102" spans="1:26">
      <c r="A102" s="8" t="s">
        <v>0</v>
      </c>
      <c r="B102" s="9">
        <v>4532640833978</v>
      </c>
      <c r="C102" s="8" t="s">
        <v>114</v>
      </c>
      <c r="D102" s="10">
        <v>900</v>
      </c>
      <c r="E102" s="10">
        <f t="shared" si="10"/>
        <v>990.00000000000011</v>
      </c>
      <c r="F102" s="11">
        <v>1</v>
      </c>
      <c r="G102" s="20">
        <v>0</v>
      </c>
      <c r="H102" s="11">
        <f t="shared" si="8"/>
        <v>-1</v>
      </c>
      <c r="I102" s="8">
        <v>10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f t="shared" si="9"/>
        <v>10</v>
      </c>
      <c r="U102" s="12"/>
      <c r="V102" s="8">
        <f t="shared" si="6"/>
        <v>10</v>
      </c>
      <c r="W102" s="8"/>
      <c r="X102" s="8"/>
      <c r="Y102" s="8">
        <v>0</v>
      </c>
      <c r="Z102" s="13" t="str">
        <f t="shared" si="11"/>
        <v>INSERT INTO `items`(`item_jan_code`, `item_name`, `stock`) VALUES ('4532640833978','ハイキュー!! 浴衣アクリルキーホルダー（澤村大地）',10);</v>
      </c>
    </row>
    <row r="103" spans="1:26">
      <c r="A103" s="8" t="s">
        <v>0</v>
      </c>
      <c r="B103" s="9">
        <v>4532640833985</v>
      </c>
      <c r="C103" s="8" t="s">
        <v>115</v>
      </c>
      <c r="D103" s="10">
        <v>900</v>
      </c>
      <c r="E103" s="10">
        <f t="shared" si="10"/>
        <v>990.00000000000011</v>
      </c>
      <c r="F103" s="11">
        <v>43</v>
      </c>
      <c r="G103" s="20">
        <v>43</v>
      </c>
      <c r="H103" s="11">
        <f t="shared" si="8"/>
        <v>0</v>
      </c>
      <c r="I103" s="8">
        <v>15</v>
      </c>
      <c r="J103" s="8"/>
      <c r="K103" s="8"/>
      <c r="L103" s="8"/>
      <c r="M103" s="8"/>
      <c r="N103" s="8"/>
      <c r="O103" s="8"/>
      <c r="P103" s="8"/>
      <c r="Q103" s="8"/>
      <c r="R103" s="8"/>
      <c r="S103" s="8">
        <v>15</v>
      </c>
      <c r="T103" s="8">
        <f t="shared" si="9"/>
        <v>73</v>
      </c>
      <c r="U103" s="12"/>
      <c r="V103" s="8">
        <f t="shared" si="6"/>
        <v>73</v>
      </c>
      <c r="W103" s="8"/>
      <c r="X103" s="8"/>
      <c r="Y103" s="8">
        <v>0</v>
      </c>
      <c r="Z103" s="13" t="str">
        <f t="shared" si="11"/>
        <v>INSERT INTO `items`(`item_jan_code`, `item_name`, `stock`) VALUES ('4532640833985','ハイキュー!! 浴衣アクリルキーホルダー（菅原孝支）',73);</v>
      </c>
    </row>
    <row r="104" spans="1:26">
      <c r="A104" s="8" t="s">
        <v>0</v>
      </c>
      <c r="B104" s="9">
        <v>4532640833992</v>
      </c>
      <c r="C104" s="8" t="s">
        <v>116</v>
      </c>
      <c r="D104" s="10">
        <v>900</v>
      </c>
      <c r="E104" s="10">
        <f t="shared" si="10"/>
        <v>990.00000000000011</v>
      </c>
      <c r="F104" s="11">
        <v>2</v>
      </c>
      <c r="G104" s="20">
        <v>2</v>
      </c>
      <c r="H104" s="11">
        <f t="shared" si="8"/>
        <v>0</v>
      </c>
      <c r="I104" s="8">
        <v>10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>
        <f t="shared" si="9"/>
        <v>12</v>
      </c>
      <c r="U104" s="12"/>
      <c r="V104" s="8">
        <f t="shared" si="6"/>
        <v>12</v>
      </c>
      <c r="W104" s="8"/>
      <c r="X104" s="8"/>
      <c r="Y104" s="8">
        <v>0</v>
      </c>
      <c r="Z104" s="13" t="str">
        <f t="shared" si="11"/>
        <v>INSERT INTO `items`(`item_jan_code`, `item_name`, `stock`) VALUES ('4532640833992','ハイキュー!! 浴衣アクリルキーホルダー（東峰旭）',12);</v>
      </c>
    </row>
    <row r="105" spans="1:26">
      <c r="A105" s="8" t="s">
        <v>0</v>
      </c>
      <c r="B105" s="9">
        <v>4532640834005</v>
      </c>
      <c r="C105" s="8" t="s">
        <v>117</v>
      </c>
      <c r="D105" s="10">
        <v>400</v>
      </c>
      <c r="E105" s="10">
        <f t="shared" si="10"/>
        <v>440.00000000000006</v>
      </c>
      <c r="F105" s="11">
        <v>89</v>
      </c>
      <c r="G105" s="20">
        <v>89</v>
      </c>
      <c r="H105" s="11">
        <f t="shared" si="8"/>
        <v>0</v>
      </c>
      <c r="I105" s="8">
        <v>200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>
        <f t="shared" si="9"/>
        <v>289</v>
      </c>
      <c r="U105" s="12"/>
      <c r="V105" s="8">
        <f t="shared" si="6"/>
        <v>289</v>
      </c>
      <c r="W105" s="8"/>
      <c r="X105" s="8"/>
      <c r="Y105" s="8">
        <v>0</v>
      </c>
      <c r="Z105" s="13" t="str">
        <f t="shared" si="11"/>
        <v>INSERT INTO `items`(`item_jan_code`, `item_name`, `stock`) VALUES ('4532640834005','ハイキュー!! 浴衣クリアファイル',289);</v>
      </c>
    </row>
    <row r="106" spans="1:26">
      <c r="A106" s="8" t="s">
        <v>0</v>
      </c>
      <c r="B106" s="9">
        <v>4532640834012</v>
      </c>
      <c r="C106" s="8" t="s">
        <v>118</v>
      </c>
      <c r="D106" s="10">
        <v>400</v>
      </c>
      <c r="E106" s="10">
        <f t="shared" si="10"/>
        <v>440.00000000000006</v>
      </c>
      <c r="F106" s="11">
        <v>108</v>
      </c>
      <c r="G106" s="20">
        <v>108</v>
      </c>
      <c r="H106" s="11">
        <f t="shared" si="8"/>
        <v>0</v>
      </c>
      <c r="I106" s="8">
        <v>300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>
        <f t="shared" si="9"/>
        <v>408</v>
      </c>
      <c r="U106" s="12"/>
      <c r="V106" s="8">
        <f t="shared" si="6"/>
        <v>408</v>
      </c>
      <c r="W106" s="8"/>
      <c r="X106" s="8"/>
      <c r="Y106" s="8">
        <v>0</v>
      </c>
      <c r="Z106" s="13" t="str">
        <f t="shared" si="11"/>
        <v>INSERT INTO `items`(`item_jan_code`, `item_name`, `stock`) VALUES ('4532640834012','ハイキュー!! 浴衣トレーディング缶バッジ',408);</v>
      </c>
    </row>
    <row r="107" spans="1:26">
      <c r="A107" s="8" t="s">
        <v>0</v>
      </c>
      <c r="B107" s="9">
        <v>4532640834029</v>
      </c>
      <c r="C107" s="8" t="s">
        <v>119</v>
      </c>
      <c r="D107" s="10">
        <v>1500</v>
      </c>
      <c r="E107" s="10">
        <f t="shared" si="10"/>
        <v>1650.0000000000002</v>
      </c>
      <c r="F107" s="11">
        <v>46</v>
      </c>
      <c r="G107" s="20">
        <v>46</v>
      </c>
      <c r="H107" s="11">
        <f t="shared" si="8"/>
        <v>0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>
        <f t="shared" si="9"/>
        <v>46</v>
      </c>
      <c r="U107" s="12"/>
      <c r="V107" s="8">
        <f t="shared" si="6"/>
        <v>46</v>
      </c>
      <c r="W107" s="8"/>
      <c r="X107" s="8"/>
      <c r="Y107" s="8">
        <v>0</v>
      </c>
      <c r="Z107" s="13" t="str">
        <f t="shared" si="11"/>
        <v>INSERT INTO `items`(`item_jan_code`, `item_name`, `stock`) VALUES ('4532640834029','ハイキュー!! アクリルスタンドanniv.（日向翔陽）',46);</v>
      </c>
    </row>
    <row r="108" spans="1:26">
      <c r="A108" s="8" t="s">
        <v>0</v>
      </c>
      <c r="B108" s="9">
        <v>4532640834036</v>
      </c>
      <c r="C108" s="8" t="s">
        <v>120</v>
      </c>
      <c r="D108" s="10">
        <v>1500</v>
      </c>
      <c r="E108" s="10">
        <f t="shared" si="10"/>
        <v>1650.0000000000002</v>
      </c>
      <c r="F108" s="11">
        <v>66</v>
      </c>
      <c r="G108" s="20">
        <v>66</v>
      </c>
      <c r="H108" s="11">
        <f t="shared" si="8"/>
        <v>0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>
        <f t="shared" si="9"/>
        <v>66</v>
      </c>
      <c r="U108" s="12"/>
      <c r="V108" s="8">
        <f t="shared" si="6"/>
        <v>66</v>
      </c>
      <c r="W108" s="8"/>
      <c r="X108" s="8"/>
      <c r="Y108" s="8">
        <v>0</v>
      </c>
      <c r="Z108" s="13" t="str">
        <f t="shared" si="11"/>
        <v>INSERT INTO `items`(`item_jan_code`, `item_name`, `stock`) VALUES ('4532640834036','ハイキュー!! アクリルスタンドanniv.（影山飛雄）',66);</v>
      </c>
    </row>
    <row r="109" spans="1:26">
      <c r="A109" s="8" t="s">
        <v>0</v>
      </c>
      <c r="B109" s="9">
        <v>4532640834043</v>
      </c>
      <c r="C109" s="8" t="s">
        <v>121</v>
      </c>
      <c r="D109" s="10">
        <v>1500</v>
      </c>
      <c r="E109" s="10">
        <f t="shared" si="10"/>
        <v>1650.0000000000002</v>
      </c>
      <c r="F109" s="11">
        <v>95</v>
      </c>
      <c r="G109" s="20">
        <v>95</v>
      </c>
      <c r="H109" s="11">
        <f t="shared" si="8"/>
        <v>0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>
        <f t="shared" si="9"/>
        <v>95</v>
      </c>
      <c r="U109" s="12"/>
      <c r="V109" s="8">
        <f t="shared" si="6"/>
        <v>95</v>
      </c>
      <c r="W109" s="8"/>
      <c r="X109" s="8"/>
      <c r="Y109" s="8">
        <v>0</v>
      </c>
      <c r="Z109" s="13" t="str">
        <f t="shared" si="11"/>
        <v>INSERT INTO `items`(`item_jan_code`, `item_name`, `stock`) VALUES ('4532640834043','ハイキュー!! アクリルスタンドanniv.（及川徹）',95);</v>
      </c>
    </row>
    <row r="110" spans="1:26">
      <c r="A110" s="8" t="s">
        <v>0</v>
      </c>
      <c r="B110" s="9">
        <v>4532640834050</v>
      </c>
      <c r="C110" s="8" t="s">
        <v>122</v>
      </c>
      <c r="D110" s="10">
        <v>1500</v>
      </c>
      <c r="E110" s="10">
        <f t="shared" si="10"/>
        <v>1650.0000000000002</v>
      </c>
      <c r="F110" s="11">
        <v>29</v>
      </c>
      <c r="G110" s="20">
        <v>29</v>
      </c>
      <c r="H110" s="11">
        <f t="shared" si="8"/>
        <v>0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>
        <f t="shared" si="9"/>
        <v>29</v>
      </c>
      <c r="U110" s="12"/>
      <c r="V110" s="8">
        <f t="shared" si="6"/>
        <v>29</v>
      </c>
      <c r="W110" s="8"/>
      <c r="X110" s="8"/>
      <c r="Y110" s="8">
        <v>0</v>
      </c>
      <c r="Z110" s="13" t="str">
        <f t="shared" si="11"/>
        <v>INSERT INTO `items`(`item_jan_code`, `item_name`, `stock`) VALUES ('4532640834050','ハイキュー!! アクリルスタンドanniv.（岩泉一）',29);</v>
      </c>
    </row>
    <row r="111" spans="1:26">
      <c r="A111" s="8" t="s">
        <v>0</v>
      </c>
      <c r="B111" s="9">
        <v>4532640834067</v>
      </c>
      <c r="C111" s="8" t="s">
        <v>123</v>
      </c>
      <c r="D111" s="10">
        <v>1500</v>
      </c>
      <c r="E111" s="10">
        <f t="shared" si="10"/>
        <v>1650.0000000000002</v>
      </c>
      <c r="F111" s="11">
        <v>9</v>
      </c>
      <c r="G111" s="20">
        <v>9</v>
      </c>
      <c r="H111" s="11">
        <f t="shared" si="8"/>
        <v>0</v>
      </c>
      <c r="I111" s="8">
        <v>10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>
        <f t="shared" si="9"/>
        <v>19</v>
      </c>
      <c r="U111" s="12"/>
      <c r="V111" s="8">
        <f t="shared" si="6"/>
        <v>19</v>
      </c>
      <c r="W111" s="8"/>
      <c r="X111" s="8"/>
      <c r="Y111" s="8">
        <v>0</v>
      </c>
      <c r="Z111" s="13" t="str">
        <f t="shared" si="11"/>
        <v>INSERT INTO `items`(`item_jan_code`, `item_name`, `stock`) VALUES ('4532640834067','ハイキュー!! アクリルスタンドanniv.（牛島若利）',19);</v>
      </c>
    </row>
    <row r="112" spans="1:26">
      <c r="A112" s="8" t="s">
        <v>0</v>
      </c>
      <c r="B112" s="9">
        <v>4532640834074</v>
      </c>
      <c r="C112" s="8" t="s">
        <v>124</v>
      </c>
      <c r="D112" s="10">
        <v>1500</v>
      </c>
      <c r="E112" s="10">
        <f t="shared" si="10"/>
        <v>1650.0000000000002</v>
      </c>
      <c r="F112" s="11">
        <v>46</v>
      </c>
      <c r="G112" s="20">
        <v>46</v>
      </c>
      <c r="H112" s="11">
        <f t="shared" si="8"/>
        <v>0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>
        <f t="shared" si="9"/>
        <v>46</v>
      </c>
      <c r="U112" s="12"/>
      <c r="V112" s="8">
        <f t="shared" si="6"/>
        <v>46</v>
      </c>
      <c r="W112" s="8"/>
      <c r="X112" s="8"/>
      <c r="Y112" s="8">
        <v>0</v>
      </c>
      <c r="Z112" s="13" t="str">
        <f t="shared" si="11"/>
        <v>INSERT INTO `items`(`item_jan_code`, `item_name`, `stock`) VALUES ('4532640834074','ハイキュー!! アクリルスタンドanniv.（天童覚）',46);</v>
      </c>
    </row>
    <row r="113" spans="1:26">
      <c r="A113" s="8" t="s">
        <v>0</v>
      </c>
      <c r="B113" s="9">
        <v>4532640834081</v>
      </c>
      <c r="C113" s="8" t="s">
        <v>125</v>
      </c>
      <c r="D113" s="10">
        <v>1500</v>
      </c>
      <c r="E113" s="10">
        <f t="shared" si="10"/>
        <v>1650.0000000000002</v>
      </c>
      <c r="F113" s="11">
        <v>20</v>
      </c>
      <c r="G113" s="20">
        <v>20</v>
      </c>
      <c r="H113" s="11">
        <f t="shared" si="8"/>
        <v>0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>
        <f t="shared" si="9"/>
        <v>20</v>
      </c>
      <c r="U113" s="12"/>
      <c r="V113" s="8">
        <f t="shared" si="6"/>
        <v>20</v>
      </c>
      <c r="W113" s="8"/>
      <c r="X113" s="8"/>
      <c r="Y113" s="8">
        <v>0</v>
      </c>
      <c r="Z113" s="13" t="str">
        <f t="shared" si="11"/>
        <v>INSERT INTO `items`(`item_jan_code`, `item_name`, `stock`) VALUES ('4532640834081','ハイキュー!! アクリルスタンドanniv.（青根高伸）',20);</v>
      </c>
    </row>
    <row r="114" spans="1:26">
      <c r="A114" s="8" t="s">
        <v>0</v>
      </c>
      <c r="B114" s="9">
        <v>4532640834098</v>
      </c>
      <c r="C114" s="8" t="s">
        <v>126</v>
      </c>
      <c r="D114" s="10">
        <v>1500</v>
      </c>
      <c r="E114" s="10">
        <f t="shared" si="10"/>
        <v>1650.0000000000002</v>
      </c>
      <c r="F114" s="11">
        <v>36</v>
      </c>
      <c r="G114" s="20">
        <v>36</v>
      </c>
      <c r="H114" s="11">
        <f t="shared" si="8"/>
        <v>0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f t="shared" si="9"/>
        <v>36</v>
      </c>
      <c r="U114" s="12"/>
      <c r="V114" s="8">
        <f t="shared" si="6"/>
        <v>36</v>
      </c>
      <c r="W114" s="8"/>
      <c r="X114" s="8"/>
      <c r="Y114" s="8">
        <v>0</v>
      </c>
      <c r="Z114" s="13" t="str">
        <f t="shared" si="11"/>
        <v>INSERT INTO `items`(`item_jan_code`, `item_name`, `stock`) VALUES ('4532640834098','ハイキュー!! アクリルスタンドanniv.（二口堅治）',36);</v>
      </c>
    </row>
    <row r="115" spans="1:26">
      <c r="A115" s="8" t="s">
        <v>0</v>
      </c>
      <c r="B115" s="9">
        <v>4532640834104</v>
      </c>
      <c r="C115" s="8" t="s">
        <v>127</v>
      </c>
      <c r="D115" s="10">
        <v>1500</v>
      </c>
      <c r="E115" s="10">
        <f t="shared" si="10"/>
        <v>1650.0000000000002</v>
      </c>
      <c r="F115" s="11">
        <v>151</v>
      </c>
      <c r="G115" s="20">
        <v>151</v>
      </c>
      <c r="H115" s="11">
        <f t="shared" si="8"/>
        <v>0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f t="shared" si="9"/>
        <v>151</v>
      </c>
      <c r="U115" s="12"/>
      <c r="V115" s="8">
        <f t="shared" si="6"/>
        <v>151</v>
      </c>
      <c r="W115" s="8"/>
      <c r="X115" s="8"/>
      <c r="Y115" s="8">
        <v>0</v>
      </c>
      <c r="Z115" s="13" t="str">
        <f t="shared" si="11"/>
        <v>INSERT INTO `items`(`item_jan_code`, `item_name`, `stock`) VALUES ('4532640834104','ハイキュー!! アクリルスタンドanniv.（孤爪研磨）',151);</v>
      </c>
    </row>
    <row r="116" spans="1:26">
      <c r="A116" s="8" t="s">
        <v>0</v>
      </c>
      <c r="B116" s="9">
        <v>4532640834111</v>
      </c>
      <c r="C116" s="8" t="s">
        <v>128</v>
      </c>
      <c r="D116" s="10">
        <v>1500</v>
      </c>
      <c r="E116" s="10">
        <f t="shared" si="10"/>
        <v>1650.0000000000002</v>
      </c>
      <c r="F116" s="11">
        <v>36</v>
      </c>
      <c r="G116" s="20">
        <v>36</v>
      </c>
      <c r="H116" s="11">
        <f t="shared" si="8"/>
        <v>0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>
        <f t="shared" si="9"/>
        <v>36</v>
      </c>
      <c r="U116" s="12"/>
      <c r="V116" s="8">
        <f t="shared" si="6"/>
        <v>36</v>
      </c>
      <c r="W116" s="8"/>
      <c r="X116" s="8"/>
      <c r="Y116" s="8">
        <v>0</v>
      </c>
      <c r="Z116" s="13" t="str">
        <f t="shared" si="11"/>
        <v>INSERT INTO `items`(`item_jan_code`, `item_name`, `stock`) VALUES ('4532640834111','ハイキュー!! アクリルスタンドanniv.（黒尾鉄朗）',36);</v>
      </c>
    </row>
    <row r="117" spans="1:26">
      <c r="A117" s="8" t="s">
        <v>0</v>
      </c>
      <c r="B117" s="9">
        <v>4532640834128</v>
      </c>
      <c r="C117" s="8" t="s">
        <v>129</v>
      </c>
      <c r="D117" s="10">
        <v>1500</v>
      </c>
      <c r="E117" s="10">
        <f t="shared" si="10"/>
        <v>1650.0000000000002</v>
      </c>
      <c r="F117" s="11">
        <v>17</v>
      </c>
      <c r="G117" s="20">
        <v>17</v>
      </c>
      <c r="H117" s="11">
        <f t="shared" si="8"/>
        <v>0</v>
      </c>
      <c r="I117" s="8">
        <v>20</v>
      </c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>
        <f t="shared" si="9"/>
        <v>37</v>
      </c>
      <c r="U117" s="12"/>
      <c r="V117" s="8">
        <f t="shared" si="6"/>
        <v>37</v>
      </c>
      <c r="W117" s="8"/>
      <c r="X117" s="8"/>
      <c r="Y117" s="8">
        <v>0</v>
      </c>
      <c r="Z117" s="13" t="str">
        <f t="shared" si="11"/>
        <v>INSERT INTO `items`(`item_jan_code`, `item_name`, `stock`) VALUES ('4532640834128','ハイキュー!! アクリルスタンドanniv.（木兎光太郎）',37);</v>
      </c>
    </row>
    <row r="118" spans="1:26">
      <c r="A118" s="8" t="s">
        <v>0</v>
      </c>
      <c r="B118" s="9">
        <v>4532640834135</v>
      </c>
      <c r="C118" s="8" t="s">
        <v>130</v>
      </c>
      <c r="D118" s="10">
        <v>1500</v>
      </c>
      <c r="E118" s="10">
        <f t="shared" si="10"/>
        <v>1650.0000000000002</v>
      </c>
      <c r="F118" s="11">
        <v>21</v>
      </c>
      <c r="G118" s="20">
        <v>21</v>
      </c>
      <c r="H118" s="11">
        <f t="shared" si="8"/>
        <v>0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>
        <f t="shared" si="9"/>
        <v>21</v>
      </c>
      <c r="U118" s="12"/>
      <c r="V118" s="8">
        <f t="shared" si="6"/>
        <v>21</v>
      </c>
      <c r="W118" s="8"/>
      <c r="X118" s="8"/>
      <c r="Y118" s="8">
        <v>0</v>
      </c>
      <c r="Z118" s="13" t="str">
        <f t="shared" si="11"/>
        <v>INSERT INTO `items`(`item_jan_code`, `item_name`, `stock`) VALUES ('4532640834135','ハイキュー!! アクリルスタンドanniv.（赤葦京治）',21);</v>
      </c>
    </row>
    <row r="119" spans="1:26">
      <c r="A119" s="8" t="s">
        <v>0</v>
      </c>
      <c r="B119" s="9">
        <v>4532640834142</v>
      </c>
      <c r="C119" s="8" t="s">
        <v>131</v>
      </c>
      <c r="D119" s="10">
        <v>1500</v>
      </c>
      <c r="E119" s="10">
        <f t="shared" si="10"/>
        <v>1650.0000000000002</v>
      </c>
      <c r="F119" s="11">
        <v>15</v>
      </c>
      <c r="G119" s="20">
        <v>15</v>
      </c>
      <c r="H119" s="11">
        <f t="shared" si="8"/>
        <v>0</v>
      </c>
      <c r="I119" s="8">
        <v>30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>
        <f t="shared" si="9"/>
        <v>45</v>
      </c>
      <c r="U119" s="12"/>
      <c r="V119" s="8">
        <f t="shared" si="6"/>
        <v>45</v>
      </c>
      <c r="W119" s="8"/>
      <c r="X119" s="8"/>
      <c r="Y119" s="8">
        <v>0</v>
      </c>
      <c r="Z119" s="13" t="str">
        <f t="shared" si="11"/>
        <v>INSERT INTO `items`(`item_jan_code`, `item_name`, `stock`) VALUES ('4532640834142','ハイキュー!! アクリルスタンドanniv.（宮侑）',45);</v>
      </c>
    </row>
    <row r="120" spans="1:26">
      <c r="A120" s="8" t="s">
        <v>0</v>
      </c>
      <c r="B120" s="9">
        <v>4532640834159</v>
      </c>
      <c r="C120" s="8" t="s">
        <v>132</v>
      </c>
      <c r="D120" s="10">
        <v>1500</v>
      </c>
      <c r="E120" s="10">
        <f t="shared" si="10"/>
        <v>1650.0000000000002</v>
      </c>
      <c r="F120" s="11">
        <v>24</v>
      </c>
      <c r="G120" s="20">
        <v>24</v>
      </c>
      <c r="H120" s="11">
        <f t="shared" si="8"/>
        <v>0</v>
      </c>
      <c r="I120" s="8">
        <v>20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>
        <f t="shared" si="9"/>
        <v>44</v>
      </c>
      <c r="U120" s="12"/>
      <c r="V120" s="8">
        <f t="shared" si="6"/>
        <v>44</v>
      </c>
      <c r="W120" s="8"/>
      <c r="X120" s="8"/>
      <c r="Y120" s="8">
        <v>0</v>
      </c>
      <c r="Z120" s="13" t="str">
        <f t="shared" si="11"/>
        <v>INSERT INTO `items`(`item_jan_code`, `item_name`, `stock`) VALUES ('4532640834159','ハイキュー!! アクリルスタンドanniv.（宮治）',44);</v>
      </c>
    </row>
    <row r="121" spans="1:26">
      <c r="A121" s="8" t="s">
        <v>0</v>
      </c>
      <c r="B121" s="9">
        <v>4532640834166</v>
      </c>
      <c r="C121" s="8" t="s">
        <v>133</v>
      </c>
      <c r="D121" s="10">
        <v>1500</v>
      </c>
      <c r="E121" s="10">
        <f t="shared" si="10"/>
        <v>1650.0000000000002</v>
      </c>
      <c r="F121" s="11">
        <v>16</v>
      </c>
      <c r="G121" s="20">
        <v>16</v>
      </c>
      <c r="H121" s="11">
        <f t="shared" si="8"/>
        <v>0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>
        <f t="shared" si="9"/>
        <v>16</v>
      </c>
      <c r="U121" s="12"/>
      <c r="V121" s="8">
        <f t="shared" si="6"/>
        <v>16</v>
      </c>
      <c r="W121" s="8"/>
      <c r="X121" s="8"/>
      <c r="Y121" s="8">
        <v>0</v>
      </c>
      <c r="Z121" s="13" t="str">
        <f t="shared" si="11"/>
        <v>INSERT INTO `items`(`item_jan_code`, `item_name`, `stock`) VALUES ('4532640834166','ハイキュー!! アクリルスタンドanniv.（星海光来）',16);</v>
      </c>
    </row>
    <row r="122" spans="1:26">
      <c r="A122" s="8" t="s">
        <v>0</v>
      </c>
      <c r="B122" s="9">
        <v>4532640834173</v>
      </c>
      <c r="C122" s="8" t="s">
        <v>134</v>
      </c>
      <c r="D122" s="10">
        <v>1500</v>
      </c>
      <c r="E122" s="10">
        <f t="shared" si="10"/>
        <v>1650.0000000000002</v>
      </c>
      <c r="F122" s="11">
        <v>13</v>
      </c>
      <c r="G122" s="20">
        <v>13</v>
      </c>
      <c r="H122" s="11">
        <f t="shared" si="8"/>
        <v>0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>
        <f t="shared" si="9"/>
        <v>13</v>
      </c>
      <c r="U122" s="12"/>
      <c r="V122" s="8">
        <f t="shared" si="6"/>
        <v>13</v>
      </c>
      <c r="W122" s="8"/>
      <c r="X122" s="8"/>
      <c r="Y122" s="8">
        <v>0</v>
      </c>
      <c r="Z122" s="13" t="str">
        <f t="shared" si="11"/>
        <v>INSERT INTO `items`(`item_jan_code`, `item_name`, `stock`) VALUES ('4532640834173','ハイキュー!! アクリルスタンドanniv.（昼神幸郎）',13);</v>
      </c>
    </row>
    <row r="123" spans="1:26">
      <c r="A123" s="8" t="s">
        <v>0</v>
      </c>
      <c r="B123" s="9">
        <v>4532640834180</v>
      </c>
      <c r="C123" s="8" t="s">
        <v>135</v>
      </c>
      <c r="D123" s="10">
        <v>900</v>
      </c>
      <c r="E123" s="10">
        <f t="shared" si="10"/>
        <v>990.00000000000011</v>
      </c>
      <c r="F123" s="11">
        <v>48</v>
      </c>
      <c r="G123" s="20">
        <v>48</v>
      </c>
      <c r="H123" s="11">
        <f t="shared" si="8"/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>
        <f t="shared" si="9"/>
        <v>48</v>
      </c>
      <c r="U123" s="12"/>
      <c r="V123" s="8">
        <f t="shared" si="6"/>
        <v>48</v>
      </c>
      <c r="W123" s="8"/>
      <c r="X123" s="8"/>
      <c r="Y123" s="8">
        <v>0</v>
      </c>
      <c r="Z123" s="13" t="str">
        <f t="shared" si="11"/>
        <v>INSERT INTO `items`(`item_jan_code`, `item_name`, `stock`) VALUES ('4532640834180','ハイキュー!! アクリルキーホルダーanniv.（日向翔陽）',48);</v>
      </c>
    </row>
    <row r="124" spans="1:26">
      <c r="A124" s="8" t="s">
        <v>0</v>
      </c>
      <c r="B124" s="9">
        <v>4532640834197</v>
      </c>
      <c r="C124" s="8" t="s">
        <v>136</v>
      </c>
      <c r="D124" s="10">
        <v>900</v>
      </c>
      <c r="E124" s="10">
        <f t="shared" si="10"/>
        <v>990.00000000000011</v>
      </c>
      <c r="F124" s="11">
        <v>71</v>
      </c>
      <c r="G124" s="20">
        <v>71</v>
      </c>
      <c r="H124" s="11">
        <f t="shared" si="8"/>
        <v>0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>
        <f t="shared" si="9"/>
        <v>71</v>
      </c>
      <c r="U124" s="12"/>
      <c r="V124" s="8">
        <f t="shared" si="6"/>
        <v>71</v>
      </c>
      <c r="W124" s="8"/>
      <c r="X124" s="8"/>
      <c r="Y124" s="8">
        <v>0</v>
      </c>
      <c r="Z124" s="13" t="str">
        <f t="shared" si="11"/>
        <v>INSERT INTO `items`(`item_jan_code`, `item_name`, `stock`) VALUES ('4532640834197','ハイキュー!! アクリルキーホルダーanniv.（影山飛雄）',71);</v>
      </c>
    </row>
    <row r="125" spans="1:26">
      <c r="A125" s="8" t="s">
        <v>0</v>
      </c>
      <c r="B125" s="9">
        <v>4532640834203</v>
      </c>
      <c r="C125" s="8" t="s">
        <v>137</v>
      </c>
      <c r="D125" s="10">
        <v>900</v>
      </c>
      <c r="E125" s="10">
        <f t="shared" si="10"/>
        <v>990.00000000000011</v>
      </c>
      <c r="F125" s="11">
        <v>150</v>
      </c>
      <c r="G125" s="20">
        <v>150</v>
      </c>
      <c r="H125" s="11">
        <f t="shared" si="8"/>
        <v>0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>
        <f t="shared" si="9"/>
        <v>150</v>
      </c>
      <c r="U125" s="12"/>
      <c r="V125" s="8">
        <f t="shared" si="6"/>
        <v>150</v>
      </c>
      <c r="W125" s="8"/>
      <c r="X125" s="8"/>
      <c r="Y125" s="8">
        <v>0</v>
      </c>
      <c r="Z125" s="13" t="str">
        <f t="shared" si="11"/>
        <v>INSERT INTO `items`(`item_jan_code`, `item_name`, `stock`) VALUES ('4532640834203','ハイキュー!! アクリルキーホルダーanniv.（及川徹）',150);</v>
      </c>
    </row>
    <row r="126" spans="1:26">
      <c r="A126" s="8" t="s">
        <v>0</v>
      </c>
      <c r="B126" s="9">
        <v>4532640834210</v>
      </c>
      <c r="C126" s="8" t="s">
        <v>138</v>
      </c>
      <c r="D126" s="10">
        <v>900</v>
      </c>
      <c r="E126" s="10">
        <f t="shared" si="10"/>
        <v>990.00000000000011</v>
      </c>
      <c r="F126" s="11">
        <v>40</v>
      </c>
      <c r="G126" s="20">
        <v>40</v>
      </c>
      <c r="H126" s="11">
        <f t="shared" si="8"/>
        <v>0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>
        <f t="shared" si="9"/>
        <v>40</v>
      </c>
      <c r="U126" s="12"/>
      <c r="V126" s="8">
        <f t="shared" si="6"/>
        <v>40</v>
      </c>
      <c r="W126" s="8"/>
      <c r="X126" s="8"/>
      <c r="Y126" s="8">
        <v>0</v>
      </c>
      <c r="Z126" s="13" t="str">
        <f t="shared" si="11"/>
        <v>INSERT INTO `items`(`item_jan_code`, `item_name`, `stock`) VALUES ('4532640834210','ハイキュー!! アクリルキーホルダーanniv.（岩泉一）',40);</v>
      </c>
    </row>
    <row r="127" spans="1:26">
      <c r="A127" s="8" t="s">
        <v>0</v>
      </c>
      <c r="B127" s="9">
        <v>4532640834227</v>
      </c>
      <c r="C127" s="8" t="s">
        <v>139</v>
      </c>
      <c r="D127" s="10">
        <v>900</v>
      </c>
      <c r="E127" s="10">
        <f t="shared" si="10"/>
        <v>990.00000000000011</v>
      </c>
      <c r="F127" s="11">
        <v>8</v>
      </c>
      <c r="G127" s="20">
        <v>8</v>
      </c>
      <c r="H127" s="11">
        <f t="shared" si="8"/>
        <v>0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>
        <f t="shared" si="9"/>
        <v>8</v>
      </c>
      <c r="U127" s="12"/>
      <c r="V127" s="8">
        <f t="shared" si="6"/>
        <v>8</v>
      </c>
      <c r="W127" s="8"/>
      <c r="X127" s="8"/>
      <c r="Y127" s="8">
        <v>0</v>
      </c>
      <c r="Z127" s="13" t="str">
        <f t="shared" si="11"/>
        <v>INSERT INTO `items`(`item_jan_code`, `item_name`, `stock`) VALUES ('4532640834227','ハイキュー!! アクリルキーホルダーanniv.（牛島若利）',8);</v>
      </c>
    </row>
    <row r="128" spans="1:26">
      <c r="A128" s="8" t="s">
        <v>0</v>
      </c>
      <c r="B128" s="9">
        <v>4532640834234</v>
      </c>
      <c r="C128" s="8" t="s">
        <v>140</v>
      </c>
      <c r="D128" s="10">
        <v>900</v>
      </c>
      <c r="E128" s="10">
        <f t="shared" si="10"/>
        <v>990.00000000000011</v>
      </c>
      <c r="F128" s="11">
        <v>63</v>
      </c>
      <c r="G128" s="20">
        <v>63</v>
      </c>
      <c r="H128" s="11">
        <f t="shared" si="8"/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>
        <f t="shared" si="9"/>
        <v>63</v>
      </c>
      <c r="U128" s="12"/>
      <c r="V128" s="8">
        <f t="shared" si="6"/>
        <v>63</v>
      </c>
      <c r="W128" s="8"/>
      <c r="X128" s="8"/>
      <c r="Y128" s="8">
        <v>0</v>
      </c>
      <c r="Z128" s="13" t="str">
        <f t="shared" si="11"/>
        <v>INSERT INTO `items`(`item_jan_code`, `item_name`, `stock`) VALUES ('4532640834234','ハイキュー!! アクリルキーホルダーanniv.（天童覚）',63);</v>
      </c>
    </row>
    <row r="129" spans="1:26">
      <c r="A129" s="8" t="s">
        <v>0</v>
      </c>
      <c r="B129" s="9">
        <v>4532640834241</v>
      </c>
      <c r="C129" s="8" t="s">
        <v>141</v>
      </c>
      <c r="D129" s="10">
        <v>900</v>
      </c>
      <c r="E129" s="10">
        <f t="shared" si="10"/>
        <v>990.00000000000011</v>
      </c>
      <c r="F129" s="11">
        <v>5</v>
      </c>
      <c r="G129" s="20">
        <v>5</v>
      </c>
      <c r="H129" s="11">
        <f t="shared" si="8"/>
        <v>0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>
        <f t="shared" si="9"/>
        <v>5</v>
      </c>
      <c r="U129" s="12"/>
      <c r="V129" s="8">
        <f t="shared" ref="V129:V154" si="12">T129-U129</f>
        <v>5</v>
      </c>
      <c r="W129" s="8"/>
      <c r="X129" s="8"/>
      <c r="Y129" s="8">
        <v>0</v>
      </c>
      <c r="Z129" s="13" t="str">
        <f t="shared" si="11"/>
        <v>INSERT INTO `items`(`item_jan_code`, `item_name`, `stock`) VALUES ('4532640834241','ハイキュー!! アクリルキーホルダーanniv.（青根高伸）',5);</v>
      </c>
    </row>
    <row r="130" spans="1:26">
      <c r="A130" s="8" t="s">
        <v>0</v>
      </c>
      <c r="B130" s="9">
        <v>4532640834258</v>
      </c>
      <c r="C130" s="8" t="s">
        <v>142</v>
      </c>
      <c r="D130" s="10">
        <v>900</v>
      </c>
      <c r="E130" s="10">
        <f t="shared" si="10"/>
        <v>990.00000000000011</v>
      </c>
      <c r="F130" s="11">
        <v>5</v>
      </c>
      <c r="G130" s="20">
        <v>5</v>
      </c>
      <c r="H130" s="11">
        <f t="shared" ref="H130:H193" si="13">G130-F130</f>
        <v>0</v>
      </c>
      <c r="I130" s="8">
        <v>20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>
        <f t="shared" ref="T130:T193" si="14">G130+SUM(I130:S130)</f>
        <v>25</v>
      </c>
      <c r="U130" s="12"/>
      <c r="V130" s="8">
        <f t="shared" si="12"/>
        <v>25</v>
      </c>
      <c r="W130" s="8"/>
      <c r="X130" s="8"/>
      <c r="Y130" s="8">
        <v>0</v>
      </c>
      <c r="Z130" s="13" t="str">
        <f t="shared" si="11"/>
        <v>INSERT INTO `items`(`item_jan_code`, `item_name`, `stock`) VALUES ('4532640834258','ハイキュー!! アクリルキーホルダーanniv.（二口堅治）',25);</v>
      </c>
    </row>
    <row r="131" spans="1:26">
      <c r="A131" s="8" t="s">
        <v>0</v>
      </c>
      <c r="B131" s="9">
        <v>4532640834265</v>
      </c>
      <c r="C131" s="8" t="s">
        <v>143</v>
      </c>
      <c r="D131" s="10">
        <v>900</v>
      </c>
      <c r="E131" s="10">
        <f t="shared" ref="E131:E194" si="15">D131*1.1</f>
        <v>990.00000000000011</v>
      </c>
      <c r="F131" s="11">
        <v>152</v>
      </c>
      <c r="G131" s="20">
        <v>152</v>
      </c>
      <c r="H131" s="11">
        <f t="shared" si="13"/>
        <v>0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>
        <f t="shared" si="14"/>
        <v>152</v>
      </c>
      <c r="U131" s="12"/>
      <c r="V131" s="8">
        <f t="shared" si="12"/>
        <v>152</v>
      </c>
      <c r="W131" s="8"/>
      <c r="X131" s="8"/>
      <c r="Y131" s="8">
        <v>0</v>
      </c>
      <c r="Z131" s="13" t="str">
        <f t="shared" ref="Z131:Z194" si="16">"INSERT INTO `items`(`item_jan_code`, `item_name`, `stock`) VALUES ('"&amp;B131&amp;"','"&amp;C131&amp;"',"&amp;V131&amp;");"</f>
        <v>INSERT INTO `items`(`item_jan_code`, `item_name`, `stock`) VALUES ('4532640834265','ハイキュー!! アクリルキーホルダーanniv.（孤爪研磨）',152);</v>
      </c>
    </row>
    <row r="132" spans="1:26">
      <c r="A132" s="8" t="s">
        <v>0</v>
      </c>
      <c r="B132" s="9">
        <v>4532640834272</v>
      </c>
      <c r="C132" s="8" t="s">
        <v>144</v>
      </c>
      <c r="D132" s="10">
        <v>900</v>
      </c>
      <c r="E132" s="10">
        <f t="shared" si="15"/>
        <v>990.00000000000011</v>
      </c>
      <c r="F132" s="11">
        <v>95</v>
      </c>
      <c r="G132" s="20">
        <v>95</v>
      </c>
      <c r="H132" s="11">
        <f t="shared" si="13"/>
        <v>0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>
        <f t="shared" si="14"/>
        <v>95</v>
      </c>
      <c r="U132" s="12"/>
      <c r="V132" s="8">
        <f t="shared" si="12"/>
        <v>95</v>
      </c>
      <c r="W132" s="8"/>
      <c r="X132" s="8"/>
      <c r="Y132" s="8">
        <v>0</v>
      </c>
      <c r="Z132" s="13" t="str">
        <f t="shared" si="16"/>
        <v>INSERT INTO `items`(`item_jan_code`, `item_name`, `stock`) VALUES ('4532640834272','ハイキュー!! アクリルキーホルダーanniv.（黒尾鉄朗）',95);</v>
      </c>
    </row>
    <row r="133" spans="1:26">
      <c r="A133" s="8" t="s">
        <v>0</v>
      </c>
      <c r="B133" s="9">
        <v>4532640834289</v>
      </c>
      <c r="C133" s="8" t="s">
        <v>145</v>
      </c>
      <c r="D133" s="10">
        <v>900</v>
      </c>
      <c r="E133" s="10">
        <f t="shared" si="15"/>
        <v>990.00000000000011</v>
      </c>
      <c r="F133" s="11">
        <v>25</v>
      </c>
      <c r="G133" s="20">
        <v>25</v>
      </c>
      <c r="H133" s="11">
        <f t="shared" si="13"/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>
        <f t="shared" si="14"/>
        <v>25</v>
      </c>
      <c r="U133" s="12"/>
      <c r="V133" s="8">
        <f t="shared" si="12"/>
        <v>25</v>
      </c>
      <c r="W133" s="8"/>
      <c r="X133" s="8"/>
      <c r="Y133" s="8">
        <v>0</v>
      </c>
      <c r="Z133" s="13" t="str">
        <f t="shared" si="16"/>
        <v>INSERT INTO `items`(`item_jan_code`, `item_name`, `stock`) VALUES ('4532640834289','ハイキュー!! アクリルキーホルダーanniv.（木兎光太郎）',25);</v>
      </c>
    </row>
    <row r="134" spans="1:26">
      <c r="A134" s="8" t="s">
        <v>0</v>
      </c>
      <c r="B134" s="9">
        <v>4532640834296</v>
      </c>
      <c r="C134" s="8" t="s">
        <v>146</v>
      </c>
      <c r="D134" s="10">
        <v>900</v>
      </c>
      <c r="E134" s="10">
        <f t="shared" si="15"/>
        <v>990.00000000000011</v>
      </c>
      <c r="F134" s="11">
        <v>31</v>
      </c>
      <c r="G134" s="20">
        <v>31</v>
      </c>
      <c r="H134" s="11">
        <f t="shared" si="13"/>
        <v>0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>
        <f t="shared" si="14"/>
        <v>31</v>
      </c>
      <c r="U134" s="12"/>
      <c r="V134" s="8">
        <f t="shared" si="12"/>
        <v>31</v>
      </c>
      <c r="W134" s="8"/>
      <c r="X134" s="8"/>
      <c r="Y134" s="8">
        <v>0</v>
      </c>
      <c r="Z134" s="13" t="str">
        <f t="shared" si="16"/>
        <v>INSERT INTO `items`(`item_jan_code`, `item_name`, `stock`) VALUES ('4532640834296','ハイキュー!! アクリルキーホルダーanniv.（赤葦京治）',31);</v>
      </c>
    </row>
    <row r="135" spans="1:26">
      <c r="A135" s="8" t="s">
        <v>0</v>
      </c>
      <c r="B135" s="9">
        <v>4532640834302</v>
      </c>
      <c r="C135" s="8" t="s">
        <v>147</v>
      </c>
      <c r="D135" s="10">
        <v>900</v>
      </c>
      <c r="E135" s="10">
        <f t="shared" si="15"/>
        <v>990.00000000000011</v>
      </c>
      <c r="F135" s="11">
        <v>58</v>
      </c>
      <c r="G135" s="20">
        <v>58</v>
      </c>
      <c r="H135" s="11">
        <f t="shared" si="13"/>
        <v>0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>
        <f t="shared" si="14"/>
        <v>58</v>
      </c>
      <c r="U135" s="12"/>
      <c r="V135" s="8">
        <f t="shared" si="12"/>
        <v>58</v>
      </c>
      <c r="W135" s="8"/>
      <c r="X135" s="8"/>
      <c r="Y135" s="8">
        <v>0</v>
      </c>
      <c r="Z135" s="13" t="str">
        <f t="shared" si="16"/>
        <v>INSERT INTO `items`(`item_jan_code`, `item_name`, `stock`) VALUES ('4532640834302','ハイキュー!! アクリルキーホルダーanniv.（宮侑）',58);</v>
      </c>
    </row>
    <row r="136" spans="1:26">
      <c r="A136" s="8" t="s">
        <v>0</v>
      </c>
      <c r="B136" s="9">
        <v>4532640834319</v>
      </c>
      <c r="C136" s="8" t="s">
        <v>148</v>
      </c>
      <c r="D136" s="10">
        <v>900</v>
      </c>
      <c r="E136" s="10">
        <f t="shared" si="15"/>
        <v>990.00000000000011</v>
      </c>
      <c r="F136" s="11">
        <v>73</v>
      </c>
      <c r="G136" s="20">
        <v>73</v>
      </c>
      <c r="H136" s="11">
        <f t="shared" si="13"/>
        <v>0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>
        <f t="shared" si="14"/>
        <v>73</v>
      </c>
      <c r="U136" s="12"/>
      <c r="V136" s="8">
        <f t="shared" si="12"/>
        <v>73</v>
      </c>
      <c r="W136" s="8"/>
      <c r="X136" s="8"/>
      <c r="Y136" s="8">
        <v>0</v>
      </c>
      <c r="Z136" s="13" t="str">
        <f t="shared" si="16"/>
        <v>INSERT INTO `items`(`item_jan_code`, `item_name`, `stock`) VALUES ('4532640834319','ハイキュー!! アクリルキーホルダーanniv.（宮治）',73);</v>
      </c>
    </row>
    <row r="137" spans="1:26">
      <c r="A137" s="8" t="s">
        <v>0</v>
      </c>
      <c r="B137" s="9">
        <v>4532640834326</v>
      </c>
      <c r="C137" s="8" t="s">
        <v>149</v>
      </c>
      <c r="D137" s="10">
        <v>900</v>
      </c>
      <c r="E137" s="10">
        <f t="shared" si="15"/>
        <v>990.00000000000011</v>
      </c>
      <c r="F137" s="11">
        <v>4</v>
      </c>
      <c r="G137" s="20">
        <v>4</v>
      </c>
      <c r="H137" s="11">
        <f t="shared" si="13"/>
        <v>0</v>
      </c>
      <c r="I137" s="8">
        <v>10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>
        <f t="shared" si="14"/>
        <v>14</v>
      </c>
      <c r="U137" s="12"/>
      <c r="V137" s="8">
        <f t="shared" si="12"/>
        <v>14</v>
      </c>
      <c r="W137" s="8"/>
      <c r="X137" s="8"/>
      <c r="Y137" s="8">
        <v>0</v>
      </c>
      <c r="Z137" s="13" t="str">
        <f t="shared" si="16"/>
        <v>INSERT INTO `items`(`item_jan_code`, `item_name`, `stock`) VALUES ('4532640834326','ハイキュー!! アクリルキーホルダーanniv.（星海光来）',14);</v>
      </c>
    </row>
    <row r="138" spans="1:26">
      <c r="A138" s="8" t="s">
        <v>0</v>
      </c>
      <c r="B138" s="9">
        <v>4532640834333</v>
      </c>
      <c r="C138" s="8" t="s">
        <v>150</v>
      </c>
      <c r="D138" s="10">
        <v>900</v>
      </c>
      <c r="E138" s="10">
        <f t="shared" si="15"/>
        <v>990.00000000000011</v>
      </c>
      <c r="F138" s="11">
        <v>22</v>
      </c>
      <c r="G138" s="20">
        <v>22</v>
      </c>
      <c r="H138" s="11">
        <f t="shared" si="13"/>
        <v>0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>
        <f t="shared" si="14"/>
        <v>22</v>
      </c>
      <c r="U138" s="12"/>
      <c r="V138" s="8">
        <f t="shared" si="12"/>
        <v>22</v>
      </c>
      <c r="W138" s="8"/>
      <c r="X138" s="8"/>
      <c r="Y138" s="8">
        <v>0</v>
      </c>
      <c r="Z138" s="13" t="str">
        <f t="shared" si="16"/>
        <v>INSERT INTO `items`(`item_jan_code`, `item_name`, `stock`) VALUES ('4532640834333','ハイキュー!! アクリルキーホルダーanniv.（昼神幸郎）',22);</v>
      </c>
    </row>
    <row r="139" spans="1:26">
      <c r="A139" s="8" t="s">
        <v>0</v>
      </c>
      <c r="B139" s="9">
        <v>4532640834340</v>
      </c>
      <c r="C139" s="8" t="s">
        <v>151</v>
      </c>
      <c r="D139" s="10">
        <v>400</v>
      </c>
      <c r="E139" s="10">
        <f t="shared" si="15"/>
        <v>440.00000000000006</v>
      </c>
      <c r="F139" s="11">
        <v>12</v>
      </c>
      <c r="G139" s="20">
        <v>12</v>
      </c>
      <c r="H139" s="11">
        <f t="shared" si="13"/>
        <v>0</v>
      </c>
      <c r="I139" s="8">
        <v>30</v>
      </c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>
        <f t="shared" si="14"/>
        <v>42</v>
      </c>
      <c r="U139" s="12"/>
      <c r="V139" s="8">
        <f t="shared" si="12"/>
        <v>42</v>
      </c>
      <c r="W139" s="8"/>
      <c r="X139" s="8"/>
      <c r="Y139" s="8">
        <v>0</v>
      </c>
      <c r="Z139" s="13" t="str">
        <f t="shared" si="16"/>
        <v>INSERT INTO `items`(`item_jan_code`, `item_name`, `stock`) VALUES ('4532640834340','ハイキュー!! プラステッカーanniv.（日向翔陽）',42);</v>
      </c>
    </row>
    <row r="140" spans="1:26">
      <c r="A140" s="8" t="s">
        <v>0</v>
      </c>
      <c r="B140" s="9">
        <v>4532640834357</v>
      </c>
      <c r="C140" s="8" t="s">
        <v>152</v>
      </c>
      <c r="D140" s="10">
        <v>400</v>
      </c>
      <c r="E140" s="10">
        <f t="shared" si="15"/>
        <v>440.00000000000006</v>
      </c>
      <c r="F140" s="11">
        <v>0</v>
      </c>
      <c r="G140" s="20">
        <v>0</v>
      </c>
      <c r="H140" s="11">
        <f t="shared" si="13"/>
        <v>0</v>
      </c>
      <c r="I140" s="8">
        <v>40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>
        <f t="shared" si="14"/>
        <v>40</v>
      </c>
      <c r="U140" s="12"/>
      <c r="V140" s="8">
        <f t="shared" si="12"/>
        <v>40</v>
      </c>
      <c r="W140" s="8"/>
      <c r="X140" s="8"/>
      <c r="Y140" s="8">
        <v>0</v>
      </c>
      <c r="Z140" s="13" t="str">
        <f t="shared" si="16"/>
        <v>INSERT INTO `items`(`item_jan_code`, `item_name`, `stock`) VALUES ('4532640834357','ハイキュー!! プラステッカーanniv.（影山飛雄）',40);</v>
      </c>
    </row>
    <row r="141" spans="1:26">
      <c r="A141" s="8" t="s">
        <v>0</v>
      </c>
      <c r="B141" s="9">
        <v>4532640834364</v>
      </c>
      <c r="C141" s="8" t="s">
        <v>153</v>
      </c>
      <c r="D141" s="10">
        <v>400</v>
      </c>
      <c r="E141" s="10">
        <f t="shared" si="15"/>
        <v>440.00000000000006</v>
      </c>
      <c r="F141" s="11">
        <v>42</v>
      </c>
      <c r="G141" s="20">
        <v>42</v>
      </c>
      <c r="H141" s="11">
        <f t="shared" si="13"/>
        <v>0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>
        <f t="shared" si="14"/>
        <v>42</v>
      </c>
      <c r="U141" s="12"/>
      <c r="V141" s="8">
        <f t="shared" si="12"/>
        <v>42</v>
      </c>
      <c r="W141" s="8"/>
      <c r="X141" s="8"/>
      <c r="Y141" s="8">
        <v>0</v>
      </c>
      <c r="Z141" s="13" t="str">
        <f t="shared" si="16"/>
        <v>INSERT INTO `items`(`item_jan_code`, `item_name`, `stock`) VALUES ('4532640834364','ハイキュー!! プラステッカーanniv.（及川徹）',42);</v>
      </c>
    </row>
    <row r="142" spans="1:26">
      <c r="A142" s="8" t="s">
        <v>0</v>
      </c>
      <c r="B142" s="9">
        <v>4532640834371</v>
      </c>
      <c r="C142" s="8" t="s">
        <v>154</v>
      </c>
      <c r="D142" s="10">
        <v>400</v>
      </c>
      <c r="E142" s="10">
        <f t="shared" si="15"/>
        <v>440.00000000000006</v>
      </c>
      <c r="F142" s="11">
        <v>4</v>
      </c>
      <c r="G142" s="20">
        <v>4</v>
      </c>
      <c r="H142" s="11">
        <f t="shared" si="13"/>
        <v>0</v>
      </c>
      <c r="I142" s="8">
        <v>20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>
        <f t="shared" si="14"/>
        <v>24</v>
      </c>
      <c r="U142" s="12"/>
      <c r="V142" s="8">
        <f t="shared" si="12"/>
        <v>24</v>
      </c>
      <c r="W142" s="8"/>
      <c r="X142" s="8"/>
      <c r="Y142" s="8">
        <v>0</v>
      </c>
      <c r="Z142" s="13" t="str">
        <f t="shared" si="16"/>
        <v>INSERT INTO `items`(`item_jan_code`, `item_name`, `stock`) VALUES ('4532640834371','ハイキュー!! プラステッカーanniv.（岩泉一）',24);</v>
      </c>
    </row>
    <row r="143" spans="1:26">
      <c r="A143" s="8" t="s">
        <v>0</v>
      </c>
      <c r="B143" s="9">
        <v>4532640834388</v>
      </c>
      <c r="C143" s="8" t="s">
        <v>155</v>
      </c>
      <c r="D143" s="10">
        <v>400</v>
      </c>
      <c r="E143" s="10">
        <f t="shared" si="15"/>
        <v>440.00000000000006</v>
      </c>
      <c r="F143" s="11">
        <v>15</v>
      </c>
      <c r="G143" s="20">
        <v>15</v>
      </c>
      <c r="H143" s="11">
        <f t="shared" si="13"/>
        <v>0</v>
      </c>
      <c r="I143" s="8">
        <v>30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>
        <f t="shared" si="14"/>
        <v>45</v>
      </c>
      <c r="U143" s="12"/>
      <c r="V143" s="8">
        <f t="shared" si="12"/>
        <v>45</v>
      </c>
      <c r="W143" s="8"/>
      <c r="X143" s="8"/>
      <c r="Y143" s="8">
        <v>0</v>
      </c>
      <c r="Z143" s="13" t="str">
        <f t="shared" si="16"/>
        <v>INSERT INTO `items`(`item_jan_code`, `item_name`, `stock`) VALUES ('4532640834388','ハイキュー!! プラステッカーanniv.（牛島若利）',45);</v>
      </c>
    </row>
    <row r="144" spans="1:26">
      <c r="A144" s="8" t="s">
        <v>0</v>
      </c>
      <c r="B144" s="9">
        <v>4532640834395</v>
      </c>
      <c r="C144" s="8" t="s">
        <v>156</v>
      </c>
      <c r="D144" s="10">
        <v>400</v>
      </c>
      <c r="E144" s="10">
        <f t="shared" si="15"/>
        <v>440.00000000000006</v>
      </c>
      <c r="F144" s="11">
        <v>23</v>
      </c>
      <c r="G144" s="20">
        <v>23</v>
      </c>
      <c r="H144" s="11">
        <f t="shared" si="13"/>
        <v>0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>
        <f t="shared" si="14"/>
        <v>23</v>
      </c>
      <c r="U144" s="12"/>
      <c r="V144" s="8">
        <f t="shared" si="12"/>
        <v>23</v>
      </c>
      <c r="W144" s="8"/>
      <c r="X144" s="8"/>
      <c r="Y144" s="8">
        <v>0</v>
      </c>
      <c r="Z144" s="13" t="str">
        <f t="shared" si="16"/>
        <v>INSERT INTO `items`(`item_jan_code`, `item_name`, `stock`) VALUES ('4532640834395','ハイキュー!! プラステッカーanniv.（天童覚）',23);</v>
      </c>
    </row>
    <row r="145" spans="1:26">
      <c r="A145" s="8" t="s">
        <v>0</v>
      </c>
      <c r="B145" s="9">
        <v>4532640834401</v>
      </c>
      <c r="C145" s="8" t="s">
        <v>157</v>
      </c>
      <c r="D145" s="10">
        <v>400</v>
      </c>
      <c r="E145" s="10">
        <f t="shared" si="15"/>
        <v>440.00000000000006</v>
      </c>
      <c r="F145" s="11">
        <v>6</v>
      </c>
      <c r="G145" s="20">
        <v>6</v>
      </c>
      <c r="H145" s="11">
        <f t="shared" si="13"/>
        <v>0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>
        <f t="shared" si="14"/>
        <v>6</v>
      </c>
      <c r="U145" s="12"/>
      <c r="V145" s="8">
        <f t="shared" si="12"/>
        <v>6</v>
      </c>
      <c r="W145" s="8"/>
      <c r="X145" s="8"/>
      <c r="Y145" s="8">
        <v>0</v>
      </c>
      <c r="Z145" s="13" t="str">
        <f t="shared" si="16"/>
        <v>INSERT INTO `items`(`item_jan_code`, `item_name`, `stock`) VALUES ('4532640834401','ハイキュー!! プラステッカーanniv.（青根高伸）',6);</v>
      </c>
    </row>
    <row r="146" spans="1:26">
      <c r="A146" s="8" t="s">
        <v>0</v>
      </c>
      <c r="B146" s="9">
        <v>4532640834418</v>
      </c>
      <c r="C146" s="8" t="s">
        <v>158</v>
      </c>
      <c r="D146" s="10">
        <v>400</v>
      </c>
      <c r="E146" s="10">
        <f t="shared" si="15"/>
        <v>440.00000000000006</v>
      </c>
      <c r="F146" s="11">
        <v>25</v>
      </c>
      <c r="G146" s="20">
        <v>25</v>
      </c>
      <c r="H146" s="11">
        <f t="shared" si="13"/>
        <v>0</v>
      </c>
      <c r="I146" s="8">
        <v>10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>
        <f t="shared" si="14"/>
        <v>35</v>
      </c>
      <c r="U146" s="12"/>
      <c r="V146" s="8">
        <f t="shared" si="12"/>
        <v>35</v>
      </c>
      <c r="W146" s="8"/>
      <c r="X146" s="8"/>
      <c r="Y146" s="8">
        <v>0</v>
      </c>
      <c r="Z146" s="13" t="str">
        <f t="shared" si="16"/>
        <v>INSERT INTO `items`(`item_jan_code`, `item_name`, `stock`) VALUES ('4532640834418','ハイキュー!! プラステッカーanniv.（二口堅治）',35);</v>
      </c>
    </row>
    <row r="147" spans="1:26">
      <c r="A147" s="8" t="s">
        <v>0</v>
      </c>
      <c r="B147" s="9">
        <v>4532640834425</v>
      </c>
      <c r="C147" s="8" t="s">
        <v>159</v>
      </c>
      <c r="D147" s="10">
        <v>400</v>
      </c>
      <c r="E147" s="10">
        <f t="shared" si="15"/>
        <v>440.00000000000006</v>
      </c>
      <c r="F147" s="11">
        <v>46</v>
      </c>
      <c r="G147" s="20">
        <v>46</v>
      </c>
      <c r="H147" s="11">
        <f t="shared" si="13"/>
        <v>0</v>
      </c>
      <c r="I147" s="8">
        <v>20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>
        <f t="shared" si="14"/>
        <v>66</v>
      </c>
      <c r="U147" s="12"/>
      <c r="V147" s="8">
        <f t="shared" si="12"/>
        <v>66</v>
      </c>
      <c r="W147" s="8"/>
      <c r="X147" s="8"/>
      <c r="Y147" s="8">
        <v>0</v>
      </c>
      <c r="Z147" s="13" t="str">
        <f t="shared" si="16"/>
        <v>INSERT INTO `items`(`item_jan_code`, `item_name`, `stock`) VALUES ('4532640834425','ハイキュー!! プラステッカーanniv.（孤爪研磨）',66);</v>
      </c>
    </row>
    <row r="148" spans="1:26">
      <c r="A148" s="8" t="s">
        <v>0</v>
      </c>
      <c r="B148" s="9">
        <v>4532640834432</v>
      </c>
      <c r="C148" s="8" t="s">
        <v>160</v>
      </c>
      <c r="D148" s="10">
        <v>400</v>
      </c>
      <c r="E148" s="10">
        <f t="shared" si="15"/>
        <v>440.00000000000006</v>
      </c>
      <c r="F148" s="11">
        <v>42</v>
      </c>
      <c r="G148" s="20">
        <v>0</v>
      </c>
      <c r="H148" s="11">
        <f t="shared" si="13"/>
        <v>-42</v>
      </c>
      <c r="I148" s="8">
        <v>40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>
        <f t="shared" si="14"/>
        <v>40</v>
      </c>
      <c r="U148" s="12"/>
      <c r="V148" s="8">
        <f t="shared" si="12"/>
        <v>40</v>
      </c>
      <c r="W148" s="8"/>
      <c r="X148" s="8"/>
      <c r="Y148" s="8">
        <v>0</v>
      </c>
      <c r="Z148" s="13" t="str">
        <f t="shared" si="16"/>
        <v>INSERT INTO `items`(`item_jan_code`, `item_name`, `stock`) VALUES ('4532640834432','ハイキュー!! プラステッカーanniv.（黒尾鉄朗）',40);</v>
      </c>
    </row>
    <row r="149" spans="1:26">
      <c r="A149" s="8" t="s">
        <v>0</v>
      </c>
      <c r="B149" s="9">
        <v>4532640834449</v>
      </c>
      <c r="C149" s="8" t="s">
        <v>161</v>
      </c>
      <c r="D149" s="10">
        <v>400</v>
      </c>
      <c r="E149" s="10">
        <f t="shared" si="15"/>
        <v>440.00000000000006</v>
      </c>
      <c r="F149" s="11">
        <v>41</v>
      </c>
      <c r="G149" s="20">
        <v>41</v>
      </c>
      <c r="H149" s="11">
        <f t="shared" si="13"/>
        <v>0</v>
      </c>
      <c r="I149" s="8">
        <v>40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>
        <f t="shared" si="14"/>
        <v>81</v>
      </c>
      <c r="U149" s="12"/>
      <c r="V149" s="8">
        <f t="shared" si="12"/>
        <v>81</v>
      </c>
      <c r="W149" s="8"/>
      <c r="X149" s="8"/>
      <c r="Y149" s="8">
        <v>0</v>
      </c>
      <c r="Z149" s="13" t="str">
        <f t="shared" si="16"/>
        <v>INSERT INTO `items`(`item_jan_code`, `item_name`, `stock`) VALUES ('4532640834449','ハイキュー!! プラステッカーanniv.（木兎光太郎）',81);</v>
      </c>
    </row>
    <row r="150" spans="1:26">
      <c r="A150" s="8" t="s">
        <v>0</v>
      </c>
      <c r="B150" s="9">
        <v>4532640834456</v>
      </c>
      <c r="C150" s="8" t="s">
        <v>162</v>
      </c>
      <c r="D150" s="10">
        <v>400</v>
      </c>
      <c r="E150" s="10">
        <f t="shared" si="15"/>
        <v>440.00000000000006</v>
      </c>
      <c r="F150" s="11">
        <v>1</v>
      </c>
      <c r="G150" s="20">
        <v>0</v>
      </c>
      <c r="H150" s="11">
        <f t="shared" si="13"/>
        <v>-1</v>
      </c>
      <c r="I150" s="8">
        <v>40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>
        <f t="shared" si="14"/>
        <v>40</v>
      </c>
      <c r="U150" s="12"/>
      <c r="V150" s="8">
        <f t="shared" si="12"/>
        <v>40</v>
      </c>
      <c r="W150" s="8"/>
      <c r="X150" s="8"/>
      <c r="Y150" s="8">
        <v>0</v>
      </c>
      <c r="Z150" s="13" t="str">
        <f t="shared" si="16"/>
        <v>INSERT INTO `items`(`item_jan_code`, `item_name`, `stock`) VALUES ('4532640834456','ハイキュー!! プラステッカーanniv.（赤葦京治）',40);</v>
      </c>
    </row>
    <row r="151" spans="1:26">
      <c r="A151" s="8" t="s">
        <v>0</v>
      </c>
      <c r="B151" s="9">
        <v>4532640834463</v>
      </c>
      <c r="C151" s="8" t="s">
        <v>163</v>
      </c>
      <c r="D151" s="10">
        <v>400</v>
      </c>
      <c r="E151" s="10">
        <f t="shared" si="15"/>
        <v>440.00000000000006</v>
      </c>
      <c r="F151" s="11">
        <v>3</v>
      </c>
      <c r="G151" s="20">
        <v>3</v>
      </c>
      <c r="H151" s="11">
        <f t="shared" si="13"/>
        <v>0</v>
      </c>
      <c r="I151" s="8">
        <v>40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>
        <f t="shared" si="14"/>
        <v>43</v>
      </c>
      <c r="U151" s="12"/>
      <c r="V151" s="8">
        <f t="shared" si="12"/>
        <v>43</v>
      </c>
      <c r="W151" s="8"/>
      <c r="X151" s="8"/>
      <c r="Y151" s="8">
        <v>0</v>
      </c>
      <c r="Z151" s="13" t="str">
        <f t="shared" si="16"/>
        <v>INSERT INTO `items`(`item_jan_code`, `item_name`, `stock`) VALUES ('4532640834463','ハイキュー!! プラステッカーanniv.（宮侑）',43);</v>
      </c>
    </row>
    <row r="152" spans="1:26">
      <c r="A152" s="8" t="s">
        <v>0</v>
      </c>
      <c r="B152" s="9">
        <v>4532640834470</v>
      </c>
      <c r="C152" s="8" t="s">
        <v>164</v>
      </c>
      <c r="D152" s="10">
        <v>400</v>
      </c>
      <c r="E152" s="10">
        <f t="shared" si="15"/>
        <v>440.00000000000006</v>
      </c>
      <c r="F152" s="11">
        <v>11</v>
      </c>
      <c r="G152" s="20">
        <v>11</v>
      </c>
      <c r="H152" s="11">
        <f t="shared" si="13"/>
        <v>0</v>
      </c>
      <c r="I152" s="8">
        <v>40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>
        <f t="shared" si="14"/>
        <v>51</v>
      </c>
      <c r="U152" s="12"/>
      <c r="V152" s="8">
        <f t="shared" si="12"/>
        <v>51</v>
      </c>
      <c r="W152" s="8"/>
      <c r="X152" s="8"/>
      <c r="Y152" s="8">
        <v>0</v>
      </c>
      <c r="Z152" s="13" t="str">
        <f t="shared" si="16"/>
        <v>INSERT INTO `items`(`item_jan_code`, `item_name`, `stock`) VALUES ('4532640834470','ハイキュー!! プラステッカーanniv.（宮治）',51);</v>
      </c>
    </row>
    <row r="153" spans="1:26">
      <c r="A153" s="8" t="s">
        <v>0</v>
      </c>
      <c r="B153" s="9">
        <v>4532640834487</v>
      </c>
      <c r="C153" s="8" t="s">
        <v>165</v>
      </c>
      <c r="D153" s="10">
        <v>400</v>
      </c>
      <c r="E153" s="10">
        <f t="shared" si="15"/>
        <v>440.00000000000006</v>
      </c>
      <c r="F153" s="11">
        <v>8</v>
      </c>
      <c r="G153" s="20">
        <v>8</v>
      </c>
      <c r="H153" s="11">
        <f t="shared" si="13"/>
        <v>0</v>
      </c>
      <c r="I153" s="8">
        <v>10</v>
      </c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>
        <f t="shared" si="14"/>
        <v>18</v>
      </c>
      <c r="U153" s="12"/>
      <c r="V153" s="8">
        <f t="shared" si="12"/>
        <v>18</v>
      </c>
      <c r="W153" s="8"/>
      <c r="X153" s="8"/>
      <c r="Y153" s="8">
        <v>0</v>
      </c>
      <c r="Z153" s="13" t="str">
        <f t="shared" si="16"/>
        <v>INSERT INTO `items`(`item_jan_code`, `item_name`, `stock`) VALUES ('4532640834487','ハイキュー!! プラステッカーanniv.（星海光来）',18);</v>
      </c>
    </row>
    <row r="154" spans="1:26">
      <c r="A154" s="8" t="s">
        <v>0</v>
      </c>
      <c r="B154" s="9">
        <v>4532640834494</v>
      </c>
      <c r="C154" s="8" t="s">
        <v>166</v>
      </c>
      <c r="D154" s="10">
        <v>400</v>
      </c>
      <c r="E154" s="10">
        <f t="shared" si="15"/>
        <v>440.00000000000006</v>
      </c>
      <c r="F154" s="11">
        <v>1</v>
      </c>
      <c r="G154" s="20">
        <v>0</v>
      </c>
      <c r="H154" s="11">
        <f t="shared" si="13"/>
        <v>-1</v>
      </c>
      <c r="I154" s="8">
        <v>20</v>
      </c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>
        <f t="shared" si="14"/>
        <v>20</v>
      </c>
      <c r="U154" s="12"/>
      <c r="V154" s="8">
        <f t="shared" si="12"/>
        <v>20</v>
      </c>
      <c r="W154" s="8"/>
      <c r="X154" s="8"/>
      <c r="Y154" s="8">
        <v>0</v>
      </c>
      <c r="Z154" s="13" t="str">
        <f t="shared" si="16"/>
        <v>INSERT INTO `items`(`item_jan_code`, `item_name`, `stock`) VALUES ('4532640834494','ハイキュー!! プラステッカーanniv.（昼神幸郎）',20);</v>
      </c>
    </row>
    <row r="155" spans="1:26">
      <c r="A155" s="8" t="s">
        <v>0</v>
      </c>
      <c r="B155" s="9">
        <v>4532640834500</v>
      </c>
      <c r="C155" s="8" t="s">
        <v>167</v>
      </c>
      <c r="D155" s="10">
        <v>400</v>
      </c>
      <c r="E155" s="10">
        <f t="shared" si="15"/>
        <v>440.00000000000006</v>
      </c>
      <c r="F155" s="11">
        <v>133</v>
      </c>
      <c r="G155" s="20">
        <v>133</v>
      </c>
      <c r="H155" s="11">
        <f t="shared" si="13"/>
        <v>0</v>
      </c>
      <c r="I155" s="8">
        <v>200</v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>
        <f t="shared" si="14"/>
        <v>333</v>
      </c>
      <c r="U155" s="12"/>
      <c r="V155" s="8">
        <f t="shared" ref="V155:V179" si="17">T155-U155</f>
        <v>333</v>
      </c>
      <c r="W155" s="8"/>
      <c r="X155" s="8"/>
      <c r="Y155" s="8">
        <v>0</v>
      </c>
      <c r="Z155" s="13" t="str">
        <f t="shared" si="16"/>
        <v>INSERT INTO `items`(`item_jan_code`, `item_name`, `stock`) VALUES ('4532640834500','ハイキュー!! クリアファイルanniv.（集合）',333);</v>
      </c>
    </row>
    <row r="156" spans="1:26">
      <c r="A156" s="8" t="s">
        <v>0</v>
      </c>
      <c r="B156" s="9">
        <v>4532640834517</v>
      </c>
      <c r="C156" s="8" t="s">
        <v>168</v>
      </c>
      <c r="D156" s="10">
        <v>400</v>
      </c>
      <c r="E156" s="10">
        <f t="shared" si="15"/>
        <v>440.00000000000006</v>
      </c>
      <c r="F156" s="11">
        <v>97</v>
      </c>
      <c r="G156" s="20">
        <v>97</v>
      </c>
      <c r="H156" s="11">
        <f t="shared" si="13"/>
        <v>0</v>
      </c>
      <c r="I156" s="8">
        <v>50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>
        <f t="shared" si="14"/>
        <v>147</v>
      </c>
      <c r="U156" s="12"/>
      <c r="V156" s="8">
        <f t="shared" si="17"/>
        <v>147</v>
      </c>
      <c r="W156" s="8"/>
      <c r="X156" s="8"/>
      <c r="Y156" s="8">
        <v>0</v>
      </c>
      <c r="Z156" s="13" t="str">
        <f t="shared" si="16"/>
        <v>INSERT INTO `items`(`item_jan_code`, `item_name`, `stock`) VALUES ('4532640834517','ハイキュー!! 名言クリアファイルanniv.（日向翔陽）',147);</v>
      </c>
    </row>
    <row r="157" spans="1:26">
      <c r="A157" s="8" t="s">
        <v>0</v>
      </c>
      <c r="B157" s="9">
        <v>4532640834524</v>
      </c>
      <c r="C157" s="8" t="s">
        <v>169</v>
      </c>
      <c r="D157" s="10">
        <v>400</v>
      </c>
      <c r="E157" s="10">
        <f t="shared" si="15"/>
        <v>440.00000000000006</v>
      </c>
      <c r="F157" s="11">
        <v>6</v>
      </c>
      <c r="G157" s="20">
        <v>6</v>
      </c>
      <c r="H157" s="11">
        <f t="shared" si="13"/>
        <v>0</v>
      </c>
      <c r="I157" s="8">
        <v>100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>
        <f t="shared" si="14"/>
        <v>106</v>
      </c>
      <c r="U157" s="12"/>
      <c r="V157" s="8">
        <f t="shared" si="17"/>
        <v>106</v>
      </c>
      <c r="W157" s="8"/>
      <c r="X157" s="8"/>
      <c r="Y157" s="8">
        <v>0</v>
      </c>
      <c r="Z157" s="13" t="str">
        <f t="shared" si="16"/>
        <v>INSERT INTO `items`(`item_jan_code`, `item_name`, `stock`) VALUES ('4532640834524','ハイキュー!! 名言クリアファイルanniv.（影山飛雄）',106);</v>
      </c>
    </row>
    <row r="158" spans="1:26">
      <c r="A158" s="8" t="s">
        <v>0</v>
      </c>
      <c r="B158" s="9">
        <v>4532640834531</v>
      </c>
      <c r="C158" s="8" t="s">
        <v>170</v>
      </c>
      <c r="D158" s="10">
        <v>400</v>
      </c>
      <c r="E158" s="10">
        <f t="shared" si="15"/>
        <v>440.00000000000006</v>
      </c>
      <c r="F158" s="11">
        <v>67</v>
      </c>
      <c r="G158" s="20">
        <v>67</v>
      </c>
      <c r="H158" s="11">
        <f t="shared" si="13"/>
        <v>0</v>
      </c>
      <c r="I158" s="8">
        <v>130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>
        <f t="shared" si="14"/>
        <v>197</v>
      </c>
      <c r="U158" s="12"/>
      <c r="V158" s="8">
        <f t="shared" si="17"/>
        <v>197</v>
      </c>
      <c r="W158" s="8"/>
      <c r="X158" s="8"/>
      <c r="Y158" s="8">
        <v>0</v>
      </c>
      <c r="Z158" s="13" t="str">
        <f t="shared" si="16"/>
        <v>INSERT INTO `items`(`item_jan_code`, `item_name`, `stock`) VALUES ('4532640834531','ハイキュー!! 名言クリアファイルanniv.（及川徹）',197);</v>
      </c>
    </row>
    <row r="159" spans="1:26">
      <c r="A159" s="8" t="s">
        <v>0</v>
      </c>
      <c r="B159" s="9">
        <v>4532640834548</v>
      </c>
      <c r="C159" s="8" t="s">
        <v>171</v>
      </c>
      <c r="D159" s="10">
        <v>400</v>
      </c>
      <c r="E159" s="10">
        <f t="shared" si="15"/>
        <v>440.00000000000006</v>
      </c>
      <c r="F159" s="11">
        <v>34</v>
      </c>
      <c r="G159" s="20">
        <v>34</v>
      </c>
      <c r="H159" s="11">
        <f t="shared" si="13"/>
        <v>0</v>
      </c>
      <c r="I159" s="8">
        <v>40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>
        <f t="shared" si="14"/>
        <v>74</v>
      </c>
      <c r="U159" s="12"/>
      <c r="V159" s="8">
        <f t="shared" si="17"/>
        <v>74</v>
      </c>
      <c r="W159" s="8"/>
      <c r="X159" s="8"/>
      <c r="Y159" s="8">
        <v>0</v>
      </c>
      <c r="Z159" s="13" t="str">
        <f t="shared" si="16"/>
        <v>INSERT INTO `items`(`item_jan_code`, `item_name`, `stock`) VALUES ('4532640834548','ハイキュー!! 名言クリアファイルanniv.（岩泉一）',74);</v>
      </c>
    </row>
    <row r="160" spans="1:26">
      <c r="A160" s="8" t="s">
        <v>0</v>
      </c>
      <c r="B160" s="9">
        <v>4532640834555</v>
      </c>
      <c r="C160" s="8" t="s">
        <v>172</v>
      </c>
      <c r="D160" s="10">
        <v>400</v>
      </c>
      <c r="E160" s="10">
        <f t="shared" si="15"/>
        <v>440.00000000000006</v>
      </c>
      <c r="F160" s="11">
        <v>14</v>
      </c>
      <c r="G160" s="20">
        <v>14</v>
      </c>
      <c r="H160" s="11">
        <f t="shared" si="13"/>
        <v>0</v>
      </c>
      <c r="I160" s="8">
        <v>40</v>
      </c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>
        <f t="shared" si="14"/>
        <v>54</v>
      </c>
      <c r="U160" s="12"/>
      <c r="V160" s="8">
        <f t="shared" si="17"/>
        <v>54</v>
      </c>
      <c r="W160" s="8"/>
      <c r="X160" s="8"/>
      <c r="Y160" s="8">
        <v>0</v>
      </c>
      <c r="Z160" s="13" t="str">
        <f t="shared" si="16"/>
        <v>INSERT INTO `items`(`item_jan_code`, `item_name`, `stock`) VALUES ('4532640834555','ハイキュー!! 名言クリアファイルanniv.（牛島若利）',54);</v>
      </c>
    </row>
    <row r="161" spans="1:26">
      <c r="A161" s="8" t="s">
        <v>0</v>
      </c>
      <c r="B161" s="9">
        <v>4532640834562</v>
      </c>
      <c r="C161" s="8" t="s">
        <v>173</v>
      </c>
      <c r="D161" s="10">
        <v>400</v>
      </c>
      <c r="E161" s="10">
        <f t="shared" si="15"/>
        <v>440.00000000000006</v>
      </c>
      <c r="F161" s="11">
        <v>34</v>
      </c>
      <c r="G161" s="20">
        <v>34</v>
      </c>
      <c r="H161" s="11">
        <f t="shared" si="13"/>
        <v>0</v>
      </c>
      <c r="I161" s="8">
        <v>60</v>
      </c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>
        <f t="shared" si="14"/>
        <v>94</v>
      </c>
      <c r="U161" s="12"/>
      <c r="V161" s="8">
        <f t="shared" si="17"/>
        <v>94</v>
      </c>
      <c r="W161" s="8"/>
      <c r="X161" s="8"/>
      <c r="Y161" s="8">
        <v>0</v>
      </c>
      <c r="Z161" s="13" t="str">
        <f t="shared" si="16"/>
        <v>INSERT INTO `items`(`item_jan_code`, `item_name`, `stock`) VALUES ('4532640834562','ハイキュー!! 名言クリアファイルanniv.（天童覚）',94);</v>
      </c>
    </row>
    <row r="162" spans="1:26">
      <c r="A162" s="8" t="s">
        <v>0</v>
      </c>
      <c r="B162" s="9">
        <v>4532640834579</v>
      </c>
      <c r="C162" s="8" t="s">
        <v>174</v>
      </c>
      <c r="D162" s="10">
        <v>400</v>
      </c>
      <c r="E162" s="10">
        <f t="shared" si="15"/>
        <v>440.00000000000006</v>
      </c>
      <c r="F162" s="11">
        <v>36</v>
      </c>
      <c r="G162" s="20">
        <v>36</v>
      </c>
      <c r="H162" s="11">
        <f t="shared" si="13"/>
        <v>0</v>
      </c>
      <c r="I162" s="8">
        <v>10</v>
      </c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>
        <f t="shared" si="14"/>
        <v>46</v>
      </c>
      <c r="U162" s="12"/>
      <c r="V162" s="8">
        <f t="shared" si="17"/>
        <v>46</v>
      </c>
      <c r="W162" s="8"/>
      <c r="X162" s="8"/>
      <c r="Y162" s="8">
        <v>0</v>
      </c>
      <c r="Z162" s="13" t="str">
        <f t="shared" si="16"/>
        <v>INSERT INTO `items`(`item_jan_code`, `item_name`, `stock`) VALUES ('4532640834579','ハイキュー!! 名言クリアファイルanniv.（青根高伸）',46);</v>
      </c>
    </row>
    <row r="163" spans="1:26">
      <c r="A163" s="8" t="s">
        <v>0</v>
      </c>
      <c r="B163" s="9">
        <v>4532640834586</v>
      </c>
      <c r="C163" s="8" t="s">
        <v>175</v>
      </c>
      <c r="D163" s="10">
        <v>400</v>
      </c>
      <c r="E163" s="10">
        <f t="shared" si="15"/>
        <v>440.00000000000006</v>
      </c>
      <c r="F163" s="11">
        <v>59</v>
      </c>
      <c r="G163" s="20">
        <v>59</v>
      </c>
      <c r="H163" s="11">
        <f t="shared" si="13"/>
        <v>0</v>
      </c>
      <c r="I163" s="8">
        <v>30</v>
      </c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>
        <f t="shared" si="14"/>
        <v>89</v>
      </c>
      <c r="U163" s="12"/>
      <c r="V163" s="8">
        <f t="shared" si="17"/>
        <v>89</v>
      </c>
      <c r="W163" s="8"/>
      <c r="X163" s="8"/>
      <c r="Y163" s="8">
        <v>0</v>
      </c>
      <c r="Z163" s="13" t="str">
        <f t="shared" si="16"/>
        <v>INSERT INTO `items`(`item_jan_code`, `item_name`, `stock`) VALUES ('4532640834586','ハイキュー!! 名言クリアファイルanniv.（二口堅治）',89);</v>
      </c>
    </row>
    <row r="164" spans="1:26">
      <c r="A164" s="8" t="s">
        <v>0</v>
      </c>
      <c r="B164" s="9">
        <v>4532640834593</v>
      </c>
      <c r="C164" s="8" t="s">
        <v>176</v>
      </c>
      <c r="D164" s="10">
        <v>400</v>
      </c>
      <c r="E164" s="10">
        <f t="shared" si="15"/>
        <v>440.00000000000006</v>
      </c>
      <c r="F164" s="11">
        <v>131</v>
      </c>
      <c r="G164" s="20">
        <v>131</v>
      </c>
      <c r="H164" s="11">
        <f t="shared" si="13"/>
        <v>0</v>
      </c>
      <c r="I164" s="8">
        <v>150</v>
      </c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>
        <f t="shared" si="14"/>
        <v>281</v>
      </c>
      <c r="U164" s="12"/>
      <c r="V164" s="8">
        <f t="shared" si="17"/>
        <v>281</v>
      </c>
      <c r="W164" s="8"/>
      <c r="X164" s="8"/>
      <c r="Y164" s="8">
        <v>0</v>
      </c>
      <c r="Z164" s="13" t="str">
        <f t="shared" si="16"/>
        <v>INSERT INTO `items`(`item_jan_code`, `item_name`, `stock`) VALUES ('4532640834593','ハイキュー!! 名言クリアファイルanniv.（孤爪研磨）',281);</v>
      </c>
    </row>
    <row r="165" spans="1:26">
      <c r="A165" s="8" t="s">
        <v>0</v>
      </c>
      <c r="B165" s="9">
        <v>4532640834609</v>
      </c>
      <c r="C165" s="8" t="s">
        <v>177</v>
      </c>
      <c r="D165" s="10">
        <v>400</v>
      </c>
      <c r="E165" s="10">
        <f t="shared" si="15"/>
        <v>440.00000000000006</v>
      </c>
      <c r="F165" s="11">
        <v>63</v>
      </c>
      <c r="G165" s="20">
        <v>63</v>
      </c>
      <c r="H165" s="11">
        <f t="shared" si="13"/>
        <v>0</v>
      </c>
      <c r="I165" s="8">
        <v>160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>
        <f t="shared" si="14"/>
        <v>223</v>
      </c>
      <c r="U165" s="12"/>
      <c r="V165" s="8">
        <f t="shared" si="17"/>
        <v>223</v>
      </c>
      <c r="W165" s="8"/>
      <c r="X165" s="8"/>
      <c r="Y165" s="8">
        <v>0</v>
      </c>
      <c r="Z165" s="13" t="str">
        <f t="shared" si="16"/>
        <v>INSERT INTO `items`(`item_jan_code`, `item_name`, `stock`) VALUES ('4532640834609','ハイキュー!! 名言クリアファイルanniv.（黒尾鉄朗）',223);</v>
      </c>
    </row>
    <row r="166" spans="1:26">
      <c r="A166" s="8" t="s">
        <v>0</v>
      </c>
      <c r="B166" s="9">
        <v>4532640834616</v>
      </c>
      <c r="C166" s="8" t="s">
        <v>178</v>
      </c>
      <c r="D166" s="10">
        <v>400</v>
      </c>
      <c r="E166" s="10">
        <f t="shared" si="15"/>
        <v>440.00000000000006</v>
      </c>
      <c r="F166" s="11">
        <v>22</v>
      </c>
      <c r="G166" s="20">
        <v>22</v>
      </c>
      <c r="H166" s="11">
        <f t="shared" si="13"/>
        <v>0</v>
      </c>
      <c r="I166" s="8">
        <v>120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>
        <f t="shared" si="14"/>
        <v>142</v>
      </c>
      <c r="U166" s="12"/>
      <c r="V166" s="8">
        <f t="shared" si="17"/>
        <v>142</v>
      </c>
      <c r="W166" s="8"/>
      <c r="X166" s="8"/>
      <c r="Y166" s="8">
        <v>0</v>
      </c>
      <c r="Z166" s="13" t="str">
        <f t="shared" si="16"/>
        <v>INSERT INTO `items`(`item_jan_code`, `item_name`, `stock`) VALUES ('4532640834616','ハイキュー!! 名言クリアファイルanniv.（木兎光太郎）',142);</v>
      </c>
    </row>
    <row r="167" spans="1:26">
      <c r="A167" s="8" t="s">
        <v>0</v>
      </c>
      <c r="B167" s="9">
        <v>4532640834623</v>
      </c>
      <c r="C167" s="8" t="s">
        <v>179</v>
      </c>
      <c r="D167" s="10">
        <v>400</v>
      </c>
      <c r="E167" s="10">
        <f t="shared" si="15"/>
        <v>440.00000000000006</v>
      </c>
      <c r="F167" s="11">
        <v>23</v>
      </c>
      <c r="G167" s="20">
        <v>23</v>
      </c>
      <c r="H167" s="11">
        <f t="shared" si="13"/>
        <v>0</v>
      </c>
      <c r="I167" s="8">
        <v>100</v>
      </c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>
        <f t="shared" si="14"/>
        <v>123</v>
      </c>
      <c r="U167" s="12"/>
      <c r="V167" s="8">
        <f t="shared" si="17"/>
        <v>123</v>
      </c>
      <c r="W167" s="8"/>
      <c r="X167" s="8"/>
      <c r="Y167" s="8">
        <v>0</v>
      </c>
      <c r="Z167" s="13" t="str">
        <f t="shared" si="16"/>
        <v>INSERT INTO `items`(`item_jan_code`, `item_name`, `stock`) VALUES ('4532640834623','ハイキュー!! 名言クリアファイルanniv.（赤葦京治）',123);</v>
      </c>
    </row>
    <row r="168" spans="1:26">
      <c r="A168" s="8" t="s">
        <v>0</v>
      </c>
      <c r="B168" s="9">
        <v>4532640834630</v>
      </c>
      <c r="C168" s="8" t="s">
        <v>180</v>
      </c>
      <c r="D168" s="10">
        <v>400</v>
      </c>
      <c r="E168" s="10">
        <f t="shared" si="15"/>
        <v>440.00000000000006</v>
      </c>
      <c r="F168" s="11">
        <v>73</v>
      </c>
      <c r="G168" s="20">
        <v>73</v>
      </c>
      <c r="H168" s="11">
        <f t="shared" si="13"/>
        <v>0</v>
      </c>
      <c r="I168" s="8">
        <v>100</v>
      </c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>
        <f t="shared" si="14"/>
        <v>173</v>
      </c>
      <c r="U168" s="12"/>
      <c r="V168" s="8">
        <f t="shared" si="17"/>
        <v>173</v>
      </c>
      <c r="W168" s="8"/>
      <c r="X168" s="8"/>
      <c r="Y168" s="8">
        <v>0</v>
      </c>
      <c r="Z168" s="13" t="str">
        <f t="shared" si="16"/>
        <v>INSERT INTO `items`(`item_jan_code`, `item_name`, `stock`) VALUES ('4532640834630','ハイキュー!! 名言クリアファイルanniv.（宮侑）',173);</v>
      </c>
    </row>
    <row r="169" spans="1:26">
      <c r="A169" s="8" t="s">
        <v>0</v>
      </c>
      <c r="B169" s="9">
        <v>4532640834647</v>
      </c>
      <c r="C169" s="8" t="s">
        <v>181</v>
      </c>
      <c r="D169" s="10">
        <v>400</v>
      </c>
      <c r="E169" s="10">
        <f t="shared" si="15"/>
        <v>440.00000000000006</v>
      </c>
      <c r="F169" s="11">
        <v>71</v>
      </c>
      <c r="G169" s="20">
        <v>71</v>
      </c>
      <c r="H169" s="11">
        <f t="shared" si="13"/>
        <v>0</v>
      </c>
      <c r="I169" s="8">
        <v>80</v>
      </c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>
        <f t="shared" si="14"/>
        <v>151</v>
      </c>
      <c r="U169" s="12"/>
      <c r="V169" s="8">
        <f t="shared" si="17"/>
        <v>151</v>
      </c>
      <c r="W169" s="8"/>
      <c r="X169" s="8"/>
      <c r="Y169" s="8">
        <v>0</v>
      </c>
      <c r="Z169" s="13" t="str">
        <f t="shared" si="16"/>
        <v>INSERT INTO `items`(`item_jan_code`, `item_name`, `stock`) VALUES ('4532640834647','ハイキュー!! 名言クリアファイルanniv.（宮治）',151);</v>
      </c>
    </row>
    <row r="170" spans="1:26">
      <c r="A170" s="8" t="s">
        <v>0</v>
      </c>
      <c r="B170" s="9">
        <v>4532640834654</v>
      </c>
      <c r="C170" s="8" t="s">
        <v>182</v>
      </c>
      <c r="D170" s="10">
        <v>400</v>
      </c>
      <c r="E170" s="10">
        <f t="shared" si="15"/>
        <v>440.00000000000006</v>
      </c>
      <c r="F170" s="11">
        <v>6</v>
      </c>
      <c r="G170" s="20">
        <v>6</v>
      </c>
      <c r="H170" s="11">
        <f t="shared" si="13"/>
        <v>0</v>
      </c>
      <c r="I170" s="8">
        <v>30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>
        <f t="shared" si="14"/>
        <v>36</v>
      </c>
      <c r="U170" s="12"/>
      <c r="V170" s="8">
        <f t="shared" si="17"/>
        <v>36</v>
      </c>
      <c r="W170" s="8"/>
      <c r="X170" s="8"/>
      <c r="Y170" s="8">
        <v>0</v>
      </c>
      <c r="Z170" s="13" t="str">
        <f t="shared" si="16"/>
        <v>INSERT INTO `items`(`item_jan_code`, `item_name`, `stock`) VALUES ('4532640834654','ハイキュー!! 名言クリアファイルanniv.（星海光来）',36);</v>
      </c>
    </row>
    <row r="171" spans="1:26">
      <c r="A171" s="8" t="s">
        <v>0</v>
      </c>
      <c r="B171" s="9">
        <v>4532640834661</v>
      </c>
      <c r="C171" s="8" t="s">
        <v>183</v>
      </c>
      <c r="D171" s="10">
        <v>400</v>
      </c>
      <c r="E171" s="10">
        <f t="shared" si="15"/>
        <v>440.00000000000006</v>
      </c>
      <c r="F171" s="11">
        <v>9</v>
      </c>
      <c r="G171" s="20">
        <v>9</v>
      </c>
      <c r="H171" s="11">
        <f t="shared" si="13"/>
        <v>0</v>
      </c>
      <c r="I171" s="8">
        <v>30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>
        <f t="shared" si="14"/>
        <v>39</v>
      </c>
      <c r="U171" s="12"/>
      <c r="V171" s="8">
        <f t="shared" si="17"/>
        <v>39</v>
      </c>
      <c r="W171" s="8"/>
      <c r="X171" s="8"/>
      <c r="Y171" s="8">
        <v>0</v>
      </c>
      <c r="Z171" s="13" t="str">
        <f t="shared" si="16"/>
        <v>INSERT INTO `items`(`item_jan_code`, `item_name`, `stock`) VALUES ('4532640834661','ハイキュー!! 名言クリアファイルanniv.（昼神幸郎）',39);</v>
      </c>
    </row>
    <row r="172" spans="1:26">
      <c r="A172" s="8" t="s">
        <v>0</v>
      </c>
      <c r="B172" s="9">
        <v>4532640834678</v>
      </c>
      <c r="C172" s="8" t="s">
        <v>184</v>
      </c>
      <c r="D172" s="10">
        <v>3000</v>
      </c>
      <c r="E172" s="10">
        <f t="shared" si="15"/>
        <v>3300.0000000000005</v>
      </c>
      <c r="F172" s="11">
        <v>68</v>
      </c>
      <c r="G172" s="20">
        <v>68</v>
      </c>
      <c r="H172" s="11">
        <f t="shared" si="13"/>
        <v>0</v>
      </c>
      <c r="I172" s="8">
        <v>80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>
        <f t="shared" si="14"/>
        <v>148</v>
      </c>
      <c r="U172" s="12"/>
      <c r="V172" s="8">
        <f t="shared" si="17"/>
        <v>148</v>
      </c>
      <c r="W172" s="8"/>
      <c r="X172" s="8"/>
      <c r="Y172" s="8">
        <v>0</v>
      </c>
      <c r="Z172" s="13" t="str">
        <f t="shared" si="16"/>
        <v>INSERT INTO `items`(`item_jan_code`, `item_name`, `stock`) VALUES ('4532640834678','ハイキュー!! マルチアクリルパネルanniv.',148);</v>
      </c>
    </row>
    <row r="173" spans="1:26">
      <c r="A173" s="8" t="s">
        <v>0</v>
      </c>
      <c r="B173" s="9">
        <v>4532640834685</v>
      </c>
      <c r="C173" s="8" t="s">
        <v>185</v>
      </c>
      <c r="D173" s="10">
        <v>400</v>
      </c>
      <c r="E173" s="10">
        <f t="shared" si="15"/>
        <v>440.00000000000006</v>
      </c>
      <c r="F173" s="11">
        <v>298</v>
      </c>
      <c r="G173" s="20">
        <v>298</v>
      </c>
      <c r="H173" s="11">
        <f t="shared" si="13"/>
        <v>0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>
        <f t="shared" si="14"/>
        <v>298</v>
      </c>
      <c r="U173" s="12"/>
      <c r="V173" s="8">
        <f t="shared" si="17"/>
        <v>298</v>
      </c>
      <c r="W173" s="8"/>
      <c r="X173" s="8"/>
      <c r="Y173" s="8">
        <v>0</v>
      </c>
      <c r="Z173" s="13" t="str">
        <f t="shared" si="16"/>
        <v>INSERT INTO `items`(`item_jan_code`, `item_name`, `stock`) VALUES ('4532640834685','ハイキュー!! トレーディング缶バッジanniv.A',298);</v>
      </c>
    </row>
    <row r="174" spans="1:26">
      <c r="A174" s="8" t="s">
        <v>0</v>
      </c>
      <c r="B174" s="9">
        <v>4532640834692</v>
      </c>
      <c r="C174" s="8" t="s">
        <v>186</v>
      </c>
      <c r="D174" s="10">
        <v>400</v>
      </c>
      <c r="E174" s="10">
        <f t="shared" si="15"/>
        <v>440.00000000000006</v>
      </c>
      <c r="F174" s="11">
        <v>455</v>
      </c>
      <c r="G174" s="20">
        <v>455</v>
      </c>
      <c r="H174" s="11">
        <f t="shared" si="13"/>
        <v>0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>
        <f t="shared" si="14"/>
        <v>455</v>
      </c>
      <c r="U174" s="12"/>
      <c r="V174" s="8">
        <f t="shared" si="17"/>
        <v>455</v>
      </c>
      <c r="W174" s="8"/>
      <c r="X174" s="8"/>
      <c r="Y174" s="8">
        <v>0</v>
      </c>
      <c r="Z174" s="13" t="str">
        <f t="shared" si="16"/>
        <v>INSERT INTO `items`(`item_jan_code`, `item_name`, `stock`) VALUES ('4532640834692','ハイキュー!! トレーディング缶バッジanniv.B',455);</v>
      </c>
    </row>
    <row r="175" spans="1:26">
      <c r="A175" s="8" t="s">
        <v>0</v>
      </c>
      <c r="B175" s="9">
        <v>4532640834708</v>
      </c>
      <c r="C175" s="8" t="s">
        <v>187</v>
      </c>
      <c r="D175" s="10">
        <v>900</v>
      </c>
      <c r="E175" s="10">
        <f t="shared" si="15"/>
        <v>990.00000000000011</v>
      </c>
      <c r="F175" s="11">
        <v>20</v>
      </c>
      <c r="G175" s="20">
        <v>0</v>
      </c>
      <c r="H175" s="11">
        <f t="shared" si="13"/>
        <v>-20</v>
      </c>
      <c r="I175" s="8">
        <v>320</v>
      </c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>
        <f t="shared" si="14"/>
        <v>320</v>
      </c>
      <c r="U175" s="12"/>
      <c r="V175" s="8">
        <f t="shared" si="17"/>
        <v>320</v>
      </c>
      <c r="W175" s="8"/>
      <c r="X175" s="8"/>
      <c r="Y175" s="8">
        <v>0</v>
      </c>
      <c r="Z175" s="13" t="str">
        <f t="shared" si="16"/>
        <v>INSERT INTO `items`(`item_jan_code`, `item_name`, `stock`) VALUES ('4532640834708','ハイキュー!! トレーディングドミノキーチェーンanniv.A',320);</v>
      </c>
    </row>
    <row r="176" spans="1:26">
      <c r="A176" s="8" t="s">
        <v>0</v>
      </c>
      <c r="B176" s="9">
        <v>4532640834715</v>
      </c>
      <c r="C176" s="8" t="s">
        <v>188</v>
      </c>
      <c r="D176" s="10">
        <v>900</v>
      </c>
      <c r="E176" s="10">
        <f t="shared" si="15"/>
        <v>990.00000000000011</v>
      </c>
      <c r="F176" s="11">
        <v>22</v>
      </c>
      <c r="G176" s="20">
        <v>0</v>
      </c>
      <c r="H176" s="11">
        <f t="shared" si="13"/>
        <v>-22</v>
      </c>
      <c r="I176" s="8">
        <v>480</v>
      </c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>
        <f t="shared" si="14"/>
        <v>480</v>
      </c>
      <c r="U176" s="12"/>
      <c r="V176" s="8">
        <f t="shared" si="17"/>
        <v>480</v>
      </c>
      <c r="W176" s="8"/>
      <c r="X176" s="8"/>
      <c r="Y176" s="8">
        <v>0</v>
      </c>
      <c r="Z176" s="13" t="str">
        <f t="shared" si="16"/>
        <v>INSERT INTO `items`(`item_jan_code`, `item_name`, `stock`) VALUES ('4532640834715','ハイキュー!! トレーディングドミノキーチェーンanniv.B',480);</v>
      </c>
    </row>
    <row r="177" spans="1:26">
      <c r="A177" s="8" t="s">
        <v>0</v>
      </c>
      <c r="B177" s="9">
        <v>4532640834722</v>
      </c>
      <c r="C177" s="8" t="s">
        <v>189</v>
      </c>
      <c r="D177" s="10">
        <v>2200</v>
      </c>
      <c r="E177" s="10">
        <f t="shared" si="15"/>
        <v>2420</v>
      </c>
      <c r="F177" s="11">
        <v>9</v>
      </c>
      <c r="G177" s="20">
        <v>9</v>
      </c>
      <c r="H177" s="11">
        <f t="shared" si="13"/>
        <v>0</v>
      </c>
      <c r="I177" s="8">
        <v>10</v>
      </c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>
        <f t="shared" si="14"/>
        <v>19</v>
      </c>
      <c r="U177" s="12"/>
      <c r="V177" s="8">
        <f t="shared" si="17"/>
        <v>19</v>
      </c>
      <c r="W177" s="8"/>
      <c r="X177" s="8"/>
      <c r="Y177" s="8">
        <v>0</v>
      </c>
      <c r="Z177" s="13" t="str">
        <f t="shared" si="16"/>
        <v>INSERT INTO `items`(`item_jan_code`, `item_name`, `stock`) VALUES ('4532640834722','ハイキュー!! ダブルアクリルスタンド オレンジコート(日向/影山)',19);</v>
      </c>
    </row>
    <row r="178" spans="1:26">
      <c r="A178" s="8" t="s">
        <v>0</v>
      </c>
      <c r="B178" s="9">
        <v>4532640834739</v>
      </c>
      <c r="C178" s="8" t="s">
        <v>190</v>
      </c>
      <c r="D178" s="10">
        <v>2200</v>
      </c>
      <c r="E178" s="10">
        <f t="shared" si="15"/>
        <v>2420</v>
      </c>
      <c r="F178" s="11">
        <v>9</v>
      </c>
      <c r="G178" s="20">
        <v>9</v>
      </c>
      <c r="H178" s="11">
        <f t="shared" si="13"/>
        <v>0</v>
      </c>
      <c r="I178" s="8">
        <v>10</v>
      </c>
      <c r="J178" s="8"/>
      <c r="K178" s="8"/>
      <c r="L178" s="8"/>
      <c r="M178" s="8"/>
      <c r="N178" s="8"/>
      <c r="O178" s="8"/>
      <c r="P178" s="8"/>
      <c r="Q178" s="8"/>
      <c r="R178" s="8"/>
      <c r="S178" s="8">
        <v>10</v>
      </c>
      <c r="T178" s="8">
        <f t="shared" si="14"/>
        <v>29</v>
      </c>
      <c r="U178" s="12"/>
      <c r="V178" s="8">
        <f t="shared" si="17"/>
        <v>29</v>
      </c>
      <c r="W178" s="8"/>
      <c r="X178" s="8"/>
      <c r="Y178" s="8">
        <v>0</v>
      </c>
      <c r="Z178" s="13" t="str">
        <f t="shared" si="16"/>
        <v>INSERT INTO `items`(`item_jan_code`, `item_name`, `stock`) VALUES ('4532640834739','ハイキュー!! ダブルアクリルスタンド オレンジコート(月島/山口)',29);</v>
      </c>
    </row>
    <row r="179" spans="1:26">
      <c r="A179" s="8" t="s">
        <v>0</v>
      </c>
      <c r="B179" s="9">
        <v>4532640834746</v>
      </c>
      <c r="C179" s="8" t="s">
        <v>191</v>
      </c>
      <c r="D179" s="10">
        <v>2200</v>
      </c>
      <c r="E179" s="10">
        <f t="shared" si="15"/>
        <v>2420</v>
      </c>
      <c r="F179" s="11">
        <v>4</v>
      </c>
      <c r="G179" s="20">
        <v>4</v>
      </c>
      <c r="H179" s="11">
        <f t="shared" si="13"/>
        <v>0</v>
      </c>
      <c r="I179" s="8">
        <v>10</v>
      </c>
      <c r="J179" s="8"/>
      <c r="K179" s="8"/>
      <c r="L179" s="8"/>
      <c r="M179" s="8"/>
      <c r="N179" s="8"/>
      <c r="O179" s="8"/>
      <c r="P179" s="8"/>
      <c r="Q179" s="8"/>
      <c r="R179" s="8"/>
      <c r="S179" s="8">
        <v>10</v>
      </c>
      <c r="T179" s="8">
        <f t="shared" si="14"/>
        <v>24</v>
      </c>
      <c r="U179" s="12"/>
      <c r="V179" s="8">
        <f t="shared" si="17"/>
        <v>24</v>
      </c>
      <c r="W179" s="8"/>
      <c r="X179" s="8"/>
      <c r="Y179" s="8">
        <v>0</v>
      </c>
      <c r="Z179" s="13" t="str">
        <f t="shared" si="16"/>
        <v>INSERT INTO `items`(`item_jan_code`, `item_name`, `stock`) VALUES ('4532640834746','ハイキュー!! ダブルアクリルスタンド オレンジコート(及川/岩泉)',24);</v>
      </c>
    </row>
    <row r="180" spans="1:26">
      <c r="A180" s="8" t="s">
        <v>0</v>
      </c>
      <c r="B180" s="9">
        <v>4532640834753</v>
      </c>
      <c r="C180" s="8" t="s">
        <v>192</v>
      </c>
      <c r="D180" s="10">
        <v>2200</v>
      </c>
      <c r="E180" s="10">
        <f t="shared" si="15"/>
        <v>2420</v>
      </c>
      <c r="F180" s="11">
        <v>1</v>
      </c>
      <c r="G180" s="20">
        <v>1</v>
      </c>
      <c r="H180" s="11">
        <f t="shared" si="13"/>
        <v>0</v>
      </c>
      <c r="I180" s="8">
        <v>10</v>
      </c>
      <c r="J180" s="8"/>
      <c r="K180" s="8"/>
      <c r="L180" s="8"/>
      <c r="M180" s="8"/>
      <c r="N180" s="8"/>
      <c r="O180" s="8"/>
      <c r="P180" s="8"/>
      <c r="Q180" s="8"/>
      <c r="R180" s="8"/>
      <c r="S180" s="8">
        <v>10</v>
      </c>
      <c r="T180" s="8">
        <f t="shared" si="14"/>
        <v>21</v>
      </c>
      <c r="U180" s="12"/>
      <c r="V180" s="8">
        <f t="shared" ref="V180:V229" si="18">T180-U180</f>
        <v>21</v>
      </c>
      <c r="W180" s="8"/>
      <c r="X180" s="8"/>
      <c r="Y180" s="8">
        <v>0</v>
      </c>
      <c r="Z180" s="13" t="str">
        <f t="shared" si="16"/>
        <v>INSERT INTO `items`(`item_jan_code`, `item_name`, `stock`) VALUES ('4532640834753','ハイキュー!! ダブルアクリルスタンド オレンジコート(牛島/天童)',21);</v>
      </c>
    </row>
    <row r="181" spans="1:26">
      <c r="A181" s="8" t="s">
        <v>0</v>
      </c>
      <c r="B181" s="9">
        <v>4532640834760</v>
      </c>
      <c r="C181" s="8" t="s">
        <v>193</v>
      </c>
      <c r="D181" s="10">
        <v>2200</v>
      </c>
      <c r="E181" s="10">
        <f t="shared" si="15"/>
        <v>2420</v>
      </c>
      <c r="F181" s="11">
        <v>16</v>
      </c>
      <c r="G181" s="20">
        <v>16</v>
      </c>
      <c r="H181" s="11">
        <f t="shared" si="13"/>
        <v>0</v>
      </c>
      <c r="I181" s="8">
        <v>10</v>
      </c>
      <c r="J181" s="8"/>
      <c r="K181" s="8"/>
      <c r="L181" s="8"/>
      <c r="M181" s="8"/>
      <c r="N181" s="8"/>
      <c r="O181" s="8"/>
      <c r="P181" s="8"/>
      <c r="Q181" s="8"/>
      <c r="R181" s="8"/>
      <c r="S181" s="8">
        <v>30</v>
      </c>
      <c r="T181" s="8">
        <f t="shared" si="14"/>
        <v>56</v>
      </c>
      <c r="U181" s="12"/>
      <c r="V181" s="8">
        <f t="shared" si="18"/>
        <v>56</v>
      </c>
      <c r="W181" s="8"/>
      <c r="X181" s="8"/>
      <c r="Y181" s="8">
        <v>0</v>
      </c>
      <c r="Z181" s="13" t="str">
        <f t="shared" si="16"/>
        <v>INSERT INTO `items`(`item_jan_code`, `item_name`, `stock`) VALUES ('4532640834760','ハイキュー!! ダブルアクリルスタンド オレンジコート(孤爪/黒尾)',56);</v>
      </c>
    </row>
    <row r="182" spans="1:26">
      <c r="A182" s="8" t="s">
        <v>0</v>
      </c>
      <c r="B182" s="9">
        <v>4532640834777</v>
      </c>
      <c r="C182" s="8" t="s">
        <v>194</v>
      </c>
      <c r="D182" s="10">
        <v>2200</v>
      </c>
      <c r="E182" s="10">
        <f t="shared" si="15"/>
        <v>2420</v>
      </c>
      <c r="F182" s="11">
        <v>4</v>
      </c>
      <c r="G182" s="20">
        <v>4</v>
      </c>
      <c r="H182" s="11">
        <f t="shared" si="13"/>
        <v>0</v>
      </c>
      <c r="I182" s="8">
        <v>10</v>
      </c>
      <c r="J182" s="8"/>
      <c r="K182" s="8"/>
      <c r="L182" s="8"/>
      <c r="M182" s="8"/>
      <c r="N182" s="8"/>
      <c r="O182" s="8"/>
      <c r="P182" s="8"/>
      <c r="Q182" s="8"/>
      <c r="R182" s="8"/>
      <c r="S182" s="8">
        <v>30</v>
      </c>
      <c r="T182" s="8">
        <f t="shared" si="14"/>
        <v>44</v>
      </c>
      <c r="U182" s="12"/>
      <c r="V182" s="8">
        <f t="shared" si="18"/>
        <v>44</v>
      </c>
      <c r="W182" s="8"/>
      <c r="X182" s="8"/>
      <c r="Y182" s="8">
        <v>0</v>
      </c>
      <c r="Z182" s="13" t="str">
        <f t="shared" si="16"/>
        <v>INSERT INTO `items`(`item_jan_code`, `item_name`, `stock`) VALUES ('4532640834777','ハイキュー!! ダブルアクリルスタンド オレンジコート(木兎/赤葦)',44);</v>
      </c>
    </row>
    <row r="183" spans="1:26">
      <c r="A183" s="8" t="s">
        <v>0</v>
      </c>
      <c r="B183" s="9">
        <v>4532640834784</v>
      </c>
      <c r="C183" s="8" t="s">
        <v>195</v>
      </c>
      <c r="D183" s="10">
        <v>1800</v>
      </c>
      <c r="E183" s="10">
        <f t="shared" si="15"/>
        <v>1980.0000000000002</v>
      </c>
      <c r="F183" s="11">
        <v>25</v>
      </c>
      <c r="G183" s="20">
        <v>25</v>
      </c>
      <c r="H183" s="11">
        <f t="shared" si="13"/>
        <v>0</v>
      </c>
      <c r="I183" s="8">
        <v>10</v>
      </c>
      <c r="J183" s="8"/>
      <c r="K183" s="8"/>
      <c r="L183" s="8"/>
      <c r="M183" s="8"/>
      <c r="N183" s="8"/>
      <c r="O183" s="8"/>
      <c r="P183" s="8"/>
      <c r="Q183" s="8"/>
      <c r="R183" s="8"/>
      <c r="S183" s="8">
        <v>10</v>
      </c>
      <c r="T183" s="8">
        <f t="shared" si="14"/>
        <v>45</v>
      </c>
      <c r="U183" s="12"/>
      <c r="V183" s="8">
        <f t="shared" si="18"/>
        <v>45</v>
      </c>
      <c r="W183" s="8"/>
      <c r="X183" s="8"/>
      <c r="Y183" s="8">
        <v>0</v>
      </c>
      <c r="Z183" s="13" t="str">
        <f t="shared" si="16"/>
        <v>INSERT INTO `items`(`item_jan_code`, `item_name`, `stock`) VALUES ('4532640834784','ハイキュー!! トリプルアクリルキーホルダー オレンジコート(日向/影山)',45);</v>
      </c>
    </row>
    <row r="184" spans="1:26">
      <c r="A184" s="8" t="s">
        <v>0</v>
      </c>
      <c r="B184" s="9">
        <v>4532640834791</v>
      </c>
      <c r="C184" s="8" t="s">
        <v>196</v>
      </c>
      <c r="D184" s="10">
        <v>1800</v>
      </c>
      <c r="E184" s="10">
        <f t="shared" si="15"/>
        <v>1980.0000000000002</v>
      </c>
      <c r="F184" s="11">
        <v>24</v>
      </c>
      <c r="G184" s="20">
        <v>24</v>
      </c>
      <c r="H184" s="11">
        <f t="shared" si="13"/>
        <v>0</v>
      </c>
      <c r="I184" s="8">
        <v>10</v>
      </c>
      <c r="J184" s="8"/>
      <c r="K184" s="8"/>
      <c r="L184" s="8"/>
      <c r="M184" s="8"/>
      <c r="N184" s="8"/>
      <c r="O184" s="8"/>
      <c r="P184" s="8"/>
      <c r="Q184" s="8"/>
      <c r="R184" s="8"/>
      <c r="S184" s="8">
        <v>10</v>
      </c>
      <c r="T184" s="8">
        <f t="shared" si="14"/>
        <v>44</v>
      </c>
      <c r="U184" s="12"/>
      <c r="V184" s="8">
        <f t="shared" si="18"/>
        <v>44</v>
      </c>
      <c r="W184" s="8"/>
      <c r="X184" s="8"/>
      <c r="Y184" s="8">
        <v>0</v>
      </c>
      <c r="Z184" s="13" t="str">
        <f t="shared" si="16"/>
        <v>INSERT INTO `items`(`item_jan_code`, `item_name`, `stock`) VALUES ('4532640834791','ハイキュー!! トリプルアクリルキーホルダー オレンジコート(月島/山口)',44);</v>
      </c>
    </row>
    <row r="185" spans="1:26">
      <c r="A185" s="8" t="s">
        <v>0</v>
      </c>
      <c r="B185" s="9">
        <v>4532640834807</v>
      </c>
      <c r="C185" s="8" t="s">
        <v>197</v>
      </c>
      <c r="D185" s="10">
        <v>1800</v>
      </c>
      <c r="E185" s="10">
        <f t="shared" si="15"/>
        <v>1980.0000000000002</v>
      </c>
      <c r="F185" s="11">
        <v>35</v>
      </c>
      <c r="G185" s="20">
        <v>35</v>
      </c>
      <c r="H185" s="11">
        <f t="shared" si="13"/>
        <v>0</v>
      </c>
      <c r="I185" s="8">
        <v>10</v>
      </c>
      <c r="J185" s="8"/>
      <c r="K185" s="8"/>
      <c r="L185" s="8"/>
      <c r="M185" s="8"/>
      <c r="N185" s="8"/>
      <c r="O185" s="8"/>
      <c r="P185" s="8"/>
      <c r="Q185" s="8"/>
      <c r="R185" s="8"/>
      <c r="S185" s="8">
        <v>10</v>
      </c>
      <c r="T185" s="8">
        <f t="shared" si="14"/>
        <v>55</v>
      </c>
      <c r="U185" s="12"/>
      <c r="V185" s="8">
        <f t="shared" si="18"/>
        <v>55</v>
      </c>
      <c r="W185" s="8"/>
      <c r="X185" s="8"/>
      <c r="Y185" s="8">
        <v>0</v>
      </c>
      <c r="Z185" s="13" t="str">
        <f t="shared" si="16"/>
        <v>INSERT INTO `items`(`item_jan_code`, `item_name`, `stock`) VALUES ('4532640834807','ハイキュー!! トリプルアクリルキーホルダー オレンジコート(及川/岩泉)',55);</v>
      </c>
    </row>
    <row r="186" spans="1:26">
      <c r="A186" s="8" t="s">
        <v>0</v>
      </c>
      <c r="B186" s="9">
        <v>4532640834814</v>
      </c>
      <c r="C186" s="8" t="s">
        <v>198</v>
      </c>
      <c r="D186" s="10">
        <v>1800</v>
      </c>
      <c r="E186" s="10">
        <f t="shared" si="15"/>
        <v>1980.0000000000002</v>
      </c>
      <c r="F186" s="11">
        <v>-4</v>
      </c>
      <c r="G186" s="20">
        <v>0</v>
      </c>
      <c r="H186" s="11">
        <f t="shared" si="13"/>
        <v>4</v>
      </c>
      <c r="I186" s="8">
        <v>10</v>
      </c>
      <c r="J186" s="8"/>
      <c r="K186" s="8"/>
      <c r="L186" s="8"/>
      <c r="M186" s="8"/>
      <c r="N186" s="8"/>
      <c r="O186" s="8"/>
      <c r="P186" s="8"/>
      <c r="Q186" s="8"/>
      <c r="R186" s="8"/>
      <c r="S186" s="8">
        <v>10</v>
      </c>
      <c r="T186" s="8">
        <f t="shared" si="14"/>
        <v>20</v>
      </c>
      <c r="U186" s="12"/>
      <c r="V186" s="8">
        <f t="shared" si="18"/>
        <v>20</v>
      </c>
      <c r="W186" s="8"/>
      <c r="X186" s="8"/>
      <c r="Y186" s="8">
        <v>0</v>
      </c>
      <c r="Z186" s="13" t="str">
        <f t="shared" si="16"/>
        <v>INSERT INTO `items`(`item_jan_code`, `item_name`, `stock`) VALUES ('4532640834814','ハイキュー!! トリプルアクリルキーホルダー オレンジコート(牛島/天童)',20);</v>
      </c>
    </row>
    <row r="187" spans="1:26">
      <c r="A187" s="8" t="s">
        <v>0</v>
      </c>
      <c r="B187" s="9">
        <v>4532640834821</v>
      </c>
      <c r="C187" s="8" t="s">
        <v>199</v>
      </c>
      <c r="D187" s="10">
        <v>1800</v>
      </c>
      <c r="E187" s="10">
        <f t="shared" si="15"/>
        <v>1980.0000000000002</v>
      </c>
      <c r="F187" s="11">
        <v>14</v>
      </c>
      <c r="G187" s="20">
        <v>14</v>
      </c>
      <c r="H187" s="11">
        <f t="shared" si="13"/>
        <v>0</v>
      </c>
      <c r="I187" s="8">
        <v>10</v>
      </c>
      <c r="J187" s="8"/>
      <c r="K187" s="8"/>
      <c r="L187" s="8"/>
      <c r="M187" s="8"/>
      <c r="N187" s="8"/>
      <c r="O187" s="8"/>
      <c r="P187" s="8"/>
      <c r="Q187" s="8"/>
      <c r="R187" s="8"/>
      <c r="S187" s="8">
        <v>30</v>
      </c>
      <c r="T187" s="8">
        <f t="shared" si="14"/>
        <v>54</v>
      </c>
      <c r="U187" s="12"/>
      <c r="V187" s="8">
        <f t="shared" si="18"/>
        <v>54</v>
      </c>
      <c r="W187" s="8"/>
      <c r="X187" s="8"/>
      <c r="Y187" s="8">
        <v>0</v>
      </c>
      <c r="Z187" s="13" t="str">
        <f t="shared" si="16"/>
        <v>INSERT INTO `items`(`item_jan_code`, `item_name`, `stock`) VALUES ('4532640834821','ハイキュー!! トリプルアクリルキーホルダー オレンジコート(孤爪/黒尾)',54);</v>
      </c>
    </row>
    <row r="188" spans="1:26">
      <c r="A188" s="8" t="s">
        <v>0</v>
      </c>
      <c r="B188" s="9">
        <v>4532640834838</v>
      </c>
      <c r="C188" s="8" t="s">
        <v>200</v>
      </c>
      <c r="D188" s="10">
        <v>1800</v>
      </c>
      <c r="E188" s="10">
        <f t="shared" si="15"/>
        <v>1980.0000000000002</v>
      </c>
      <c r="F188" s="11">
        <v>31</v>
      </c>
      <c r="G188" s="20">
        <v>31</v>
      </c>
      <c r="H188" s="11">
        <f t="shared" si="13"/>
        <v>0</v>
      </c>
      <c r="I188" s="8">
        <v>10</v>
      </c>
      <c r="J188" s="8"/>
      <c r="K188" s="8"/>
      <c r="L188" s="8"/>
      <c r="M188" s="8"/>
      <c r="N188" s="8"/>
      <c r="O188" s="8"/>
      <c r="P188" s="8"/>
      <c r="Q188" s="8"/>
      <c r="R188" s="8"/>
      <c r="S188" s="8">
        <v>30</v>
      </c>
      <c r="T188" s="8">
        <f t="shared" si="14"/>
        <v>71</v>
      </c>
      <c r="U188" s="12"/>
      <c r="V188" s="8">
        <f t="shared" si="18"/>
        <v>71</v>
      </c>
      <c r="W188" s="8"/>
      <c r="X188" s="8"/>
      <c r="Y188" s="8">
        <v>0</v>
      </c>
      <c r="Z188" s="13" t="str">
        <f t="shared" si="16"/>
        <v>INSERT INTO `items`(`item_jan_code`, `item_name`, `stock`) VALUES ('4532640834838','ハイキュー!! トリプルアクリルキーホルダー オレンジコート(木兎/赤葦)',71);</v>
      </c>
    </row>
    <row r="189" spans="1:26">
      <c r="A189" s="8" t="s">
        <v>0</v>
      </c>
      <c r="B189" s="9">
        <v>4532640834845</v>
      </c>
      <c r="C189" s="8" t="s">
        <v>201</v>
      </c>
      <c r="D189" s="10">
        <v>1000</v>
      </c>
      <c r="E189" s="10">
        <f t="shared" si="15"/>
        <v>1100</v>
      </c>
      <c r="F189" s="11">
        <v>18</v>
      </c>
      <c r="G189" s="20">
        <v>18</v>
      </c>
      <c r="H189" s="11">
        <f t="shared" si="13"/>
        <v>0</v>
      </c>
      <c r="I189" s="8">
        <v>20</v>
      </c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>
        <f t="shared" si="14"/>
        <v>38</v>
      </c>
      <c r="U189" s="12"/>
      <c r="V189" s="8">
        <f t="shared" si="18"/>
        <v>38</v>
      </c>
      <c r="W189" s="8"/>
      <c r="X189" s="8"/>
      <c r="Y189" s="8">
        <v>0</v>
      </c>
      <c r="Z189" s="13" t="str">
        <f t="shared" si="16"/>
        <v>INSERT INTO `items`(`item_jan_code`, `item_name`, `stock`) VALUES ('4532640834845','ハイキュー!! ブロックキーチェーン (日向翔陽)',38);</v>
      </c>
    </row>
    <row r="190" spans="1:26">
      <c r="A190" s="8" t="s">
        <v>0</v>
      </c>
      <c r="B190" s="9">
        <v>4532640834852</v>
      </c>
      <c r="C190" s="8" t="s">
        <v>202</v>
      </c>
      <c r="D190" s="10">
        <v>1000</v>
      </c>
      <c r="E190" s="10">
        <f t="shared" si="15"/>
        <v>1100</v>
      </c>
      <c r="F190" s="11">
        <v>1</v>
      </c>
      <c r="G190" s="20">
        <v>0</v>
      </c>
      <c r="H190" s="11">
        <f t="shared" si="13"/>
        <v>-1</v>
      </c>
      <c r="I190" s="8">
        <v>30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>
        <f t="shared" si="14"/>
        <v>30</v>
      </c>
      <c r="U190" s="12"/>
      <c r="V190" s="8">
        <f t="shared" si="18"/>
        <v>30</v>
      </c>
      <c r="W190" s="8"/>
      <c r="X190" s="8"/>
      <c r="Y190" s="8">
        <v>0</v>
      </c>
      <c r="Z190" s="13" t="str">
        <f t="shared" si="16"/>
        <v>INSERT INTO `items`(`item_jan_code`, `item_name`, `stock`) VALUES ('4532640834852','ハイキュー!! ブロックキーチェーン (影山飛雄)',30);</v>
      </c>
    </row>
    <row r="191" spans="1:26">
      <c r="A191" s="8" t="s">
        <v>0</v>
      </c>
      <c r="B191" s="9">
        <v>4532640834869</v>
      </c>
      <c r="C191" s="8" t="s">
        <v>203</v>
      </c>
      <c r="D191" s="10">
        <v>1000</v>
      </c>
      <c r="E191" s="10">
        <f t="shared" si="15"/>
        <v>1100</v>
      </c>
      <c r="F191" s="11">
        <v>0</v>
      </c>
      <c r="G191" s="20">
        <v>0</v>
      </c>
      <c r="H191" s="11">
        <f t="shared" si="13"/>
        <v>0</v>
      </c>
      <c r="I191" s="8">
        <v>50</v>
      </c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>
        <f t="shared" si="14"/>
        <v>50</v>
      </c>
      <c r="U191" s="12"/>
      <c r="V191" s="8">
        <f t="shared" si="18"/>
        <v>50</v>
      </c>
      <c r="W191" s="8"/>
      <c r="X191" s="8"/>
      <c r="Y191" s="8">
        <v>0</v>
      </c>
      <c r="Z191" s="13" t="str">
        <f t="shared" si="16"/>
        <v>INSERT INTO `items`(`item_jan_code`, `item_name`, `stock`) VALUES ('4532640834869','ハイキュー!! ブロックキーチェーン (月島蛍)',50);</v>
      </c>
    </row>
    <row r="192" spans="1:26">
      <c r="A192" s="8" t="s">
        <v>0</v>
      </c>
      <c r="B192" s="9">
        <v>4532640834876</v>
      </c>
      <c r="C192" s="8" t="s">
        <v>204</v>
      </c>
      <c r="D192" s="10">
        <v>1000</v>
      </c>
      <c r="E192" s="10">
        <f t="shared" si="15"/>
        <v>1100</v>
      </c>
      <c r="F192" s="11">
        <v>8</v>
      </c>
      <c r="G192" s="20">
        <v>8</v>
      </c>
      <c r="H192" s="11">
        <f t="shared" si="13"/>
        <v>0</v>
      </c>
      <c r="I192" s="8">
        <v>10</v>
      </c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>
        <f t="shared" si="14"/>
        <v>18</v>
      </c>
      <c r="U192" s="12"/>
      <c r="V192" s="8">
        <f t="shared" si="18"/>
        <v>18</v>
      </c>
      <c r="W192" s="8"/>
      <c r="X192" s="8"/>
      <c r="Y192" s="8">
        <v>0</v>
      </c>
      <c r="Z192" s="13" t="str">
        <f t="shared" si="16"/>
        <v>INSERT INTO `items`(`item_jan_code`, `item_name`, `stock`) VALUES ('4532640834876','ハイキュー!! ブロックキーチェーン (山口忠)',18);</v>
      </c>
    </row>
    <row r="193" spans="1:26">
      <c r="A193" s="8" t="s">
        <v>0</v>
      </c>
      <c r="B193" s="9">
        <v>4532640834883</v>
      </c>
      <c r="C193" s="8" t="s">
        <v>205</v>
      </c>
      <c r="D193" s="10">
        <v>1000</v>
      </c>
      <c r="E193" s="10">
        <f t="shared" si="15"/>
        <v>1100</v>
      </c>
      <c r="F193" s="11">
        <v>7</v>
      </c>
      <c r="G193" s="20">
        <v>7</v>
      </c>
      <c r="H193" s="11">
        <f t="shared" si="13"/>
        <v>0</v>
      </c>
      <c r="I193" s="8">
        <v>40</v>
      </c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>
        <f t="shared" si="14"/>
        <v>47</v>
      </c>
      <c r="U193" s="12"/>
      <c r="V193" s="8">
        <f t="shared" si="18"/>
        <v>47</v>
      </c>
      <c r="W193" s="8"/>
      <c r="X193" s="8"/>
      <c r="Y193" s="8">
        <v>0</v>
      </c>
      <c r="Z193" s="13" t="str">
        <f t="shared" si="16"/>
        <v>INSERT INTO `items`(`item_jan_code`, `item_name`, `stock`) VALUES ('4532640834883','ハイキュー!! ブロックキーチェーン (及川徹)',47);</v>
      </c>
    </row>
    <row r="194" spans="1:26">
      <c r="A194" s="8" t="s">
        <v>0</v>
      </c>
      <c r="B194" s="9">
        <v>4532640834890</v>
      </c>
      <c r="C194" s="8" t="s">
        <v>206</v>
      </c>
      <c r="D194" s="10">
        <v>1000</v>
      </c>
      <c r="E194" s="10">
        <f t="shared" si="15"/>
        <v>1100</v>
      </c>
      <c r="F194" s="11">
        <v>7</v>
      </c>
      <c r="G194" s="20">
        <v>7</v>
      </c>
      <c r="H194" s="11">
        <f t="shared" ref="H194:H257" si="19">G194-F194</f>
        <v>0</v>
      </c>
      <c r="I194" s="8">
        <v>10</v>
      </c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>
        <f t="shared" ref="T194:T257" si="20">G194+SUM(I194:S194)</f>
        <v>17</v>
      </c>
      <c r="U194" s="12"/>
      <c r="V194" s="8">
        <f t="shared" si="18"/>
        <v>17</v>
      </c>
      <c r="W194" s="8"/>
      <c r="X194" s="8"/>
      <c r="Y194" s="8">
        <v>0</v>
      </c>
      <c r="Z194" s="13" t="str">
        <f t="shared" si="16"/>
        <v>INSERT INTO `items`(`item_jan_code`, `item_name`, `stock`) VALUES ('4532640834890','ハイキュー!! ブロックキーチェーン (岩泉一)',17);</v>
      </c>
    </row>
    <row r="195" spans="1:26">
      <c r="A195" s="8" t="s">
        <v>0</v>
      </c>
      <c r="B195" s="9">
        <v>4532640834906</v>
      </c>
      <c r="C195" s="8" t="s">
        <v>207</v>
      </c>
      <c r="D195" s="10">
        <v>1000</v>
      </c>
      <c r="E195" s="10">
        <f t="shared" ref="E195:E258" si="21">D195*1.1</f>
        <v>1100</v>
      </c>
      <c r="F195" s="11">
        <v>10</v>
      </c>
      <c r="G195" s="20">
        <v>10</v>
      </c>
      <c r="H195" s="11">
        <f t="shared" si="19"/>
        <v>0</v>
      </c>
      <c r="I195" s="8">
        <v>10</v>
      </c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>
        <f t="shared" si="20"/>
        <v>20</v>
      </c>
      <c r="U195" s="12"/>
      <c r="V195" s="8">
        <f t="shared" si="18"/>
        <v>20</v>
      </c>
      <c r="W195" s="8"/>
      <c r="X195" s="8"/>
      <c r="Y195" s="8">
        <v>0</v>
      </c>
      <c r="Z195" s="13" t="str">
        <f t="shared" ref="Z195:Z258" si="22">"INSERT INTO `items`(`item_jan_code`, `item_name`, `stock`) VALUES ('"&amp;B195&amp;"','"&amp;C195&amp;"',"&amp;V195&amp;");"</f>
        <v>INSERT INTO `items`(`item_jan_code`, `item_name`, `stock`) VALUES ('4532640834906','ハイキュー!! ブロックキーチェーン (牛島若利)',20);</v>
      </c>
    </row>
    <row r="196" spans="1:26">
      <c r="A196" s="8" t="s">
        <v>0</v>
      </c>
      <c r="B196" s="9">
        <v>4532640834913</v>
      </c>
      <c r="C196" s="8" t="s">
        <v>208</v>
      </c>
      <c r="D196" s="10">
        <v>1000</v>
      </c>
      <c r="E196" s="10">
        <f t="shared" si="21"/>
        <v>1100</v>
      </c>
      <c r="F196" s="11">
        <v>0</v>
      </c>
      <c r="G196" s="20">
        <v>0</v>
      </c>
      <c r="H196" s="11">
        <f t="shared" si="19"/>
        <v>0</v>
      </c>
      <c r="I196" s="8">
        <v>20</v>
      </c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>
        <f t="shared" si="20"/>
        <v>20</v>
      </c>
      <c r="U196" s="12"/>
      <c r="V196" s="8">
        <f t="shared" si="18"/>
        <v>20</v>
      </c>
      <c r="W196" s="8"/>
      <c r="X196" s="8"/>
      <c r="Y196" s="8">
        <v>0</v>
      </c>
      <c r="Z196" s="13" t="str">
        <f t="shared" si="22"/>
        <v>INSERT INTO `items`(`item_jan_code`, `item_name`, `stock`) VALUES ('4532640834913','ハイキュー!! ブロックキーチェーン (天童覚)',20);</v>
      </c>
    </row>
    <row r="197" spans="1:26">
      <c r="A197" s="8" t="s">
        <v>0</v>
      </c>
      <c r="B197" s="9">
        <v>4532640834920</v>
      </c>
      <c r="C197" s="8" t="s">
        <v>209</v>
      </c>
      <c r="D197" s="10">
        <v>1000</v>
      </c>
      <c r="E197" s="10">
        <f t="shared" si="21"/>
        <v>1100</v>
      </c>
      <c r="F197" s="11">
        <v>27</v>
      </c>
      <c r="G197" s="20">
        <v>27</v>
      </c>
      <c r="H197" s="11">
        <f t="shared" si="19"/>
        <v>0</v>
      </c>
      <c r="I197" s="8">
        <v>30</v>
      </c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>
        <f t="shared" si="20"/>
        <v>57</v>
      </c>
      <c r="U197" s="12"/>
      <c r="V197" s="8">
        <f t="shared" si="18"/>
        <v>57</v>
      </c>
      <c r="W197" s="8"/>
      <c r="X197" s="8"/>
      <c r="Y197" s="8">
        <v>0</v>
      </c>
      <c r="Z197" s="13" t="str">
        <f t="shared" si="22"/>
        <v>INSERT INTO `items`(`item_jan_code`, `item_name`, `stock`) VALUES ('4532640834920','ハイキュー!! ブロックキーチェーン (孤爪研磨)',57);</v>
      </c>
    </row>
    <row r="198" spans="1:26">
      <c r="A198" s="8" t="s">
        <v>0</v>
      </c>
      <c r="B198" s="9">
        <v>4532640834937</v>
      </c>
      <c r="C198" s="8" t="s">
        <v>210</v>
      </c>
      <c r="D198" s="10">
        <v>1000</v>
      </c>
      <c r="E198" s="10">
        <f t="shared" si="21"/>
        <v>1100</v>
      </c>
      <c r="F198" s="11">
        <v>6</v>
      </c>
      <c r="G198" s="20">
        <v>6</v>
      </c>
      <c r="H198" s="11">
        <f t="shared" si="19"/>
        <v>0</v>
      </c>
      <c r="I198" s="8">
        <v>30</v>
      </c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>
        <f t="shared" si="20"/>
        <v>36</v>
      </c>
      <c r="U198" s="12"/>
      <c r="V198" s="8">
        <f t="shared" si="18"/>
        <v>36</v>
      </c>
      <c r="W198" s="8"/>
      <c r="X198" s="8"/>
      <c r="Y198" s="8">
        <v>0</v>
      </c>
      <c r="Z198" s="13" t="str">
        <f t="shared" si="22"/>
        <v>INSERT INTO `items`(`item_jan_code`, `item_name`, `stock`) VALUES ('4532640834937','ハイキュー!! ブロックキーチェーン (黒尾鉄朗)',36);</v>
      </c>
    </row>
    <row r="199" spans="1:26">
      <c r="A199" s="8" t="s">
        <v>0</v>
      </c>
      <c r="B199" s="9">
        <v>4532640834944</v>
      </c>
      <c r="C199" s="8" t="s">
        <v>211</v>
      </c>
      <c r="D199" s="10">
        <v>1000</v>
      </c>
      <c r="E199" s="10">
        <f t="shared" si="21"/>
        <v>1100</v>
      </c>
      <c r="F199" s="11">
        <v>25</v>
      </c>
      <c r="G199" s="20">
        <v>25</v>
      </c>
      <c r="H199" s="11">
        <f t="shared" si="19"/>
        <v>0</v>
      </c>
      <c r="I199" s="8">
        <v>20</v>
      </c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>
        <f t="shared" si="20"/>
        <v>45</v>
      </c>
      <c r="U199" s="12"/>
      <c r="V199" s="8">
        <f t="shared" si="18"/>
        <v>45</v>
      </c>
      <c r="W199" s="8"/>
      <c r="X199" s="8"/>
      <c r="Y199" s="8">
        <v>0</v>
      </c>
      <c r="Z199" s="13" t="str">
        <f t="shared" si="22"/>
        <v>INSERT INTO `items`(`item_jan_code`, `item_name`, `stock`) VALUES ('4532640834944','ハイキュー!! ブロックキーチェーン (木兎光太郎)',45);</v>
      </c>
    </row>
    <row r="200" spans="1:26">
      <c r="A200" s="8" t="s">
        <v>0</v>
      </c>
      <c r="B200" s="9">
        <v>4532640834951</v>
      </c>
      <c r="C200" s="8" t="s">
        <v>212</v>
      </c>
      <c r="D200" s="10">
        <v>1000</v>
      </c>
      <c r="E200" s="10">
        <f t="shared" si="21"/>
        <v>1100</v>
      </c>
      <c r="F200" s="11">
        <v>2</v>
      </c>
      <c r="G200" s="20">
        <v>2</v>
      </c>
      <c r="H200" s="11">
        <f t="shared" si="19"/>
        <v>0</v>
      </c>
      <c r="I200" s="8">
        <v>30</v>
      </c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>
        <f t="shared" si="20"/>
        <v>32</v>
      </c>
      <c r="U200" s="12"/>
      <c r="V200" s="8">
        <f t="shared" si="18"/>
        <v>32</v>
      </c>
      <c r="W200" s="8"/>
      <c r="X200" s="8"/>
      <c r="Y200" s="8">
        <v>0</v>
      </c>
      <c r="Z200" s="13" t="str">
        <f t="shared" si="22"/>
        <v>INSERT INTO `items`(`item_jan_code`, `item_name`, `stock`) VALUES ('4532640834951','ハイキュー!! ブロックキーチェーン (赤葦京治)',32);</v>
      </c>
    </row>
    <row r="201" spans="1:26">
      <c r="A201" s="8" t="s">
        <v>0</v>
      </c>
      <c r="B201" s="9">
        <v>4532640834968</v>
      </c>
      <c r="C201" s="8" t="s">
        <v>213</v>
      </c>
      <c r="D201" s="10">
        <v>1000</v>
      </c>
      <c r="E201" s="10">
        <f t="shared" si="21"/>
        <v>1100</v>
      </c>
      <c r="F201" s="11">
        <v>21</v>
      </c>
      <c r="G201" s="20">
        <v>0</v>
      </c>
      <c r="H201" s="11">
        <f t="shared" si="19"/>
        <v>-21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>
        <f t="shared" si="20"/>
        <v>0</v>
      </c>
      <c r="U201" s="12"/>
      <c r="V201" s="8">
        <f t="shared" si="18"/>
        <v>0</v>
      </c>
      <c r="W201" s="8"/>
      <c r="X201" s="8"/>
      <c r="Y201" s="8">
        <v>0</v>
      </c>
      <c r="Z201" s="13" t="str">
        <f t="shared" si="22"/>
        <v>INSERT INTO `items`(`item_jan_code`, `item_name`, `stock`) VALUES ('4532640834968','ハイキュー!! ブロックキーチェーン (田中龍之介)',0);</v>
      </c>
    </row>
    <row r="202" spans="1:26">
      <c r="A202" s="8" t="s">
        <v>0</v>
      </c>
      <c r="B202" s="9">
        <v>4532640834975</v>
      </c>
      <c r="C202" s="8" t="s">
        <v>214</v>
      </c>
      <c r="D202" s="10">
        <v>1000</v>
      </c>
      <c r="E202" s="10">
        <f t="shared" si="21"/>
        <v>1100</v>
      </c>
      <c r="F202" s="11">
        <v>32</v>
      </c>
      <c r="G202" s="20">
        <v>32</v>
      </c>
      <c r="H202" s="11">
        <f t="shared" si="19"/>
        <v>0</v>
      </c>
      <c r="I202" s="8">
        <v>10</v>
      </c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>
        <f t="shared" si="20"/>
        <v>42</v>
      </c>
      <c r="U202" s="12"/>
      <c r="V202" s="8">
        <f t="shared" si="18"/>
        <v>42</v>
      </c>
      <c r="W202" s="8"/>
      <c r="X202" s="8"/>
      <c r="Y202" s="8">
        <v>0</v>
      </c>
      <c r="Z202" s="13" t="str">
        <f t="shared" si="22"/>
        <v>INSERT INTO `items`(`item_jan_code`, `item_name`, `stock`) VALUES ('4532640834975','ハイキュー!! ブロックキーチェーン (西谷夕)',42);</v>
      </c>
    </row>
    <row r="203" spans="1:26">
      <c r="A203" s="8" t="s">
        <v>0</v>
      </c>
      <c r="B203" s="9">
        <v>4532640834982</v>
      </c>
      <c r="C203" s="8" t="s">
        <v>215</v>
      </c>
      <c r="D203" s="10">
        <v>1000</v>
      </c>
      <c r="E203" s="10">
        <f t="shared" si="21"/>
        <v>1100</v>
      </c>
      <c r="F203" s="11">
        <v>-8</v>
      </c>
      <c r="G203" s="20">
        <v>0</v>
      </c>
      <c r="H203" s="11">
        <f t="shared" si="19"/>
        <v>8</v>
      </c>
      <c r="I203" s="8">
        <v>30</v>
      </c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>
        <f t="shared" si="20"/>
        <v>30</v>
      </c>
      <c r="U203" s="12"/>
      <c r="V203" s="8">
        <f t="shared" si="18"/>
        <v>30</v>
      </c>
      <c r="W203" s="8"/>
      <c r="X203" s="8"/>
      <c r="Y203" s="8">
        <v>0</v>
      </c>
      <c r="Z203" s="13" t="str">
        <f t="shared" si="22"/>
        <v>INSERT INTO `items`(`item_jan_code`, `item_name`, `stock`) VALUES ('4532640834982','ハイキュー!! ブロックキーチェーン (宮侑)',30);</v>
      </c>
    </row>
    <row r="204" spans="1:26">
      <c r="A204" s="8" t="s">
        <v>0</v>
      </c>
      <c r="B204" s="9">
        <v>4532640834999</v>
      </c>
      <c r="C204" s="8" t="s">
        <v>216</v>
      </c>
      <c r="D204" s="10">
        <v>1000</v>
      </c>
      <c r="E204" s="10">
        <f t="shared" si="21"/>
        <v>1100</v>
      </c>
      <c r="F204" s="11">
        <v>4</v>
      </c>
      <c r="G204" s="20">
        <v>4</v>
      </c>
      <c r="H204" s="11">
        <f t="shared" si="19"/>
        <v>0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>
        <f t="shared" si="20"/>
        <v>4</v>
      </c>
      <c r="U204" s="12"/>
      <c r="V204" s="8">
        <f t="shared" si="18"/>
        <v>4</v>
      </c>
      <c r="W204" s="8"/>
      <c r="X204" s="8"/>
      <c r="Y204" s="8">
        <v>0</v>
      </c>
      <c r="Z204" s="13" t="str">
        <f t="shared" si="22"/>
        <v>INSERT INTO `items`(`item_jan_code`, `item_name`, `stock`) VALUES ('4532640834999','ハイキュー!! ブロックキーチェーン (宮治)',4);</v>
      </c>
    </row>
    <row r="205" spans="1:26">
      <c r="A205" s="8" t="s">
        <v>0</v>
      </c>
      <c r="B205" s="9">
        <v>4532640835002</v>
      </c>
      <c r="C205" s="8" t="s">
        <v>217</v>
      </c>
      <c r="D205" s="10">
        <v>1000</v>
      </c>
      <c r="E205" s="10">
        <f t="shared" si="21"/>
        <v>1100</v>
      </c>
      <c r="F205" s="11">
        <v>30</v>
      </c>
      <c r="G205" s="20">
        <v>30</v>
      </c>
      <c r="H205" s="11">
        <f t="shared" si="19"/>
        <v>0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>
        <f t="shared" si="20"/>
        <v>30</v>
      </c>
      <c r="U205" s="12"/>
      <c r="V205" s="8">
        <f t="shared" si="18"/>
        <v>30</v>
      </c>
      <c r="W205" s="8"/>
      <c r="X205" s="8"/>
      <c r="Y205" s="8">
        <v>0</v>
      </c>
      <c r="Z205" s="13" t="str">
        <f t="shared" si="22"/>
        <v>INSERT INTO `items`(`item_jan_code`, `item_name`, `stock`) VALUES ('4532640835002','ハイキュー!! ブロックキーチェーン (星海光来)',30);</v>
      </c>
    </row>
    <row r="206" spans="1:26">
      <c r="A206" s="8" t="s">
        <v>0</v>
      </c>
      <c r="B206" s="9">
        <v>4532640835019</v>
      </c>
      <c r="C206" s="8" t="s">
        <v>218</v>
      </c>
      <c r="D206" s="10">
        <v>700</v>
      </c>
      <c r="E206" s="10">
        <f t="shared" si="21"/>
        <v>770.00000000000011</v>
      </c>
      <c r="F206" s="11">
        <v>211</v>
      </c>
      <c r="G206" s="20">
        <v>211</v>
      </c>
      <c r="H206" s="11">
        <f t="shared" si="19"/>
        <v>0</v>
      </c>
      <c r="I206" s="8">
        <v>120</v>
      </c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>
        <f t="shared" si="20"/>
        <v>331</v>
      </c>
      <c r="U206" s="12"/>
      <c r="V206" s="8">
        <f t="shared" si="18"/>
        <v>331</v>
      </c>
      <c r="W206" s="8"/>
      <c r="X206" s="8"/>
      <c r="Y206" s="8">
        <v>0</v>
      </c>
      <c r="Z206" s="13" t="str">
        <f t="shared" si="22"/>
        <v>INSERT INTO `items`(`item_jan_code`, `item_name`, `stock`) VALUES ('4532640835019','ハイキュー!! トレーディングアクリルマスコット A',331);</v>
      </c>
    </row>
    <row r="207" spans="1:26">
      <c r="A207" s="8" t="s">
        <v>0</v>
      </c>
      <c r="B207" s="9">
        <v>4532640835026</v>
      </c>
      <c r="C207" s="8" t="s">
        <v>219</v>
      </c>
      <c r="D207" s="10">
        <v>700</v>
      </c>
      <c r="E207" s="10">
        <f t="shared" si="21"/>
        <v>770.00000000000011</v>
      </c>
      <c r="F207" s="11">
        <v>39</v>
      </c>
      <c r="G207" s="20">
        <v>39</v>
      </c>
      <c r="H207" s="11">
        <f t="shared" si="19"/>
        <v>0</v>
      </c>
      <c r="I207" s="8">
        <v>240</v>
      </c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>
        <f t="shared" si="20"/>
        <v>279</v>
      </c>
      <c r="U207" s="12"/>
      <c r="V207" s="8">
        <f t="shared" si="18"/>
        <v>279</v>
      </c>
      <c r="W207" s="8"/>
      <c r="X207" s="8"/>
      <c r="Y207" s="8">
        <v>0</v>
      </c>
      <c r="Z207" s="13" t="str">
        <f t="shared" si="22"/>
        <v>INSERT INTO `items`(`item_jan_code`, `item_name`, `stock`) VALUES ('4532640835026','ハイキュー!! トレーディングアクリルマスコット B',279);</v>
      </c>
    </row>
    <row r="208" spans="1:26">
      <c r="A208" s="8" t="s">
        <v>0</v>
      </c>
      <c r="B208" s="9">
        <v>4532640835033</v>
      </c>
      <c r="C208" s="8" t="s">
        <v>220</v>
      </c>
      <c r="D208" s="10">
        <v>400</v>
      </c>
      <c r="E208" s="10">
        <f t="shared" si="21"/>
        <v>440.00000000000006</v>
      </c>
      <c r="F208" s="11">
        <v>176</v>
      </c>
      <c r="G208" s="20">
        <v>176</v>
      </c>
      <c r="H208" s="11">
        <f t="shared" si="19"/>
        <v>0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>
        <f t="shared" si="20"/>
        <v>176</v>
      </c>
      <c r="U208" s="12"/>
      <c r="V208" s="8">
        <f t="shared" si="18"/>
        <v>176</v>
      </c>
      <c r="W208" s="8"/>
      <c r="X208" s="8"/>
      <c r="Y208" s="8">
        <v>0</v>
      </c>
      <c r="Z208" s="13" t="str">
        <f t="shared" si="22"/>
        <v>INSERT INTO `items`(`item_jan_code`, `item_name`, `stock`) VALUES ('4532640835033','ハイキュー!! トレーディング缶バッジ  オレンジコート',176);</v>
      </c>
    </row>
    <row r="209" spans="1:26">
      <c r="A209" s="8" t="s">
        <v>0</v>
      </c>
      <c r="B209" s="9">
        <v>4532640835040</v>
      </c>
      <c r="C209" s="8" t="s">
        <v>221</v>
      </c>
      <c r="D209" s="10">
        <v>400</v>
      </c>
      <c r="E209" s="10">
        <f t="shared" si="21"/>
        <v>440.00000000000006</v>
      </c>
      <c r="F209" s="11">
        <v>1196</v>
      </c>
      <c r="G209" s="20">
        <v>1196</v>
      </c>
      <c r="H209" s="11">
        <f t="shared" si="19"/>
        <v>0</v>
      </c>
      <c r="I209" s="8">
        <v>2600</v>
      </c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>
        <f t="shared" si="20"/>
        <v>3796</v>
      </c>
      <c r="U209" s="12"/>
      <c r="V209" s="8">
        <f t="shared" si="18"/>
        <v>3796</v>
      </c>
      <c r="W209" s="8"/>
      <c r="X209" s="8"/>
      <c r="Y209" s="8">
        <v>0</v>
      </c>
      <c r="Z209" s="13" t="str">
        <f t="shared" si="22"/>
        <v>INSERT INTO `items`(`item_jan_code`, `item_name`, `stock`) VALUES ('4532640835040','ハイキュー!! トレーディングアクリルロッカーキーチェーン',3796);</v>
      </c>
    </row>
    <row r="210" spans="1:26">
      <c r="A210" s="8" t="s">
        <v>0</v>
      </c>
      <c r="B210" s="9">
        <v>4532640835057</v>
      </c>
      <c r="C210" s="8" t="s">
        <v>222</v>
      </c>
      <c r="D210" s="10">
        <v>700</v>
      </c>
      <c r="E210" s="10">
        <f t="shared" si="21"/>
        <v>770.00000000000011</v>
      </c>
      <c r="F210" s="11">
        <v>73</v>
      </c>
      <c r="G210" s="20">
        <v>73</v>
      </c>
      <c r="H210" s="11">
        <f t="shared" si="19"/>
        <v>0</v>
      </c>
      <c r="I210" s="8">
        <v>330</v>
      </c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>
        <f t="shared" si="20"/>
        <v>403</v>
      </c>
      <c r="U210" s="12"/>
      <c r="V210" s="8">
        <f t="shared" si="18"/>
        <v>403</v>
      </c>
      <c r="W210" s="8"/>
      <c r="X210" s="8"/>
      <c r="Y210" s="8">
        <v>0</v>
      </c>
      <c r="Z210" s="13" t="str">
        <f t="shared" si="22"/>
        <v>INSERT INTO `items`(`item_jan_code`, `item_name`, `stock`) VALUES ('4532640835057','ハイキュー!! トレーディングアクリルアニマルマスコット A',403);</v>
      </c>
    </row>
    <row r="211" spans="1:26">
      <c r="A211" s="8" t="s">
        <v>0</v>
      </c>
      <c r="B211" s="9">
        <v>4532640835064</v>
      </c>
      <c r="C211" s="8" t="s">
        <v>223</v>
      </c>
      <c r="D211" s="10">
        <v>700</v>
      </c>
      <c r="E211" s="10">
        <f t="shared" si="21"/>
        <v>770.00000000000011</v>
      </c>
      <c r="F211" s="11">
        <v>132</v>
      </c>
      <c r="G211" s="20">
        <v>132</v>
      </c>
      <c r="H211" s="11">
        <f t="shared" si="19"/>
        <v>0</v>
      </c>
      <c r="I211" s="8">
        <v>440</v>
      </c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>
        <f t="shared" si="20"/>
        <v>572</v>
      </c>
      <c r="U211" s="12"/>
      <c r="V211" s="8">
        <f t="shared" si="18"/>
        <v>572</v>
      </c>
      <c r="W211" s="8"/>
      <c r="X211" s="8"/>
      <c r="Y211" s="8">
        <v>0</v>
      </c>
      <c r="Z211" s="13" t="str">
        <f t="shared" si="22"/>
        <v>INSERT INTO `items`(`item_jan_code`, `item_name`, `stock`) VALUES ('4532640835064','ハイキュー!! トレーディングアクリルアニマルマスコット B',572);</v>
      </c>
    </row>
    <row r="212" spans="1:26">
      <c r="A212" s="8" t="s">
        <v>0</v>
      </c>
      <c r="B212" s="9">
        <v>4532640835071</v>
      </c>
      <c r="C212" s="8" t="s">
        <v>224</v>
      </c>
      <c r="D212" s="10">
        <v>700</v>
      </c>
      <c r="E212" s="10">
        <f t="shared" si="21"/>
        <v>770.00000000000011</v>
      </c>
      <c r="F212" s="11">
        <v>20</v>
      </c>
      <c r="G212" s="20">
        <v>20</v>
      </c>
      <c r="H212" s="11">
        <f t="shared" si="19"/>
        <v>0</v>
      </c>
      <c r="I212" s="8">
        <v>480</v>
      </c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>
        <f t="shared" si="20"/>
        <v>500</v>
      </c>
      <c r="U212" s="12"/>
      <c r="V212" s="8">
        <f t="shared" si="18"/>
        <v>500</v>
      </c>
      <c r="W212" s="8"/>
      <c r="X212" s="8"/>
      <c r="Y212" s="8">
        <v>0</v>
      </c>
      <c r="Z212" s="13" t="str">
        <f t="shared" si="22"/>
        <v>INSERT INTO `items`(`item_jan_code`, `item_name`, `stock`) VALUES ('4532640835071','ハイキュー!! トレーディングアクリルアニマルマスコット C',500);</v>
      </c>
    </row>
    <row r="213" spans="1:26">
      <c r="A213" s="8" t="s">
        <v>0</v>
      </c>
      <c r="B213" s="9">
        <v>4532640835088</v>
      </c>
      <c r="C213" s="8" t="s">
        <v>225</v>
      </c>
      <c r="D213" s="10">
        <v>500</v>
      </c>
      <c r="E213" s="10">
        <f t="shared" si="21"/>
        <v>550</v>
      </c>
      <c r="F213" s="11">
        <v>254</v>
      </c>
      <c r="G213" s="20">
        <v>254</v>
      </c>
      <c r="H213" s="11">
        <f t="shared" si="19"/>
        <v>0</v>
      </c>
      <c r="I213" s="8">
        <v>250</v>
      </c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>
        <f t="shared" si="20"/>
        <v>504</v>
      </c>
      <c r="U213" s="12"/>
      <c r="V213" s="8">
        <f t="shared" si="18"/>
        <v>504</v>
      </c>
      <c r="W213" s="8"/>
      <c r="X213" s="8"/>
      <c r="Y213" s="8">
        <v>0</v>
      </c>
      <c r="Z213" s="13" t="str">
        <f t="shared" si="22"/>
        <v>INSERT INTO `items`(`item_jan_code`, `item_name`, `stock`) VALUES ('4532640835088','ハイキュー!! ダイカットステッカー（烏野高校）',504);</v>
      </c>
    </row>
    <row r="214" spans="1:26">
      <c r="A214" s="8" t="s">
        <v>0</v>
      </c>
      <c r="B214" s="9">
        <v>4532640835095</v>
      </c>
      <c r="C214" s="8" t="s">
        <v>226</v>
      </c>
      <c r="D214" s="10">
        <v>500</v>
      </c>
      <c r="E214" s="10">
        <f t="shared" si="21"/>
        <v>550</v>
      </c>
      <c r="F214" s="11">
        <v>128</v>
      </c>
      <c r="G214" s="20">
        <v>128</v>
      </c>
      <c r="H214" s="11">
        <f t="shared" si="19"/>
        <v>0</v>
      </c>
      <c r="I214" s="8">
        <v>150</v>
      </c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>
        <f t="shared" si="20"/>
        <v>278</v>
      </c>
      <c r="U214" s="12"/>
      <c r="V214" s="8">
        <f t="shared" si="18"/>
        <v>278</v>
      </c>
      <c r="W214" s="8"/>
      <c r="X214" s="8"/>
      <c r="Y214" s="8">
        <v>0</v>
      </c>
      <c r="Z214" s="13" t="str">
        <f t="shared" si="22"/>
        <v>INSERT INTO `items`(`item_jan_code`, `item_name`, `stock`) VALUES ('4532640835095','ハイキュー!! ダイカットステッカー（青葉城西高校）',278);</v>
      </c>
    </row>
    <row r="215" spans="1:26">
      <c r="A215" s="8" t="s">
        <v>0</v>
      </c>
      <c r="B215" s="9">
        <v>4532640835101</v>
      </c>
      <c r="C215" s="8" t="s">
        <v>227</v>
      </c>
      <c r="D215" s="10">
        <v>500</v>
      </c>
      <c r="E215" s="10">
        <f t="shared" si="21"/>
        <v>550</v>
      </c>
      <c r="F215" s="11">
        <v>228</v>
      </c>
      <c r="G215" s="20">
        <v>228</v>
      </c>
      <c r="H215" s="11">
        <f t="shared" si="19"/>
        <v>0</v>
      </c>
      <c r="I215" s="8">
        <v>200</v>
      </c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>
        <f t="shared" si="20"/>
        <v>428</v>
      </c>
      <c r="U215" s="12"/>
      <c r="V215" s="8">
        <f t="shared" si="18"/>
        <v>428</v>
      </c>
      <c r="W215" s="8"/>
      <c r="X215" s="8"/>
      <c r="Y215" s="8">
        <v>0</v>
      </c>
      <c r="Z215" s="13" t="str">
        <f t="shared" si="22"/>
        <v>INSERT INTO `items`(`item_jan_code`, `item_name`, `stock`) VALUES ('4532640835101','ハイキュー!! ダイカットステッカー（音駒高校）',428);</v>
      </c>
    </row>
    <row r="216" spans="1:26">
      <c r="A216" s="8" t="s">
        <v>0</v>
      </c>
      <c r="B216" s="9">
        <v>4532640835125</v>
      </c>
      <c r="C216" s="8" t="s">
        <v>228</v>
      </c>
      <c r="D216" s="10">
        <v>500</v>
      </c>
      <c r="E216" s="10">
        <f t="shared" si="21"/>
        <v>550</v>
      </c>
      <c r="F216" s="11">
        <v>106</v>
      </c>
      <c r="G216" s="20">
        <v>106</v>
      </c>
      <c r="H216" s="11">
        <f t="shared" si="19"/>
        <v>0</v>
      </c>
      <c r="I216" s="8">
        <v>100</v>
      </c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>
        <f t="shared" si="20"/>
        <v>206</v>
      </c>
      <c r="U216" s="12"/>
      <c r="V216" s="8">
        <f t="shared" si="18"/>
        <v>206</v>
      </c>
      <c r="W216" s="8"/>
      <c r="X216" s="8"/>
      <c r="Y216" s="8">
        <v>0</v>
      </c>
      <c r="Z216" s="13" t="str">
        <f t="shared" si="22"/>
        <v>INSERT INTO `items`(`item_jan_code`, `item_name`, `stock`) VALUES ('4532640835125','ハイキュー!! ダイカットステッカー（白鳥沢学園高校）',206);</v>
      </c>
    </row>
    <row r="217" spans="1:26">
      <c r="A217" s="8" t="s">
        <v>0</v>
      </c>
      <c r="B217" s="9">
        <v>4532640835132</v>
      </c>
      <c r="C217" s="8" t="s">
        <v>229</v>
      </c>
      <c r="D217" s="10">
        <v>500</v>
      </c>
      <c r="E217" s="10">
        <f t="shared" si="21"/>
        <v>550</v>
      </c>
      <c r="F217" s="11">
        <v>61</v>
      </c>
      <c r="G217" s="20">
        <v>61</v>
      </c>
      <c r="H217" s="11">
        <f t="shared" si="19"/>
        <v>0</v>
      </c>
      <c r="I217" s="8">
        <v>150</v>
      </c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>
        <f t="shared" si="20"/>
        <v>211</v>
      </c>
      <c r="U217" s="12"/>
      <c r="V217" s="8">
        <f t="shared" si="18"/>
        <v>211</v>
      </c>
      <c r="W217" s="8"/>
      <c r="X217" s="8"/>
      <c r="Y217" s="8">
        <v>0</v>
      </c>
      <c r="Z217" s="13" t="str">
        <f t="shared" si="22"/>
        <v>INSERT INTO `items`(`item_jan_code`, `item_name`, `stock`) VALUES ('4532640835132','ハイキュー!! ダイカットステッカー（梟谷学園高校）',211);</v>
      </c>
    </row>
    <row r="218" spans="1:26">
      <c r="A218" s="8" t="s">
        <v>0</v>
      </c>
      <c r="B218" s="9">
        <v>4532640835149</v>
      </c>
      <c r="C218" s="8" t="s">
        <v>230</v>
      </c>
      <c r="D218" s="10">
        <v>500</v>
      </c>
      <c r="E218" s="10">
        <f t="shared" si="21"/>
        <v>550</v>
      </c>
      <c r="F218" s="11">
        <v>225</v>
      </c>
      <c r="G218" s="20">
        <v>225</v>
      </c>
      <c r="H218" s="11">
        <f t="shared" si="19"/>
        <v>0</v>
      </c>
      <c r="I218" s="8">
        <v>300</v>
      </c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>
        <f t="shared" si="20"/>
        <v>525</v>
      </c>
      <c r="U218" s="12"/>
      <c r="V218" s="8">
        <f t="shared" si="18"/>
        <v>525</v>
      </c>
      <c r="W218" s="8"/>
      <c r="X218" s="8"/>
      <c r="Y218" s="8">
        <v>0</v>
      </c>
      <c r="Z218" s="13" t="str">
        <f t="shared" si="22"/>
        <v>INSERT INTO `items`(`item_jan_code`, `item_name`, `stock`) VALUES ('4532640835149','ハイキュー!! ダイカットステッカー（稲荷崎高校）',525);</v>
      </c>
    </row>
    <row r="219" spans="1:26">
      <c r="A219" s="8" t="s">
        <v>0</v>
      </c>
      <c r="B219" s="9">
        <v>4532640835156</v>
      </c>
      <c r="C219" s="8" t="s">
        <v>231</v>
      </c>
      <c r="D219" s="10">
        <v>300</v>
      </c>
      <c r="E219" s="10">
        <f t="shared" si="21"/>
        <v>330</v>
      </c>
      <c r="F219" s="11">
        <v>147</v>
      </c>
      <c r="G219" s="20">
        <v>147</v>
      </c>
      <c r="H219" s="11">
        <f t="shared" si="19"/>
        <v>0</v>
      </c>
      <c r="I219" s="8">
        <v>200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>
        <f t="shared" si="20"/>
        <v>347</v>
      </c>
      <c r="U219" s="12"/>
      <c r="V219" s="8">
        <f t="shared" si="18"/>
        <v>347</v>
      </c>
      <c r="W219" s="8"/>
      <c r="X219" s="8"/>
      <c r="Y219" s="8">
        <v>0</v>
      </c>
      <c r="Z219" s="13" t="str">
        <f t="shared" si="22"/>
        <v>INSERT INTO `items`(`item_jan_code`, `item_name`, `stock`) VALUES ('4532640835156','ハイキュー!! ダイカットステッカー（ぐんぐん牛乳）',347);</v>
      </c>
    </row>
    <row r="220" spans="1:26">
      <c r="A220" s="8" t="s">
        <v>0</v>
      </c>
      <c r="B220" s="9">
        <v>4532640835163</v>
      </c>
      <c r="C220" s="8" t="s">
        <v>232</v>
      </c>
      <c r="D220" s="10">
        <v>300</v>
      </c>
      <c r="E220" s="10">
        <f t="shared" si="21"/>
        <v>330</v>
      </c>
      <c r="F220" s="11">
        <v>113</v>
      </c>
      <c r="G220" s="20">
        <v>113</v>
      </c>
      <c r="H220" s="11">
        <f t="shared" si="19"/>
        <v>0</v>
      </c>
      <c r="I220" s="8">
        <v>150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>
        <f t="shared" si="20"/>
        <v>263</v>
      </c>
      <c r="U220" s="12"/>
      <c r="V220" s="8">
        <f t="shared" si="18"/>
        <v>263</v>
      </c>
      <c r="W220" s="8"/>
      <c r="X220" s="8"/>
      <c r="Y220" s="8">
        <v>0</v>
      </c>
      <c r="Z220" s="13" t="str">
        <f t="shared" si="22"/>
        <v>INSERT INTO `items`(`item_jan_code`, `item_name`, `stock`) VALUES ('4532640835163','ハイキュー!! ダイカットステッカー（ぐんぐんヨーグル）',263);</v>
      </c>
    </row>
    <row r="221" spans="1:26">
      <c r="A221" s="8" t="s">
        <v>0</v>
      </c>
      <c r="B221" s="9">
        <v>4532640835170</v>
      </c>
      <c r="C221" s="8" t="s">
        <v>233</v>
      </c>
      <c r="D221" s="10">
        <v>300</v>
      </c>
      <c r="E221" s="10">
        <f t="shared" si="21"/>
        <v>330</v>
      </c>
      <c r="F221" s="11">
        <v>15</v>
      </c>
      <c r="G221" s="20">
        <v>15</v>
      </c>
      <c r="H221" s="11">
        <f t="shared" si="19"/>
        <v>0</v>
      </c>
      <c r="I221" s="8">
        <v>50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>
        <f t="shared" si="20"/>
        <v>65</v>
      </c>
      <c r="U221" s="12"/>
      <c r="V221" s="8">
        <f t="shared" si="18"/>
        <v>65</v>
      </c>
      <c r="W221" s="8"/>
      <c r="X221" s="8"/>
      <c r="Y221" s="8">
        <v>0</v>
      </c>
      <c r="Z221" s="13" t="str">
        <f t="shared" si="22"/>
        <v>INSERT INTO `items`(`item_jan_code`, `item_name`, `stock`) VALUES ('4532640835170','ハイキュー!! ダイカットステッカー（ぐんぐんバナナ）',65);</v>
      </c>
    </row>
    <row r="222" spans="1:26">
      <c r="A222" s="8" t="s">
        <v>0</v>
      </c>
      <c r="B222" s="9">
        <v>4532640835187</v>
      </c>
      <c r="C222" s="8" t="s">
        <v>234</v>
      </c>
      <c r="D222" s="10">
        <v>300</v>
      </c>
      <c r="E222" s="10">
        <f t="shared" si="21"/>
        <v>330</v>
      </c>
      <c r="F222" s="11">
        <v>338</v>
      </c>
      <c r="G222" s="20">
        <v>338</v>
      </c>
      <c r="H222" s="11">
        <f t="shared" si="19"/>
        <v>0</v>
      </c>
      <c r="I222" s="8">
        <v>200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>
        <f t="shared" si="20"/>
        <v>538</v>
      </c>
      <c r="U222" s="12"/>
      <c r="V222" s="8">
        <f t="shared" si="18"/>
        <v>538</v>
      </c>
      <c r="W222" s="8"/>
      <c r="X222" s="8"/>
      <c r="Y222" s="8">
        <v>0</v>
      </c>
      <c r="Z222" s="13" t="str">
        <f t="shared" si="22"/>
        <v>INSERT INTO `items`(`item_jan_code`, `item_name`, `stock`) VALUES ('4532640835187','ハイキュー!! ダイカットステッカー（しまだマート）',538);</v>
      </c>
    </row>
    <row r="223" spans="1:26">
      <c r="A223" s="8" t="s">
        <v>0</v>
      </c>
      <c r="B223" s="9">
        <v>4532640835194</v>
      </c>
      <c r="C223" s="8" t="s">
        <v>235</v>
      </c>
      <c r="D223" s="10">
        <v>400</v>
      </c>
      <c r="E223" s="10">
        <f t="shared" si="21"/>
        <v>440.00000000000006</v>
      </c>
      <c r="F223" s="11">
        <v>19</v>
      </c>
      <c r="G223" s="20">
        <v>19</v>
      </c>
      <c r="H223" s="11">
        <f t="shared" si="19"/>
        <v>0</v>
      </c>
      <c r="I223" s="8">
        <v>20</v>
      </c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>
        <f t="shared" si="20"/>
        <v>39</v>
      </c>
      <c r="U223" s="12"/>
      <c r="V223" s="8">
        <f t="shared" si="18"/>
        <v>39</v>
      </c>
      <c r="W223" s="8"/>
      <c r="X223" s="8"/>
      <c r="Y223" s="8">
        <v>0</v>
      </c>
      <c r="Z223" s="13" t="str">
        <f t="shared" si="22"/>
        <v>INSERT INTO `items`(`item_jan_code`, `item_name`, `stock`) VALUES ('4532640835194','ハイキュー!! 公式SDダイカットプラステッカー(日向翔陽）',39);</v>
      </c>
    </row>
    <row r="224" spans="1:26">
      <c r="A224" s="8" t="s">
        <v>0</v>
      </c>
      <c r="B224" s="9">
        <v>4532640835200</v>
      </c>
      <c r="C224" s="8" t="s">
        <v>236</v>
      </c>
      <c r="D224" s="10">
        <v>400</v>
      </c>
      <c r="E224" s="10">
        <f t="shared" si="21"/>
        <v>440.00000000000006</v>
      </c>
      <c r="F224" s="11">
        <v>2</v>
      </c>
      <c r="G224" s="20">
        <v>2</v>
      </c>
      <c r="H224" s="11">
        <f t="shared" si="19"/>
        <v>0</v>
      </c>
      <c r="I224" s="8">
        <v>20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>
        <f t="shared" si="20"/>
        <v>22</v>
      </c>
      <c r="U224" s="12"/>
      <c r="V224" s="8">
        <f t="shared" si="18"/>
        <v>22</v>
      </c>
      <c r="W224" s="8"/>
      <c r="X224" s="8"/>
      <c r="Y224" s="8">
        <v>0</v>
      </c>
      <c r="Z224" s="13" t="str">
        <f t="shared" si="22"/>
        <v>INSERT INTO `items`(`item_jan_code`, `item_name`, `stock`) VALUES ('4532640835200','ハイキュー!! 公式SDダイカットプラステッカー(影山飛雄）',22);</v>
      </c>
    </row>
    <row r="225" spans="1:26">
      <c r="A225" s="8" t="s">
        <v>0</v>
      </c>
      <c r="B225" s="9">
        <v>4532640835217</v>
      </c>
      <c r="C225" s="8" t="s">
        <v>237</v>
      </c>
      <c r="D225" s="10">
        <v>400</v>
      </c>
      <c r="E225" s="10">
        <f t="shared" si="21"/>
        <v>440.00000000000006</v>
      </c>
      <c r="F225" s="11">
        <v>21</v>
      </c>
      <c r="G225" s="20">
        <v>21</v>
      </c>
      <c r="H225" s="11">
        <f t="shared" si="19"/>
        <v>0</v>
      </c>
      <c r="I225" s="8">
        <v>30</v>
      </c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>
        <f t="shared" si="20"/>
        <v>51</v>
      </c>
      <c r="U225" s="12"/>
      <c r="V225" s="8">
        <f t="shared" si="18"/>
        <v>51</v>
      </c>
      <c r="W225" s="8"/>
      <c r="X225" s="8"/>
      <c r="Y225" s="8">
        <v>0</v>
      </c>
      <c r="Z225" s="13" t="str">
        <f t="shared" si="22"/>
        <v>INSERT INTO `items`(`item_jan_code`, `item_name`, `stock`) VALUES ('4532640835217','ハイキュー!! 公式SDダイカットプラステッカー(月島蛍）',51);</v>
      </c>
    </row>
    <row r="226" spans="1:26">
      <c r="A226" s="8" t="s">
        <v>0</v>
      </c>
      <c r="B226" s="9">
        <v>4532640835224</v>
      </c>
      <c r="C226" s="8" t="s">
        <v>238</v>
      </c>
      <c r="D226" s="10">
        <v>400</v>
      </c>
      <c r="E226" s="10">
        <f t="shared" si="21"/>
        <v>440.00000000000006</v>
      </c>
      <c r="F226" s="11">
        <v>12</v>
      </c>
      <c r="G226" s="20">
        <v>12</v>
      </c>
      <c r="H226" s="11">
        <f t="shared" si="19"/>
        <v>0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>
        <f t="shared" si="20"/>
        <v>12</v>
      </c>
      <c r="U226" s="12"/>
      <c r="V226" s="8">
        <f t="shared" si="18"/>
        <v>12</v>
      </c>
      <c r="W226" s="8"/>
      <c r="X226" s="8"/>
      <c r="Y226" s="8">
        <v>0</v>
      </c>
      <c r="Z226" s="13" t="str">
        <f t="shared" si="22"/>
        <v>INSERT INTO `items`(`item_jan_code`, `item_name`, `stock`) VALUES ('4532640835224','ハイキュー!! 公式SDダイカットプラステッカー(山口忠）',12);</v>
      </c>
    </row>
    <row r="227" spans="1:26">
      <c r="A227" s="8" t="s">
        <v>0</v>
      </c>
      <c r="B227" s="9">
        <v>4532640835231</v>
      </c>
      <c r="C227" s="8" t="s">
        <v>239</v>
      </c>
      <c r="D227" s="10">
        <v>400</v>
      </c>
      <c r="E227" s="10">
        <f t="shared" si="21"/>
        <v>440.00000000000006</v>
      </c>
      <c r="F227" s="11">
        <v>47</v>
      </c>
      <c r="G227" s="20">
        <v>47</v>
      </c>
      <c r="H227" s="11">
        <f t="shared" si="19"/>
        <v>0</v>
      </c>
      <c r="I227" s="8">
        <v>40</v>
      </c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>
        <f t="shared" si="20"/>
        <v>87</v>
      </c>
      <c r="U227" s="12"/>
      <c r="V227" s="8">
        <f t="shared" si="18"/>
        <v>87</v>
      </c>
      <c r="W227" s="8"/>
      <c r="X227" s="8"/>
      <c r="Y227" s="8">
        <v>0</v>
      </c>
      <c r="Z227" s="13" t="str">
        <f t="shared" si="22"/>
        <v>INSERT INTO `items`(`item_jan_code`, `item_name`, `stock`) VALUES ('4532640835231','ハイキュー!! 公式SDダイカットプラステッカー(西谷夕）',87);</v>
      </c>
    </row>
    <row r="228" spans="1:26">
      <c r="A228" s="8" t="s">
        <v>0</v>
      </c>
      <c r="B228" s="9">
        <v>4532640835248</v>
      </c>
      <c r="C228" s="8" t="s">
        <v>240</v>
      </c>
      <c r="D228" s="10">
        <v>400</v>
      </c>
      <c r="E228" s="10">
        <f t="shared" si="21"/>
        <v>440.00000000000006</v>
      </c>
      <c r="F228" s="11">
        <v>13</v>
      </c>
      <c r="G228" s="20">
        <v>13</v>
      </c>
      <c r="H228" s="11">
        <f t="shared" si="19"/>
        <v>0</v>
      </c>
      <c r="I228" s="8">
        <v>20</v>
      </c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>
        <f t="shared" si="20"/>
        <v>33</v>
      </c>
      <c r="U228" s="12"/>
      <c r="V228" s="8">
        <f t="shared" si="18"/>
        <v>33</v>
      </c>
      <c r="W228" s="8"/>
      <c r="X228" s="8"/>
      <c r="Y228" s="8">
        <v>0</v>
      </c>
      <c r="Z228" s="13" t="str">
        <f t="shared" si="22"/>
        <v>INSERT INTO `items`(`item_jan_code`, `item_name`, `stock`) VALUES ('4532640835248','ハイキュー!! 公式SDダイカットプラステッカー(田中龍之介）',33);</v>
      </c>
    </row>
    <row r="229" spans="1:26">
      <c r="A229" s="8" t="s">
        <v>0</v>
      </c>
      <c r="B229" s="9">
        <v>4532640835255</v>
      </c>
      <c r="C229" s="8" t="s">
        <v>241</v>
      </c>
      <c r="D229" s="10">
        <v>400</v>
      </c>
      <c r="E229" s="10">
        <f t="shared" si="21"/>
        <v>440.00000000000006</v>
      </c>
      <c r="F229" s="11">
        <v>8</v>
      </c>
      <c r="G229" s="20">
        <v>8</v>
      </c>
      <c r="H229" s="11">
        <f t="shared" si="19"/>
        <v>0</v>
      </c>
      <c r="I229" s="8">
        <v>10</v>
      </c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>
        <f t="shared" si="20"/>
        <v>18</v>
      </c>
      <c r="U229" s="12"/>
      <c r="V229" s="8">
        <f t="shared" si="18"/>
        <v>18</v>
      </c>
      <c r="W229" s="8"/>
      <c r="X229" s="8"/>
      <c r="Y229" s="8">
        <v>0</v>
      </c>
      <c r="Z229" s="13" t="str">
        <f t="shared" si="22"/>
        <v>INSERT INTO `items`(`item_jan_code`, `item_name`, `stock`) VALUES ('4532640835255','ハイキュー!! 公式SDダイカットプラステッカー(縁下力）',18);</v>
      </c>
    </row>
    <row r="230" spans="1:26">
      <c r="A230" s="8" t="s">
        <v>0</v>
      </c>
      <c r="B230" s="9">
        <v>4532640835262</v>
      </c>
      <c r="C230" s="8" t="s">
        <v>242</v>
      </c>
      <c r="D230" s="10">
        <v>400</v>
      </c>
      <c r="E230" s="10">
        <f t="shared" si="21"/>
        <v>440.00000000000006</v>
      </c>
      <c r="F230" s="11">
        <v>5</v>
      </c>
      <c r="G230" s="20">
        <v>5</v>
      </c>
      <c r="H230" s="11">
        <f t="shared" si="19"/>
        <v>0</v>
      </c>
      <c r="I230" s="8">
        <v>10</v>
      </c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>
        <f t="shared" si="20"/>
        <v>15</v>
      </c>
      <c r="U230" s="12"/>
      <c r="V230" s="8">
        <f t="shared" ref="V230:V461" si="23">T230-U230</f>
        <v>15</v>
      </c>
      <c r="W230" s="8"/>
      <c r="X230" s="8"/>
      <c r="Y230" s="8">
        <v>0</v>
      </c>
      <c r="Z230" s="13" t="str">
        <f t="shared" si="22"/>
        <v>INSERT INTO `items`(`item_jan_code`, `item_name`, `stock`) VALUES ('4532640835262','ハイキュー!! 公式SDダイカットプラステッカー(澤村大地）',15);</v>
      </c>
    </row>
    <row r="231" spans="1:26">
      <c r="A231" s="8" t="s">
        <v>0</v>
      </c>
      <c r="B231" s="9">
        <v>4532640835279</v>
      </c>
      <c r="C231" s="8" t="s">
        <v>243</v>
      </c>
      <c r="D231" s="10">
        <v>400</v>
      </c>
      <c r="E231" s="10">
        <f t="shared" si="21"/>
        <v>440.00000000000006</v>
      </c>
      <c r="F231" s="11">
        <v>32</v>
      </c>
      <c r="G231" s="20">
        <v>32</v>
      </c>
      <c r="H231" s="19">
        <f t="shared" si="19"/>
        <v>0</v>
      </c>
      <c r="I231" s="8">
        <v>40</v>
      </c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>
        <f t="shared" si="20"/>
        <v>72</v>
      </c>
      <c r="U231" s="12"/>
      <c r="V231" s="8">
        <f t="shared" si="23"/>
        <v>72</v>
      </c>
      <c r="W231" s="8"/>
      <c r="X231" s="8"/>
      <c r="Y231" s="8">
        <v>0</v>
      </c>
      <c r="Z231" s="13" t="str">
        <f t="shared" si="22"/>
        <v>INSERT INTO `items`(`item_jan_code`, `item_name`, `stock`) VALUES ('4532640835279','ハイキュー!! 公式SDダイカットプラステッカー(菅原孝支）',72);</v>
      </c>
    </row>
    <row r="232" spans="1:26">
      <c r="A232" s="8" t="s">
        <v>0</v>
      </c>
      <c r="B232" s="9">
        <v>4532640835286</v>
      </c>
      <c r="C232" s="8" t="s">
        <v>244</v>
      </c>
      <c r="D232" s="10">
        <v>400</v>
      </c>
      <c r="E232" s="10">
        <f t="shared" si="21"/>
        <v>440.00000000000006</v>
      </c>
      <c r="F232" s="11">
        <v>10</v>
      </c>
      <c r="G232" s="20">
        <v>0</v>
      </c>
      <c r="H232" s="19">
        <f t="shared" si="19"/>
        <v>-10</v>
      </c>
      <c r="I232" s="8">
        <v>10</v>
      </c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>
        <f t="shared" si="20"/>
        <v>10</v>
      </c>
      <c r="U232" s="12"/>
      <c r="V232" s="8">
        <f t="shared" si="23"/>
        <v>10</v>
      </c>
      <c r="W232" s="8"/>
      <c r="X232" s="8"/>
      <c r="Y232" s="8">
        <v>0</v>
      </c>
      <c r="Z232" s="13" t="str">
        <f t="shared" si="22"/>
        <v>INSERT INTO `items`(`item_jan_code`, `item_name`, `stock`) VALUES ('4532640835286','ハイキュー!! 公式SDダイカットプラステッカー(東峰旭）',10);</v>
      </c>
    </row>
    <row r="233" spans="1:26">
      <c r="A233" s="8" t="s">
        <v>0</v>
      </c>
      <c r="B233" s="9">
        <v>4532640835293</v>
      </c>
      <c r="C233" s="8" t="s">
        <v>245</v>
      </c>
      <c r="D233" s="10">
        <v>400</v>
      </c>
      <c r="E233" s="10">
        <f t="shared" si="21"/>
        <v>440.00000000000006</v>
      </c>
      <c r="F233" s="11">
        <v>4</v>
      </c>
      <c r="G233" s="20">
        <v>4</v>
      </c>
      <c r="H233" s="19">
        <f t="shared" si="19"/>
        <v>0</v>
      </c>
      <c r="I233" s="8">
        <v>10</v>
      </c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>
        <f t="shared" si="20"/>
        <v>14</v>
      </c>
      <c r="U233" s="12"/>
      <c r="V233" s="8">
        <f t="shared" si="23"/>
        <v>14</v>
      </c>
      <c r="W233" s="8"/>
      <c r="X233" s="8"/>
      <c r="Y233" s="8">
        <v>0</v>
      </c>
      <c r="Z233" s="13" t="str">
        <f t="shared" si="22"/>
        <v>INSERT INTO `items`(`item_jan_code`, `item_name`, `stock`) VALUES ('4532640835293','ハイキュー!! 公式SDダイカットプラステッカー(清水潔子）',14);</v>
      </c>
    </row>
    <row r="234" spans="1:26">
      <c r="A234" s="8" t="s">
        <v>0</v>
      </c>
      <c r="B234" s="9">
        <v>4532640835309</v>
      </c>
      <c r="C234" s="8" t="s">
        <v>246</v>
      </c>
      <c r="D234" s="10">
        <v>400</v>
      </c>
      <c r="E234" s="10">
        <f t="shared" si="21"/>
        <v>440.00000000000006</v>
      </c>
      <c r="F234" s="11">
        <v>10</v>
      </c>
      <c r="G234" s="20">
        <v>10</v>
      </c>
      <c r="H234" s="19">
        <f t="shared" si="19"/>
        <v>0</v>
      </c>
      <c r="I234" s="8">
        <v>10</v>
      </c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>
        <f t="shared" si="20"/>
        <v>20</v>
      </c>
      <c r="U234" s="12"/>
      <c r="V234" s="8">
        <f t="shared" si="23"/>
        <v>20</v>
      </c>
      <c r="W234" s="8"/>
      <c r="X234" s="8"/>
      <c r="Y234" s="8">
        <v>0</v>
      </c>
      <c r="Z234" s="13" t="str">
        <f t="shared" si="22"/>
        <v>INSERT INTO `items`(`item_jan_code`, `item_name`, `stock`) VALUES ('4532640835309','ハイキュー!! 公式SDダイカットプラステッカー(谷地仁花）',20);</v>
      </c>
    </row>
    <row r="235" spans="1:26">
      <c r="A235" s="8" t="s">
        <v>0</v>
      </c>
      <c r="B235" s="9">
        <v>4532640835316</v>
      </c>
      <c r="C235" s="8" t="s">
        <v>247</v>
      </c>
      <c r="D235" s="10">
        <v>400</v>
      </c>
      <c r="E235" s="10">
        <f t="shared" si="21"/>
        <v>440.00000000000006</v>
      </c>
      <c r="F235" s="11">
        <v>4</v>
      </c>
      <c r="G235" s="20">
        <v>4</v>
      </c>
      <c r="H235" s="19">
        <f t="shared" si="19"/>
        <v>0</v>
      </c>
      <c r="I235" s="8">
        <v>10</v>
      </c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>
        <f t="shared" si="20"/>
        <v>14</v>
      </c>
      <c r="U235" s="12"/>
      <c r="V235" s="8">
        <f t="shared" si="23"/>
        <v>14</v>
      </c>
      <c r="W235" s="8"/>
      <c r="X235" s="8"/>
      <c r="Y235" s="8">
        <v>0</v>
      </c>
      <c r="Z235" s="13" t="str">
        <f t="shared" si="22"/>
        <v>INSERT INTO `items`(`item_jan_code`, `item_name`, `stock`) VALUES ('4532640835316','ハイキュー!! 公式SDダイカットプラステッカー(武田一鉄）',14);</v>
      </c>
    </row>
    <row r="236" spans="1:26">
      <c r="A236" s="8" t="s">
        <v>0</v>
      </c>
      <c r="B236" s="9">
        <v>4532640835323</v>
      </c>
      <c r="C236" s="8" t="s">
        <v>248</v>
      </c>
      <c r="D236" s="10">
        <v>400</v>
      </c>
      <c r="E236" s="10">
        <f t="shared" si="21"/>
        <v>440.00000000000006</v>
      </c>
      <c r="F236" s="11">
        <v>8</v>
      </c>
      <c r="G236" s="20">
        <v>8</v>
      </c>
      <c r="H236" s="19">
        <f t="shared" si="19"/>
        <v>0</v>
      </c>
      <c r="I236" s="8">
        <v>10</v>
      </c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>
        <f t="shared" si="20"/>
        <v>18</v>
      </c>
      <c r="U236" s="12"/>
      <c r="V236" s="8">
        <f t="shared" si="23"/>
        <v>18</v>
      </c>
      <c r="W236" s="8"/>
      <c r="X236" s="8"/>
      <c r="Y236" s="8">
        <v>0</v>
      </c>
      <c r="Z236" s="13" t="str">
        <f t="shared" si="22"/>
        <v>INSERT INTO `items`(`item_jan_code`, `item_name`, `stock`) VALUES ('4532640835323','ハイキュー!! 公式SDダイカットプラステッカー(烏養繋心）',18);</v>
      </c>
    </row>
    <row r="237" spans="1:26">
      <c r="A237" s="8" t="s">
        <v>0</v>
      </c>
      <c r="B237" s="9">
        <v>4532640835330</v>
      </c>
      <c r="C237" s="8" t="s">
        <v>249</v>
      </c>
      <c r="D237" s="10">
        <v>400</v>
      </c>
      <c r="E237" s="10">
        <f t="shared" si="21"/>
        <v>440.00000000000006</v>
      </c>
      <c r="F237" s="11">
        <v>25</v>
      </c>
      <c r="G237" s="20">
        <v>25</v>
      </c>
      <c r="H237" s="11">
        <f t="shared" si="19"/>
        <v>0</v>
      </c>
      <c r="I237" s="8">
        <v>20</v>
      </c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>
        <f t="shared" si="20"/>
        <v>45</v>
      </c>
      <c r="U237" s="12"/>
      <c r="V237" s="8">
        <f t="shared" si="23"/>
        <v>45</v>
      </c>
      <c r="W237" s="8"/>
      <c r="X237" s="8"/>
      <c r="Y237" s="8">
        <v>0</v>
      </c>
      <c r="Z237" s="13" t="str">
        <f t="shared" si="22"/>
        <v>INSERT INTO `items`(`item_jan_code`, `item_name`, `stock`) VALUES ('4532640835330','ハイキュー!! 公式SDダイカットプラステッカー(及川徹）',45);</v>
      </c>
    </row>
    <row r="238" spans="1:26">
      <c r="A238" s="8" t="s">
        <v>0</v>
      </c>
      <c r="B238" s="9">
        <v>4532640835347</v>
      </c>
      <c r="C238" s="8" t="s">
        <v>250</v>
      </c>
      <c r="D238" s="10">
        <v>400</v>
      </c>
      <c r="E238" s="10">
        <f t="shared" si="21"/>
        <v>440.00000000000006</v>
      </c>
      <c r="F238" s="11">
        <v>5</v>
      </c>
      <c r="G238" s="20">
        <v>5</v>
      </c>
      <c r="H238" s="11">
        <f t="shared" si="19"/>
        <v>0</v>
      </c>
      <c r="I238" s="8">
        <v>10</v>
      </c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>
        <f t="shared" si="20"/>
        <v>15</v>
      </c>
      <c r="U238" s="12"/>
      <c r="V238" s="8">
        <f t="shared" si="23"/>
        <v>15</v>
      </c>
      <c r="W238" s="8"/>
      <c r="X238" s="8"/>
      <c r="Y238" s="8">
        <v>0</v>
      </c>
      <c r="Z238" s="13" t="str">
        <f t="shared" si="22"/>
        <v>INSERT INTO `items`(`item_jan_code`, `item_name`, `stock`) VALUES ('4532640835347','ハイキュー!! 公式SDダイカットプラステッカー(岩泉一）',15);</v>
      </c>
    </row>
    <row r="239" spans="1:26">
      <c r="A239" s="8" t="s">
        <v>0</v>
      </c>
      <c r="B239" s="9">
        <v>4532640835354</v>
      </c>
      <c r="C239" s="8" t="s">
        <v>251</v>
      </c>
      <c r="D239" s="10">
        <v>400</v>
      </c>
      <c r="E239" s="10">
        <f t="shared" si="21"/>
        <v>440.00000000000006</v>
      </c>
      <c r="F239" s="11">
        <v>42</v>
      </c>
      <c r="G239" s="20">
        <v>42</v>
      </c>
      <c r="H239" s="11">
        <f t="shared" si="19"/>
        <v>0</v>
      </c>
      <c r="I239" s="8">
        <v>60</v>
      </c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>
        <f t="shared" si="20"/>
        <v>102</v>
      </c>
      <c r="U239" s="12"/>
      <c r="V239" s="8">
        <f t="shared" si="23"/>
        <v>102</v>
      </c>
      <c r="W239" s="8"/>
      <c r="X239" s="8"/>
      <c r="Y239" s="8">
        <v>0</v>
      </c>
      <c r="Z239" s="13" t="str">
        <f t="shared" si="22"/>
        <v>INSERT INTO `items`(`item_jan_code`, `item_name`, `stock`) VALUES ('4532640835354','ハイキュー!! 公式SDダイカットプラステッカー(孤爪研磨）',102);</v>
      </c>
    </row>
    <row r="240" spans="1:26">
      <c r="A240" s="8" t="s">
        <v>0</v>
      </c>
      <c r="B240" s="9">
        <v>4532640835361</v>
      </c>
      <c r="C240" s="8" t="s">
        <v>252</v>
      </c>
      <c r="D240" s="10">
        <v>400</v>
      </c>
      <c r="E240" s="10">
        <f t="shared" si="21"/>
        <v>440.00000000000006</v>
      </c>
      <c r="F240" s="11">
        <v>22</v>
      </c>
      <c r="G240" s="20">
        <v>22</v>
      </c>
      <c r="H240" s="11">
        <f t="shared" si="19"/>
        <v>0</v>
      </c>
      <c r="I240" s="8">
        <v>50</v>
      </c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>
        <f t="shared" si="20"/>
        <v>72</v>
      </c>
      <c r="U240" s="12"/>
      <c r="V240" s="8">
        <f t="shared" si="23"/>
        <v>72</v>
      </c>
      <c r="W240" s="8"/>
      <c r="X240" s="8"/>
      <c r="Y240" s="8">
        <v>0</v>
      </c>
      <c r="Z240" s="13" t="str">
        <f t="shared" si="22"/>
        <v>INSERT INTO `items`(`item_jan_code`, `item_name`, `stock`) VALUES ('4532640835361','ハイキュー!! 公式SDダイカットプラステッカー(黒尾鉄朗）',72);</v>
      </c>
    </row>
    <row r="241" spans="1:26">
      <c r="A241" s="8" t="s">
        <v>0</v>
      </c>
      <c r="B241" s="9">
        <v>4532640835378</v>
      </c>
      <c r="C241" s="8" t="s">
        <v>253</v>
      </c>
      <c r="D241" s="10">
        <v>400</v>
      </c>
      <c r="E241" s="10">
        <f t="shared" si="21"/>
        <v>440.00000000000006</v>
      </c>
      <c r="F241" s="11">
        <v>9</v>
      </c>
      <c r="G241" s="20">
        <v>9</v>
      </c>
      <c r="H241" s="11">
        <f t="shared" si="19"/>
        <v>0</v>
      </c>
      <c r="I241" s="8">
        <v>20</v>
      </c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>
        <f t="shared" si="20"/>
        <v>29</v>
      </c>
      <c r="U241" s="12"/>
      <c r="V241" s="8">
        <f t="shared" si="23"/>
        <v>29</v>
      </c>
      <c r="W241" s="8"/>
      <c r="X241" s="8"/>
      <c r="Y241" s="8">
        <v>0</v>
      </c>
      <c r="Z241" s="13" t="str">
        <f t="shared" si="22"/>
        <v>INSERT INTO `items`(`item_jan_code`, `item_name`, `stock`) VALUES ('4532640835378','ハイキュー!! 公式SDダイカットプラステッカー(夜久衛輔）',29);</v>
      </c>
    </row>
    <row r="242" spans="1:26">
      <c r="A242" s="8" t="s">
        <v>0</v>
      </c>
      <c r="B242" s="9">
        <v>4532640835385</v>
      </c>
      <c r="C242" s="8" t="s">
        <v>254</v>
      </c>
      <c r="D242" s="10">
        <v>400</v>
      </c>
      <c r="E242" s="10">
        <f t="shared" si="21"/>
        <v>440.00000000000006</v>
      </c>
      <c r="F242" s="11">
        <v>3</v>
      </c>
      <c r="G242" s="20">
        <v>3</v>
      </c>
      <c r="H242" s="11">
        <f t="shared" si="19"/>
        <v>0</v>
      </c>
      <c r="I242" s="8">
        <v>10</v>
      </c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>
        <f t="shared" si="20"/>
        <v>13</v>
      </c>
      <c r="U242" s="12"/>
      <c r="V242" s="8">
        <f t="shared" si="23"/>
        <v>13</v>
      </c>
      <c r="W242" s="8"/>
      <c r="X242" s="8"/>
      <c r="Y242" s="8">
        <v>0</v>
      </c>
      <c r="Z242" s="13" t="str">
        <f t="shared" si="22"/>
        <v>INSERT INTO `items`(`item_jan_code`, `item_name`, `stock`) VALUES ('4532640835385','ハイキュー!! 公式SDダイカットプラステッカー(灰羽リエーフ）',13);</v>
      </c>
    </row>
    <row r="243" spans="1:26">
      <c r="A243" s="8" t="s">
        <v>0</v>
      </c>
      <c r="B243" s="9">
        <v>4532640835392</v>
      </c>
      <c r="C243" s="8" t="s">
        <v>255</v>
      </c>
      <c r="D243" s="10">
        <v>400</v>
      </c>
      <c r="E243" s="10">
        <f t="shared" si="21"/>
        <v>440.00000000000006</v>
      </c>
      <c r="F243" s="11">
        <v>0</v>
      </c>
      <c r="G243" s="20">
        <v>0</v>
      </c>
      <c r="H243" s="11">
        <f t="shared" si="19"/>
        <v>0</v>
      </c>
      <c r="I243" s="8">
        <v>10</v>
      </c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>
        <f t="shared" si="20"/>
        <v>10</v>
      </c>
      <c r="U243" s="12"/>
      <c r="V243" s="8">
        <f t="shared" si="23"/>
        <v>10</v>
      </c>
      <c r="W243" s="8"/>
      <c r="X243" s="8"/>
      <c r="Y243" s="8">
        <v>0</v>
      </c>
      <c r="Z243" s="13" t="str">
        <f t="shared" si="22"/>
        <v>INSERT INTO `items`(`item_jan_code`, `item_name`, `stock`) VALUES ('4532640835392','ハイキュー!! 公式SDダイカットプラステッカー(青根高伸）',10);</v>
      </c>
    </row>
    <row r="244" spans="1:26">
      <c r="A244" s="8" t="s">
        <v>0</v>
      </c>
      <c r="B244" s="9">
        <v>4532640835408</v>
      </c>
      <c r="C244" s="8" t="s">
        <v>256</v>
      </c>
      <c r="D244" s="10">
        <v>400</v>
      </c>
      <c r="E244" s="10">
        <f t="shared" si="21"/>
        <v>440.00000000000006</v>
      </c>
      <c r="F244" s="11">
        <v>15</v>
      </c>
      <c r="G244" s="20">
        <v>15</v>
      </c>
      <c r="H244" s="11">
        <f t="shared" si="19"/>
        <v>0</v>
      </c>
      <c r="I244" s="8">
        <v>20</v>
      </c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>
        <f t="shared" si="20"/>
        <v>35</v>
      </c>
      <c r="U244" s="12"/>
      <c r="V244" s="8">
        <f t="shared" si="23"/>
        <v>35</v>
      </c>
      <c r="W244" s="8"/>
      <c r="X244" s="8"/>
      <c r="Y244" s="8">
        <v>0</v>
      </c>
      <c r="Z244" s="13" t="str">
        <f t="shared" si="22"/>
        <v>INSERT INTO `items`(`item_jan_code`, `item_name`, `stock`) VALUES ('4532640835408','ハイキュー!! 公式SDダイカットプラステッカー(二口堅治）',35);</v>
      </c>
    </row>
    <row r="245" spans="1:26">
      <c r="A245" s="8" t="s">
        <v>0</v>
      </c>
      <c r="B245" s="9">
        <v>4532640835415</v>
      </c>
      <c r="C245" s="8" t="s">
        <v>257</v>
      </c>
      <c r="D245" s="10">
        <v>400</v>
      </c>
      <c r="E245" s="10">
        <f t="shared" si="21"/>
        <v>440.00000000000006</v>
      </c>
      <c r="F245" s="11">
        <v>6</v>
      </c>
      <c r="G245" s="20">
        <v>6</v>
      </c>
      <c r="H245" s="11">
        <f t="shared" si="19"/>
        <v>0</v>
      </c>
      <c r="I245" s="8">
        <v>10</v>
      </c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>
        <f t="shared" si="20"/>
        <v>16</v>
      </c>
      <c r="U245" s="12"/>
      <c r="V245" s="8">
        <f t="shared" si="23"/>
        <v>16</v>
      </c>
      <c r="W245" s="8"/>
      <c r="X245" s="8"/>
      <c r="Y245" s="8">
        <v>0</v>
      </c>
      <c r="Z245" s="13" t="str">
        <f t="shared" si="22"/>
        <v>INSERT INTO `items`(`item_jan_code`, `item_name`, `stock`) VALUES ('4532640835415','ハイキュー!! 公式SDダイカットプラステッカー(牛島若利）',16);</v>
      </c>
    </row>
    <row r="246" spans="1:26">
      <c r="A246" s="8" t="s">
        <v>0</v>
      </c>
      <c r="B246" s="9">
        <v>4532640835422</v>
      </c>
      <c r="C246" s="8" t="s">
        <v>258</v>
      </c>
      <c r="D246" s="10">
        <v>400</v>
      </c>
      <c r="E246" s="10">
        <f t="shared" si="21"/>
        <v>440.00000000000006</v>
      </c>
      <c r="F246" s="11">
        <v>13</v>
      </c>
      <c r="G246" s="20">
        <v>13</v>
      </c>
      <c r="H246" s="11">
        <f t="shared" si="19"/>
        <v>0</v>
      </c>
      <c r="I246" s="8">
        <v>20</v>
      </c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>
        <f t="shared" si="20"/>
        <v>33</v>
      </c>
      <c r="U246" s="12"/>
      <c r="V246" s="8">
        <f t="shared" si="23"/>
        <v>33</v>
      </c>
      <c r="W246" s="8"/>
      <c r="X246" s="8"/>
      <c r="Y246" s="8">
        <v>0</v>
      </c>
      <c r="Z246" s="13" t="str">
        <f t="shared" si="22"/>
        <v>INSERT INTO `items`(`item_jan_code`, `item_name`, `stock`) VALUES ('4532640835422','ハイキュー!! 公式SDダイカットプラステッカー(天童覚）',33);</v>
      </c>
    </row>
    <row r="247" spans="1:26">
      <c r="A247" s="8" t="s">
        <v>0</v>
      </c>
      <c r="B247" s="9">
        <v>4532640835439</v>
      </c>
      <c r="C247" s="8" t="s">
        <v>259</v>
      </c>
      <c r="D247" s="10">
        <v>400</v>
      </c>
      <c r="E247" s="10">
        <f t="shared" si="21"/>
        <v>440.00000000000006</v>
      </c>
      <c r="F247" s="11">
        <v>19</v>
      </c>
      <c r="G247" s="20">
        <v>19</v>
      </c>
      <c r="H247" s="11">
        <f t="shared" si="19"/>
        <v>0</v>
      </c>
      <c r="I247" s="8">
        <v>20</v>
      </c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>
        <f t="shared" si="20"/>
        <v>39</v>
      </c>
      <c r="U247" s="12"/>
      <c r="V247" s="8">
        <f t="shared" si="23"/>
        <v>39</v>
      </c>
      <c r="W247" s="8"/>
      <c r="X247" s="8"/>
      <c r="Y247" s="8">
        <v>0</v>
      </c>
      <c r="Z247" s="13" t="str">
        <f t="shared" si="22"/>
        <v>INSERT INTO `items`(`item_jan_code`, `item_name`, `stock`) VALUES ('4532640835439','ハイキュー!! 公式SDダイカットプラステッカー(五色工）',39);</v>
      </c>
    </row>
    <row r="248" spans="1:26">
      <c r="A248" s="8" t="s">
        <v>0</v>
      </c>
      <c r="B248" s="9">
        <v>4532640835446</v>
      </c>
      <c r="C248" s="8" t="s">
        <v>260</v>
      </c>
      <c r="D248" s="10">
        <v>400</v>
      </c>
      <c r="E248" s="10">
        <f t="shared" si="21"/>
        <v>440.00000000000006</v>
      </c>
      <c r="F248" s="11">
        <v>14</v>
      </c>
      <c r="G248" s="20">
        <v>14</v>
      </c>
      <c r="H248" s="11">
        <f t="shared" si="19"/>
        <v>0</v>
      </c>
      <c r="I248" s="8">
        <v>20</v>
      </c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>
        <f t="shared" si="20"/>
        <v>34</v>
      </c>
      <c r="U248" s="12"/>
      <c r="V248" s="8">
        <f t="shared" si="23"/>
        <v>34</v>
      </c>
      <c r="W248" s="8"/>
      <c r="X248" s="8"/>
      <c r="Y248" s="8">
        <v>0</v>
      </c>
      <c r="Z248" s="13" t="str">
        <f t="shared" si="22"/>
        <v>INSERT INTO `items`(`item_jan_code`, `item_name`, `stock`) VALUES ('4532640835446','ハイキュー!! 公式SDダイカットプラステッカー(白布賢二郎）',34);</v>
      </c>
    </row>
    <row r="249" spans="1:26">
      <c r="A249" s="8" t="s">
        <v>0</v>
      </c>
      <c r="B249" s="9">
        <v>4532640835453</v>
      </c>
      <c r="C249" s="8" t="s">
        <v>261</v>
      </c>
      <c r="D249" s="10">
        <v>400</v>
      </c>
      <c r="E249" s="10">
        <f t="shared" si="21"/>
        <v>440.00000000000006</v>
      </c>
      <c r="F249" s="11">
        <v>19</v>
      </c>
      <c r="G249" s="20">
        <v>19</v>
      </c>
      <c r="H249" s="11">
        <f t="shared" si="19"/>
        <v>0</v>
      </c>
      <c r="I249" s="8">
        <v>30</v>
      </c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>
        <f t="shared" si="20"/>
        <v>49</v>
      </c>
      <c r="U249" s="12"/>
      <c r="V249" s="8">
        <f t="shared" si="23"/>
        <v>49</v>
      </c>
      <c r="W249" s="8"/>
      <c r="X249" s="8"/>
      <c r="Y249" s="8">
        <v>0</v>
      </c>
      <c r="Z249" s="13" t="str">
        <f t="shared" si="22"/>
        <v>INSERT INTO `items`(`item_jan_code`, `item_name`, `stock`) VALUES ('4532640835453','ハイキュー!! 公式SDダイカットプラステッカー(木兎光太郎）',49);</v>
      </c>
    </row>
    <row r="250" spans="1:26">
      <c r="A250" s="8" t="s">
        <v>0</v>
      </c>
      <c r="B250" s="9">
        <v>4532640835460</v>
      </c>
      <c r="C250" s="8" t="s">
        <v>262</v>
      </c>
      <c r="D250" s="10">
        <v>400</v>
      </c>
      <c r="E250" s="10">
        <f t="shared" si="21"/>
        <v>440.00000000000006</v>
      </c>
      <c r="F250" s="11">
        <v>7</v>
      </c>
      <c r="G250" s="20">
        <v>7</v>
      </c>
      <c r="H250" s="11">
        <f t="shared" si="19"/>
        <v>0</v>
      </c>
      <c r="I250" s="8">
        <v>30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>
        <f t="shared" si="20"/>
        <v>37</v>
      </c>
      <c r="U250" s="12"/>
      <c r="V250" s="8">
        <f t="shared" si="23"/>
        <v>37</v>
      </c>
      <c r="W250" s="8"/>
      <c r="X250" s="8"/>
      <c r="Y250" s="8">
        <v>0</v>
      </c>
      <c r="Z250" s="13" t="str">
        <f t="shared" si="22"/>
        <v>INSERT INTO `items`(`item_jan_code`, `item_name`, `stock`) VALUES ('4532640835460','ハイキュー!! 公式SDダイカットプラステッカー(赤葦京治）',37);</v>
      </c>
    </row>
    <row r="251" spans="1:26">
      <c r="A251" s="8" t="s">
        <v>0</v>
      </c>
      <c r="B251" s="9">
        <v>4532640835477</v>
      </c>
      <c r="C251" s="8" t="s">
        <v>263</v>
      </c>
      <c r="D251" s="10">
        <v>400</v>
      </c>
      <c r="E251" s="10">
        <f t="shared" si="21"/>
        <v>440.00000000000006</v>
      </c>
      <c r="F251" s="11">
        <v>7</v>
      </c>
      <c r="G251" s="20">
        <v>7</v>
      </c>
      <c r="H251" s="11">
        <f t="shared" si="19"/>
        <v>0</v>
      </c>
      <c r="I251" s="8">
        <v>10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>
        <f t="shared" si="20"/>
        <v>17</v>
      </c>
      <c r="U251" s="12"/>
      <c r="V251" s="8">
        <f t="shared" si="23"/>
        <v>17</v>
      </c>
      <c r="W251" s="8"/>
      <c r="X251" s="8"/>
      <c r="Y251" s="8">
        <v>0</v>
      </c>
      <c r="Z251" s="13" t="str">
        <f t="shared" si="22"/>
        <v>INSERT INTO `items`(`item_jan_code`, `item_name`, `stock`) VALUES ('4532640835477','ハイキュー!! 公式SDダイカットプラステッカー(大将優）',17);</v>
      </c>
    </row>
    <row r="252" spans="1:26">
      <c r="A252" s="8" t="s">
        <v>0</v>
      </c>
      <c r="B252" s="9">
        <v>4532640835484</v>
      </c>
      <c r="C252" s="8" t="s">
        <v>264</v>
      </c>
      <c r="D252" s="10">
        <v>400</v>
      </c>
      <c r="E252" s="10">
        <f t="shared" si="21"/>
        <v>440.00000000000006</v>
      </c>
      <c r="F252" s="11">
        <v>22</v>
      </c>
      <c r="G252" s="20">
        <v>22</v>
      </c>
      <c r="H252" s="11">
        <f t="shared" si="19"/>
        <v>0</v>
      </c>
      <c r="I252" s="8">
        <v>20</v>
      </c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>
        <f t="shared" si="20"/>
        <v>42</v>
      </c>
      <c r="U252" s="12"/>
      <c r="V252" s="8">
        <f t="shared" si="23"/>
        <v>42</v>
      </c>
      <c r="W252" s="8"/>
      <c r="X252" s="8"/>
      <c r="Y252" s="8">
        <v>0</v>
      </c>
      <c r="Z252" s="13" t="str">
        <f t="shared" si="22"/>
        <v>INSERT INTO `items`(`item_jan_code`, `item_name`, `stock`) VALUES ('4532640835484','ハイキュー!! 公式SDダイカットプラステッカー(佐久早聖臣）',42);</v>
      </c>
    </row>
    <row r="253" spans="1:26">
      <c r="A253" s="8" t="s">
        <v>0</v>
      </c>
      <c r="B253" s="9">
        <v>4532640835491</v>
      </c>
      <c r="C253" s="8" t="s">
        <v>265</v>
      </c>
      <c r="D253" s="10">
        <v>400</v>
      </c>
      <c r="E253" s="10">
        <f t="shared" si="21"/>
        <v>440.00000000000006</v>
      </c>
      <c r="F253" s="11">
        <v>26</v>
      </c>
      <c r="G253" s="20">
        <v>26</v>
      </c>
      <c r="H253" s="11">
        <f t="shared" si="19"/>
        <v>0</v>
      </c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>
        <f t="shared" si="20"/>
        <v>26</v>
      </c>
      <c r="U253" s="12"/>
      <c r="V253" s="8">
        <f t="shared" si="23"/>
        <v>26</v>
      </c>
      <c r="W253" s="8"/>
      <c r="X253" s="8"/>
      <c r="Y253" s="8">
        <v>0</v>
      </c>
      <c r="Z253" s="13" t="str">
        <f t="shared" si="22"/>
        <v>INSERT INTO `items`(`item_jan_code`, `item_name`, `stock`) VALUES ('4532640835491','ハイキュー!! 公式SDダイカットプラステッカー(星海光来）',26);</v>
      </c>
    </row>
    <row r="254" spans="1:26">
      <c r="A254" s="8" t="s">
        <v>0</v>
      </c>
      <c r="B254" s="9">
        <v>4532640835507</v>
      </c>
      <c r="C254" s="8" t="s">
        <v>266</v>
      </c>
      <c r="D254" s="10">
        <v>400</v>
      </c>
      <c r="E254" s="10">
        <f t="shared" si="21"/>
        <v>440.00000000000006</v>
      </c>
      <c r="F254" s="11">
        <v>63</v>
      </c>
      <c r="G254" s="20">
        <v>63</v>
      </c>
      <c r="H254" s="11">
        <f t="shared" si="19"/>
        <v>0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>
        <f t="shared" si="20"/>
        <v>63</v>
      </c>
      <c r="U254" s="12"/>
      <c r="V254" s="8">
        <f t="shared" si="23"/>
        <v>63</v>
      </c>
      <c r="W254" s="8"/>
      <c r="X254" s="8"/>
      <c r="Y254" s="8">
        <v>0</v>
      </c>
      <c r="Z254" s="13" t="str">
        <f t="shared" si="22"/>
        <v>INSERT INTO `items`(`item_jan_code`, `item_name`, `stock`) VALUES ('4532640835507','ハイキュー!! 公式SDダイカットプラステッカー(宮侑）',63);</v>
      </c>
    </row>
    <row r="255" spans="1:26">
      <c r="A255" s="8" t="s">
        <v>0</v>
      </c>
      <c r="B255" s="9">
        <v>4532640835514</v>
      </c>
      <c r="C255" s="8" t="s">
        <v>267</v>
      </c>
      <c r="D255" s="10">
        <v>400</v>
      </c>
      <c r="E255" s="10">
        <f t="shared" si="21"/>
        <v>440.00000000000006</v>
      </c>
      <c r="F255" s="11">
        <v>77</v>
      </c>
      <c r="G255" s="20">
        <v>77</v>
      </c>
      <c r="H255" s="11">
        <f t="shared" si="19"/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>
        <f t="shared" si="20"/>
        <v>77</v>
      </c>
      <c r="U255" s="12"/>
      <c r="V255" s="8">
        <f t="shared" si="23"/>
        <v>77</v>
      </c>
      <c r="W255" s="8"/>
      <c r="X255" s="8"/>
      <c r="Y255" s="8">
        <v>0</v>
      </c>
      <c r="Z255" s="13" t="str">
        <f t="shared" si="22"/>
        <v>INSERT INTO `items`(`item_jan_code`, `item_name`, `stock`) VALUES ('4532640835514','ハイキュー!! 公式SDダイカットプラステッカー(宮治）',77);</v>
      </c>
    </row>
    <row r="256" spans="1:26">
      <c r="A256" s="8" t="s">
        <v>0</v>
      </c>
      <c r="B256" s="9">
        <v>4532640835521</v>
      </c>
      <c r="C256" s="8" t="s">
        <v>268</v>
      </c>
      <c r="D256" s="10">
        <v>400</v>
      </c>
      <c r="E256" s="10">
        <f t="shared" si="21"/>
        <v>440.00000000000006</v>
      </c>
      <c r="F256" s="11">
        <v>44</v>
      </c>
      <c r="G256" s="20">
        <v>44</v>
      </c>
      <c r="H256" s="11">
        <f t="shared" si="19"/>
        <v>0</v>
      </c>
      <c r="I256" s="8">
        <v>30</v>
      </c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>
        <f t="shared" si="20"/>
        <v>74</v>
      </c>
      <c r="U256" s="12"/>
      <c r="V256" s="8">
        <f t="shared" si="23"/>
        <v>74</v>
      </c>
      <c r="W256" s="8"/>
      <c r="X256" s="8"/>
      <c r="Y256" s="8">
        <v>0</v>
      </c>
      <c r="Z256" s="13" t="str">
        <f t="shared" si="22"/>
        <v>INSERT INTO `items`(`item_jan_code`, `item_name`, `stock`) VALUES ('4532640835521','ハイキュー!! 公式SDダイカットプラステッカー(北信介）',74);</v>
      </c>
    </row>
    <row r="257" spans="1:26">
      <c r="A257" s="8" t="s">
        <v>0</v>
      </c>
      <c r="B257" s="9">
        <v>4532640835538</v>
      </c>
      <c r="C257" s="8" t="s">
        <v>269</v>
      </c>
      <c r="D257" s="10">
        <v>400</v>
      </c>
      <c r="E257" s="10">
        <f t="shared" si="21"/>
        <v>440.00000000000006</v>
      </c>
      <c r="F257" s="11">
        <v>55</v>
      </c>
      <c r="G257" s="20">
        <v>55</v>
      </c>
      <c r="H257" s="11">
        <f t="shared" si="19"/>
        <v>0</v>
      </c>
      <c r="I257" s="8">
        <v>30</v>
      </c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>
        <f t="shared" si="20"/>
        <v>85</v>
      </c>
      <c r="U257" s="12"/>
      <c r="V257" s="8">
        <f t="shared" si="23"/>
        <v>85</v>
      </c>
      <c r="W257" s="8"/>
      <c r="X257" s="8"/>
      <c r="Y257" s="8">
        <v>0</v>
      </c>
      <c r="Z257" s="13" t="str">
        <f t="shared" si="22"/>
        <v>INSERT INTO `items`(`item_jan_code`, `item_name`, `stock`) VALUES ('4532640835538','ハイキュー!! 公式SDダイカットプラステッカー(角名倫太郎）',85);</v>
      </c>
    </row>
    <row r="258" spans="1:26">
      <c r="A258" s="8" t="s">
        <v>0</v>
      </c>
      <c r="B258" s="9">
        <v>4532640835545</v>
      </c>
      <c r="C258" s="8" t="s">
        <v>270</v>
      </c>
      <c r="D258" s="10">
        <v>400</v>
      </c>
      <c r="E258" s="10">
        <f t="shared" si="21"/>
        <v>440.00000000000006</v>
      </c>
      <c r="F258" s="11">
        <v>7</v>
      </c>
      <c r="G258" s="20">
        <v>7</v>
      </c>
      <c r="H258" s="11">
        <f t="shared" ref="H258:H321" si="24">G258-F258</f>
        <v>0</v>
      </c>
      <c r="I258" s="8">
        <v>10</v>
      </c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>
        <f t="shared" ref="T258:T321" si="25">G258+SUM(I258:S258)</f>
        <v>17</v>
      </c>
      <c r="U258" s="12"/>
      <c r="V258" s="8">
        <f t="shared" si="23"/>
        <v>17</v>
      </c>
      <c r="W258" s="8"/>
      <c r="X258" s="8"/>
      <c r="Y258" s="8">
        <v>0</v>
      </c>
      <c r="Z258" s="13" t="str">
        <f t="shared" si="22"/>
        <v>INSERT INTO `items`(`item_jan_code`, `item_name`, `stock`) VALUES ('4532640835545','ハイキュー!! 公式SDダイカットプラステッカー(尾白アラン）',17);</v>
      </c>
    </row>
    <row r="259" spans="1:26">
      <c r="A259" s="8" t="s">
        <v>0</v>
      </c>
      <c r="B259" s="9">
        <v>4532640835552</v>
      </c>
      <c r="C259" s="8" t="s">
        <v>271</v>
      </c>
      <c r="D259" s="10">
        <v>3000</v>
      </c>
      <c r="E259" s="10">
        <f t="shared" ref="E259:E322" si="26">D259*1.1</f>
        <v>3300.0000000000005</v>
      </c>
      <c r="F259" s="11">
        <v>16</v>
      </c>
      <c r="G259" s="20">
        <v>16</v>
      </c>
      <c r="H259" s="11">
        <f t="shared" si="24"/>
        <v>0</v>
      </c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>
        <f t="shared" si="25"/>
        <v>16</v>
      </c>
      <c r="U259" s="12"/>
      <c r="V259" s="8">
        <f t="shared" si="23"/>
        <v>16</v>
      </c>
      <c r="W259" s="8"/>
      <c r="X259" s="8"/>
      <c r="Y259" s="8">
        <v>0</v>
      </c>
      <c r="Z259" s="13" t="str">
        <f t="shared" ref="Z259:Z322" si="27">"INSERT INTO `items`(`item_jan_code`, `item_name`, `stock`) VALUES ('"&amp;B259&amp;"','"&amp;C259&amp;"',"&amp;V259&amp;");"</f>
        <v>INSERT INTO `items`(`item_jan_code`, `item_name`, `stock`) VALUES ('4532640835552','ハイキュー!!  TシャツBOXロゴ（烏野高校）白S',16);</v>
      </c>
    </row>
    <row r="260" spans="1:26">
      <c r="A260" s="8" t="s">
        <v>0</v>
      </c>
      <c r="B260" s="9">
        <v>4532640835569</v>
      </c>
      <c r="C260" s="8" t="s">
        <v>272</v>
      </c>
      <c r="D260" s="10">
        <v>3000</v>
      </c>
      <c r="E260" s="10">
        <f t="shared" si="26"/>
        <v>3300.0000000000005</v>
      </c>
      <c r="F260" s="11">
        <v>55</v>
      </c>
      <c r="G260" s="20">
        <v>55</v>
      </c>
      <c r="H260" s="11">
        <f t="shared" si="24"/>
        <v>0</v>
      </c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>
        <f t="shared" si="25"/>
        <v>55</v>
      </c>
      <c r="U260" s="12"/>
      <c r="V260" s="8">
        <f t="shared" si="23"/>
        <v>55</v>
      </c>
      <c r="W260" s="8"/>
      <c r="X260" s="8"/>
      <c r="Y260" s="8">
        <v>0</v>
      </c>
      <c r="Z260" s="13" t="str">
        <f t="shared" si="27"/>
        <v>INSERT INTO `items`(`item_jan_code`, `item_name`, `stock`) VALUES ('4532640835569','ハイキュー!!  TシャツBOXロゴ（烏野高校）白M',55);</v>
      </c>
    </row>
    <row r="261" spans="1:26">
      <c r="A261" s="8" t="s">
        <v>0</v>
      </c>
      <c r="B261" s="9">
        <v>4532640835576</v>
      </c>
      <c r="C261" s="8" t="s">
        <v>273</v>
      </c>
      <c r="D261" s="10">
        <v>3000</v>
      </c>
      <c r="E261" s="10">
        <f t="shared" si="26"/>
        <v>3300.0000000000005</v>
      </c>
      <c r="F261" s="11">
        <v>74</v>
      </c>
      <c r="G261" s="20">
        <v>74</v>
      </c>
      <c r="H261" s="11">
        <f t="shared" si="24"/>
        <v>0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>
        <f t="shared" si="25"/>
        <v>74</v>
      </c>
      <c r="U261" s="12"/>
      <c r="V261" s="8">
        <f t="shared" si="23"/>
        <v>74</v>
      </c>
      <c r="W261" s="8"/>
      <c r="X261" s="8"/>
      <c r="Y261" s="8">
        <v>0</v>
      </c>
      <c r="Z261" s="13" t="str">
        <f t="shared" si="27"/>
        <v>INSERT INTO `items`(`item_jan_code`, `item_name`, `stock`) VALUES ('4532640835576','ハイキュー!!  TシャツBOXロゴ（烏野高校）白L',74);</v>
      </c>
    </row>
    <row r="262" spans="1:26">
      <c r="A262" s="8" t="s">
        <v>0</v>
      </c>
      <c r="B262" s="9">
        <v>4532640835583</v>
      </c>
      <c r="C262" s="8" t="s">
        <v>274</v>
      </c>
      <c r="D262" s="10">
        <v>3000</v>
      </c>
      <c r="E262" s="10">
        <f t="shared" si="26"/>
        <v>3300.0000000000005</v>
      </c>
      <c r="F262" s="11">
        <v>53</v>
      </c>
      <c r="G262" s="20">
        <v>53</v>
      </c>
      <c r="H262" s="11">
        <f t="shared" si="24"/>
        <v>0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>
        <f t="shared" si="25"/>
        <v>53</v>
      </c>
      <c r="U262" s="12"/>
      <c r="V262" s="8">
        <f t="shared" si="23"/>
        <v>53</v>
      </c>
      <c r="W262" s="8"/>
      <c r="X262" s="8"/>
      <c r="Y262" s="8">
        <v>0</v>
      </c>
      <c r="Z262" s="13" t="str">
        <f t="shared" si="27"/>
        <v>INSERT INTO `items`(`item_jan_code`, `item_name`, `stock`) VALUES ('4532640835583','ハイキュー!!  TシャツBOXロゴ（烏野高校）白XL',53);</v>
      </c>
    </row>
    <row r="263" spans="1:26">
      <c r="A263" s="8" t="s">
        <v>0</v>
      </c>
      <c r="B263" s="9">
        <v>4532640835590</v>
      </c>
      <c r="C263" s="8" t="s">
        <v>275</v>
      </c>
      <c r="D263" s="10">
        <v>3000</v>
      </c>
      <c r="E263" s="10">
        <f t="shared" si="26"/>
        <v>3300.0000000000005</v>
      </c>
      <c r="F263" s="11">
        <v>12</v>
      </c>
      <c r="G263" s="20">
        <v>12</v>
      </c>
      <c r="H263" s="11">
        <f t="shared" si="24"/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>
        <f t="shared" si="25"/>
        <v>12</v>
      </c>
      <c r="U263" s="12"/>
      <c r="V263" s="8">
        <f t="shared" si="23"/>
        <v>12</v>
      </c>
      <c r="W263" s="8"/>
      <c r="X263" s="8"/>
      <c r="Y263" s="8">
        <v>0</v>
      </c>
      <c r="Z263" s="13" t="str">
        <f t="shared" si="27"/>
        <v>INSERT INTO `items`(`item_jan_code`, `item_name`, `stock`) VALUES ('4532640835590','ハイキュー!!  TシャツBOXロゴ（烏野高校）黒S',12);</v>
      </c>
    </row>
    <row r="264" spans="1:26">
      <c r="A264" s="8" t="s">
        <v>0</v>
      </c>
      <c r="B264" s="9">
        <v>4532640835606</v>
      </c>
      <c r="C264" s="8" t="s">
        <v>276</v>
      </c>
      <c r="D264" s="10">
        <v>3000</v>
      </c>
      <c r="E264" s="10">
        <f t="shared" si="26"/>
        <v>3300.0000000000005</v>
      </c>
      <c r="F264" s="11">
        <v>44</v>
      </c>
      <c r="G264" s="20">
        <v>44</v>
      </c>
      <c r="H264" s="11">
        <f t="shared" si="24"/>
        <v>0</v>
      </c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>
        <f t="shared" si="25"/>
        <v>44</v>
      </c>
      <c r="U264" s="12"/>
      <c r="V264" s="8">
        <f t="shared" si="23"/>
        <v>44</v>
      </c>
      <c r="W264" s="8"/>
      <c r="X264" s="8"/>
      <c r="Y264" s="8">
        <v>0</v>
      </c>
      <c r="Z264" s="13" t="str">
        <f t="shared" si="27"/>
        <v>INSERT INTO `items`(`item_jan_code`, `item_name`, `stock`) VALUES ('4532640835606','ハイキュー!!  TシャツBOXロゴ（烏野高校）黒M',44);</v>
      </c>
    </row>
    <row r="265" spans="1:26">
      <c r="A265" s="8" t="s">
        <v>0</v>
      </c>
      <c r="B265" s="9">
        <v>4532640835613</v>
      </c>
      <c r="C265" s="8" t="s">
        <v>277</v>
      </c>
      <c r="D265" s="10">
        <v>3000</v>
      </c>
      <c r="E265" s="10">
        <f t="shared" si="26"/>
        <v>3300.0000000000005</v>
      </c>
      <c r="F265" s="11">
        <v>69</v>
      </c>
      <c r="G265" s="20">
        <v>69</v>
      </c>
      <c r="H265" s="11">
        <f t="shared" si="24"/>
        <v>0</v>
      </c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>
        <f t="shared" si="25"/>
        <v>69</v>
      </c>
      <c r="U265" s="12"/>
      <c r="V265" s="8">
        <f t="shared" ref="V265:V295" si="28">T265-U265</f>
        <v>69</v>
      </c>
      <c r="W265" s="8"/>
      <c r="X265" s="8"/>
      <c r="Y265" s="8">
        <v>0</v>
      </c>
      <c r="Z265" s="13" t="str">
        <f t="shared" si="27"/>
        <v>INSERT INTO `items`(`item_jan_code`, `item_name`, `stock`) VALUES ('4532640835613','ハイキュー!!  TシャツBOXロゴ（烏野高校）黒L',69);</v>
      </c>
    </row>
    <row r="266" spans="1:26">
      <c r="A266" s="8" t="s">
        <v>0</v>
      </c>
      <c r="B266" s="9">
        <v>4532640835620</v>
      </c>
      <c r="C266" s="8" t="s">
        <v>278</v>
      </c>
      <c r="D266" s="10">
        <v>3000</v>
      </c>
      <c r="E266" s="10">
        <f t="shared" si="26"/>
        <v>3300.0000000000005</v>
      </c>
      <c r="F266" s="11">
        <v>52</v>
      </c>
      <c r="G266" s="20">
        <v>52</v>
      </c>
      <c r="H266" s="11">
        <f t="shared" si="24"/>
        <v>0</v>
      </c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>
        <f t="shared" si="25"/>
        <v>52</v>
      </c>
      <c r="U266" s="12"/>
      <c r="V266" s="8">
        <f t="shared" si="28"/>
        <v>52</v>
      </c>
      <c r="W266" s="8"/>
      <c r="X266" s="8"/>
      <c r="Y266" s="8">
        <v>0</v>
      </c>
      <c r="Z266" s="13" t="str">
        <f t="shared" si="27"/>
        <v>INSERT INTO `items`(`item_jan_code`, `item_name`, `stock`) VALUES ('4532640835620','ハイキュー!!  TシャツBOXロゴ（烏野高校）黒XL',52);</v>
      </c>
    </row>
    <row r="267" spans="1:26">
      <c r="A267" s="8" t="s">
        <v>0</v>
      </c>
      <c r="B267" s="9">
        <v>4532640835637</v>
      </c>
      <c r="C267" s="8" t="s">
        <v>279</v>
      </c>
      <c r="D267" s="10">
        <v>3000</v>
      </c>
      <c r="E267" s="10">
        <f t="shared" si="26"/>
        <v>3300.0000000000005</v>
      </c>
      <c r="F267" s="11">
        <v>6</v>
      </c>
      <c r="G267" s="20">
        <v>6</v>
      </c>
      <c r="H267" s="11">
        <f t="shared" si="24"/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>
        <f t="shared" si="25"/>
        <v>6</v>
      </c>
      <c r="U267" s="12"/>
      <c r="V267" s="8">
        <f t="shared" si="28"/>
        <v>6</v>
      </c>
      <c r="W267" s="8"/>
      <c r="X267" s="8"/>
      <c r="Y267" s="8">
        <v>0</v>
      </c>
      <c r="Z267" s="13" t="str">
        <f t="shared" si="27"/>
        <v>INSERT INTO `items`(`item_jan_code`, `item_name`, `stock`) VALUES ('4532640835637','ハイキュー!!  TシャツBOXロゴ（青葉城西高校）白S',6);</v>
      </c>
    </row>
    <row r="268" spans="1:26">
      <c r="A268" s="8" t="s">
        <v>0</v>
      </c>
      <c r="B268" s="9">
        <v>4532640835644</v>
      </c>
      <c r="C268" s="8" t="s">
        <v>280</v>
      </c>
      <c r="D268" s="10">
        <v>3000</v>
      </c>
      <c r="E268" s="10">
        <f t="shared" si="26"/>
        <v>3300.0000000000005</v>
      </c>
      <c r="F268" s="11">
        <v>34</v>
      </c>
      <c r="G268" s="20">
        <v>34</v>
      </c>
      <c r="H268" s="11">
        <f t="shared" si="24"/>
        <v>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>
        <f t="shared" si="25"/>
        <v>34</v>
      </c>
      <c r="U268" s="12"/>
      <c r="V268" s="8">
        <f t="shared" si="28"/>
        <v>34</v>
      </c>
      <c r="W268" s="8"/>
      <c r="X268" s="8"/>
      <c r="Y268" s="8">
        <v>0</v>
      </c>
      <c r="Z268" s="13" t="str">
        <f t="shared" si="27"/>
        <v>INSERT INTO `items`(`item_jan_code`, `item_name`, `stock`) VALUES ('4532640835644','ハイキュー!!  TシャツBOXロゴ（青葉城西高校）白M',34);</v>
      </c>
    </row>
    <row r="269" spans="1:26">
      <c r="A269" s="8" t="s">
        <v>0</v>
      </c>
      <c r="B269" s="9">
        <v>4532640835651</v>
      </c>
      <c r="C269" s="8" t="s">
        <v>281</v>
      </c>
      <c r="D269" s="10">
        <v>3000</v>
      </c>
      <c r="E269" s="10">
        <f t="shared" si="26"/>
        <v>3300.0000000000005</v>
      </c>
      <c r="F269" s="11">
        <v>41</v>
      </c>
      <c r="G269" s="20">
        <v>41</v>
      </c>
      <c r="H269" s="11">
        <f t="shared" si="24"/>
        <v>0</v>
      </c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>
        <f t="shared" si="25"/>
        <v>41</v>
      </c>
      <c r="U269" s="12"/>
      <c r="V269" s="8">
        <f t="shared" si="28"/>
        <v>41</v>
      </c>
      <c r="W269" s="8"/>
      <c r="X269" s="8"/>
      <c r="Y269" s="8">
        <v>0</v>
      </c>
      <c r="Z269" s="13" t="str">
        <f t="shared" si="27"/>
        <v>INSERT INTO `items`(`item_jan_code`, `item_name`, `stock`) VALUES ('4532640835651','ハイキュー!!  TシャツBOXロゴ（青葉城西高校）白L',41);</v>
      </c>
    </row>
    <row r="270" spans="1:26">
      <c r="A270" s="8" t="s">
        <v>0</v>
      </c>
      <c r="B270" s="9">
        <v>4532640835668</v>
      </c>
      <c r="C270" s="8" t="s">
        <v>282</v>
      </c>
      <c r="D270" s="10">
        <v>3000</v>
      </c>
      <c r="E270" s="10">
        <f t="shared" si="26"/>
        <v>3300.0000000000005</v>
      </c>
      <c r="F270" s="11">
        <v>21</v>
      </c>
      <c r="G270" s="20">
        <v>21</v>
      </c>
      <c r="H270" s="11">
        <f t="shared" si="24"/>
        <v>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>
        <f t="shared" si="25"/>
        <v>21</v>
      </c>
      <c r="U270" s="12"/>
      <c r="V270" s="8">
        <f t="shared" si="28"/>
        <v>21</v>
      </c>
      <c r="W270" s="8"/>
      <c r="X270" s="8"/>
      <c r="Y270" s="8">
        <v>0</v>
      </c>
      <c r="Z270" s="13" t="str">
        <f t="shared" si="27"/>
        <v>INSERT INTO `items`(`item_jan_code`, `item_name`, `stock`) VALUES ('4532640835668','ハイキュー!!  TシャツBOXロゴ（青葉城西高校）白XL',21);</v>
      </c>
    </row>
    <row r="271" spans="1:26">
      <c r="A271" s="8" t="s">
        <v>0</v>
      </c>
      <c r="B271" s="9">
        <v>4532640835675</v>
      </c>
      <c r="C271" s="8" t="s">
        <v>283</v>
      </c>
      <c r="D271" s="10">
        <v>3000</v>
      </c>
      <c r="E271" s="10">
        <f t="shared" si="26"/>
        <v>3300.0000000000005</v>
      </c>
      <c r="F271" s="11">
        <v>16</v>
      </c>
      <c r="G271" s="20">
        <v>16</v>
      </c>
      <c r="H271" s="11">
        <f t="shared" si="24"/>
        <v>0</v>
      </c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>
        <f t="shared" si="25"/>
        <v>16</v>
      </c>
      <c r="U271" s="12"/>
      <c r="V271" s="8">
        <f t="shared" si="28"/>
        <v>16</v>
      </c>
      <c r="W271" s="8"/>
      <c r="X271" s="8"/>
      <c r="Y271" s="8">
        <v>0</v>
      </c>
      <c r="Z271" s="13" t="str">
        <f t="shared" si="27"/>
        <v>INSERT INTO `items`(`item_jan_code`, `item_name`, `stock`) VALUES ('4532640835675','ハイキュー!!  TシャツBOXロゴ（青葉城西高校）グレーS',16);</v>
      </c>
    </row>
    <row r="272" spans="1:26">
      <c r="A272" s="8" t="s">
        <v>0</v>
      </c>
      <c r="B272" s="9">
        <v>4532640835682</v>
      </c>
      <c r="C272" s="8" t="s">
        <v>284</v>
      </c>
      <c r="D272" s="10">
        <v>3000</v>
      </c>
      <c r="E272" s="10">
        <f t="shared" si="26"/>
        <v>3300.0000000000005</v>
      </c>
      <c r="F272" s="11">
        <v>40</v>
      </c>
      <c r="G272" s="20">
        <v>40</v>
      </c>
      <c r="H272" s="11">
        <f t="shared" si="24"/>
        <v>0</v>
      </c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>
        <f t="shared" si="25"/>
        <v>40</v>
      </c>
      <c r="U272" s="12"/>
      <c r="V272" s="8">
        <f t="shared" si="28"/>
        <v>40</v>
      </c>
      <c r="W272" s="8"/>
      <c r="X272" s="8"/>
      <c r="Y272" s="8">
        <v>0</v>
      </c>
      <c r="Z272" s="13" t="str">
        <f t="shared" si="27"/>
        <v>INSERT INTO `items`(`item_jan_code`, `item_name`, `stock`) VALUES ('4532640835682','ハイキュー!!  TシャツBOXロゴ（青葉城西高校）グレーM',40);</v>
      </c>
    </row>
    <row r="273" spans="1:26">
      <c r="A273" s="8" t="s">
        <v>0</v>
      </c>
      <c r="B273" s="9">
        <v>4532640835699</v>
      </c>
      <c r="C273" s="8" t="s">
        <v>285</v>
      </c>
      <c r="D273" s="10">
        <v>3000</v>
      </c>
      <c r="E273" s="10">
        <f t="shared" si="26"/>
        <v>3300.0000000000005</v>
      </c>
      <c r="F273" s="11">
        <v>42</v>
      </c>
      <c r="G273" s="20">
        <v>42</v>
      </c>
      <c r="H273" s="11">
        <f t="shared" si="24"/>
        <v>0</v>
      </c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>
        <f t="shared" si="25"/>
        <v>42</v>
      </c>
      <c r="U273" s="12"/>
      <c r="V273" s="8">
        <f t="shared" si="28"/>
        <v>42</v>
      </c>
      <c r="W273" s="8"/>
      <c r="X273" s="8"/>
      <c r="Y273" s="8">
        <v>0</v>
      </c>
      <c r="Z273" s="13" t="str">
        <f t="shared" si="27"/>
        <v>INSERT INTO `items`(`item_jan_code`, `item_name`, `stock`) VALUES ('4532640835699','ハイキュー!!  TシャツBOXロゴ（青葉城西高校）グレーL',42);</v>
      </c>
    </row>
    <row r="274" spans="1:26">
      <c r="A274" s="8" t="s">
        <v>0</v>
      </c>
      <c r="B274" s="9">
        <v>4532640835705</v>
      </c>
      <c r="C274" s="8" t="s">
        <v>286</v>
      </c>
      <c r="D274" s="10">
        <v>3000</v>
      </c>
      <c r="E274" s="10">
        <f t="shared" si="26"/>
        <v>3300.0000000000005</v>
      </c>
      <c r="F274" s="11">
        <v>27</v>
      </c>
      <c r="G274" s="20">
        <v>27</v>
      </c>
      <c r="H274" s="11">
        <f t="shared" si="24"/>
        <v>0</v>
      </c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>
        <f t="shared" si="25"/>
        <v>27</v>
      </c>
      <c r="U274" s="12"/>
      <c r="V274" s="8">
        <f t="shared" si="28"/>
        <v>27</v>
      </c>
      <c r="W274" s="8"/>
      <c r="X274" s="8"/>
      <c r="Y274" s="8">
        <v>0</v>
      </c>
      <c r="Z274" s="13" t="str">
        <f t="shared" si="27"/>
        <v>INSERT INTO `items`(`item_jan_code`, `item_name`, `stock`) VALUES ('4532640835705','ハイキュー!!  TシャツBOXロゴ（青葉城西高校）グレーXL',27);</v>
      </c>
    </row>
    <row r="275" spans="1:26">
      <c r="A275" s="8" t="s">
        <v>0</v>
      </c>
      <c r="B275" s="9">
        <v>4532640835712</v>
      </c>
      <c r="C275" s="8" t="s">
        <v>287</v>
      </c>
      <c r="D275" s="10">
        <v>3000</v>
      </c>
      <c r="E275" s="10">
        <f t="shared" si="26"/>
        <v>3300.0000000000005</v>
      </c>
      <c r="F275" s="11">
        <v>4</v>
      </c>
      <c r="G275" s="20">
        <v>4</v>
      </c>
      <c r="H275" s="11">
        <f t="shared" si="24"/>
        <v>0</v>
      </c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>
        <f t="shared" si="25"/>
        <v>4</v>
      </c>
      <c r="U275" s="12"/>
      <c r="V275" s="8">
        <f t="shared" si="28"/>
        <v>4</v>
      </c>
      <c r="W275" s="8"/>
      <c r="X275" s="8"/>
      <c r="Y275" s="8">
        <v>0</v>
      </c>
      <c r="Z275" s="13" t="str">
        <f t="shared" si="27"/>
        <v>INSERT INTO `items`(`item_jan_code`, `item_name`, `stock`) VALUES ('4532640835712','ハイキュー!!  TシャツBOXロゴ（音駒高校）白S',4);</v>
      </c>
    </row>
    <row r="276" spans="1:26">
      <c r="A276" s="8" t="s">
        <v>0</v>
      </c>
      <c r="B276" s="9">
        <v>4532640835729</v>
      </c>
      <c r="C276" s="8" t="s">
        <v>288</v>
      </c>
      <c r="D276" s="10">
        <v>3000</v>
      </c>
      <c r="E276" s="10">
        <f t="shared" si="26"/>
        <v>3300.0000000000005</v>
      </c>
      <c r="F276" s="11">
        <v>32</v>
      </c>
      <c r="G276" s="20">
        <v>32</v>
      </c>
      <c r="H276" s="11">
        <f t="shared" si="24"/>
        <v>0</v>
      </c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>
        <f t="shared" si="25"/>
        <v>32</v>
      </c>
      <c r="U276" s="12"/>
      <c r="V276" s="8">
        <f t="shared" si="28"/>
        <v>32</v>
      </c>
      <c r="W276" s="8"/>
      <c r="X276" s="8"/>
      <c r="Y276" s="8">
        <v>0</v>
      </c>
      <c r="Z276" s="13" t="str">
        <f t="shared" si="27"/>
        <v>INSERT INTO `items`(`item_jan_code`, `item_name`, `stock`) VALUES ('4532640835729','ハイキュー!!  TシャツBOXロゴ（音駒高校）白M',32);</v>
      </c>
    </row>
    <row r="277" spans="1:26">
      <c r="A277" s="8" t="s">
        <v>0</v>
      </c>
      <c r="B277" s="9">
        <v>4532640835736</v>
      </c>
      <c r="C277" s="8" t="s">
        <v>289</v>
      </c>
      <c r="D277" s="10">
        <v>3000</v>
      </c>
      <c r="E277" s="10">
        <f t="shared" si="26"/>
        <v>3300.0000000000005</v>
      </c>
      <c r="F277" s="11">
        <v>51</v>
      </c>
      <c r="G277" s="20">
        <v>51</v>
      </c>
      <c r="H277" s="11">
        <f t="shared" si="24"/>
        <v>0</v>
      </c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>
        <f t="shared" si="25"/>
        <v>51</v>
      </c>
      <c r="U277" s="12"/>
      <c r="V277" s="8">
        <f t="shared" si="28"/>
        <v>51</v>
      </c>
      <c r="W277" s="8"/>
      <c r="X277" s="8"/>
      <c r="Y277" s="8">
        <v>0</v>
      </c>
      <c r="Z277" s="13" t="str">
        <f t="shared" si="27"/>
        <v>INSERT INTO `items`(`item_jan_code`, `item_name`, `stock`) VALUES ('4532640835736','ハイキュー!!  TシャツBOXロゴ（音駒高校）白L',51);</v>
      </c>
    </row>
    <row r="278" spans="1:26">
      <c r="A278" s="8" t="s">
        <v>0</v>
      </c>
      <c r="B278" s="9">
        <v>4532640835743</v>
      </c>
      <c r="C278" s="8" t="s">
        <v>290</v>
      </c>
      <c r="D278" s="10">
        <v>3000</v>
      </c>
      <c r="E278" s="10">
        <f t="shared" si="26"/>
        <v>3300.0000000000005</v>
      </c>
      <c r="F278" s="11">
        <v>40</v>
      </c>
      <c r="G278" s="20">
        <v>40</v>
      </c>
      <c r="H278" s="11">
        <f t="shared" si="24"/>
        <v>0</v>
      </c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>
        <f t="shared" si="25"/>
        <v>40</v>
      </c>
      <c r="U278" s="12"/>
      <c r="V278" s="8">
        <f t="shared" si="28"/>
        <v>40</v>
      </c>
      <c r="W278" s="8"/>
      <c r="X278" s="8"/>
      <c r="Y278" s="8">
        <v>0</v>
      </c>
      <c r="Z278" s="13" t="str">
        <f t="shared" si="27"/>
        <v>INSERT INTO `items`(`item_jan_code`, `item_name`, `stock`) VALUES ('4532640835743','ハイキュー!!  TシャツBOXロゴ（音駒高校）白XL',40);</v>
      </c>
    </row>
    <row r="279" spans="1:26">
      <c r="A279" s="8" t="s">
        <v>0</v>
      </c>
      <c r="B279" s="9">
        <v>4532640835750</v>
      </c>
      <c r="C279" s="8" t="s">
        <v>291</v>
      </c>
      <c r="D279" s="10">
        <v>3000</v>
      </c>
      <c r="E279" s="10">
        <f t="shared" si="26"/>
        <v>3300.0000000000005</v>
      </c>
      <c r="F279" s="11">
        <v>13</v>
      </c>
      <c r="G279" s="20">
        <v>13</v>
      </c>
      <c r="H279" s="11">
        <f t="shared" si="24"/>
        <v>0</v>
      </c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>
        <f t="shared" si="25"/>
        <v>13</v>
      </c>
      <c r="U279" s="12"/>
      <c r="V279" s="8">
        <f t="shared" si="28"/>
        <v>13</v>
      </c>
      <c r="W279" s="8"/>
      <c r="X279" s="8"/>
      <c r="Y279" s="8">
        <v>0</v>
      </c>
      <c r="Z279" s="13" t="str">
        <f t="shared" si="27"/>
        <v>INSERT INTO `items`(`item_jan_code`, `item_name`, `stock`) VALUES ('4532640835750','ハイキュー!!  TシャツBOXロゴ（音駒高校）黒S',13);</v>
      </c>
    </row>
    <row r="280" spans="1:26">
      <c r="A280" s="8" t="s">
        <v>0</v>
      </c>
      <c r="B280" s="9">
        <v>4532640835767</v>
      </c>
      <c r="C280" s="8" t="s">
        <v>292</v>
      </c>
      <c r="D280" s="10">
        <v>3000</v>
      </c>
      <c r="E280" s="10">
        <f t="shared" si="26"/>
        <v>3300.0000000000005</v>
      </c>
      <c r="F280" s="11">
        <v>30</v>
      </c>
      <c r="G280" s="20">
        <v>30</v>
      </c>
      <c r="H280" s="11">
        <f t="shared" si="24"/>
        <v>0</v>
      </c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>
        <f t="shared" si="25"/>
        <v>30</v>
      </c>
      <c r="U280" s="12"/>
      <c r="V280" s="8">
        <f t="shared" si="28"/>
        <v>30</v>
      </c>
      <c r="W280" s="8"/>
      <c r="X280" s="8"/>
      <c r="Y280" s="8">
        <v>0</v>
      </c>
      <c r="Z280" s="13" t="str">
        <f t="shared" si="27"/>
        <v>INSERT INTO `items`(`item_jan_code`, `item_name`, `stock`) VALUES ('4532640835767','ハイキュー!!  TシャツBOXロゴ（音駒高校）黒M',30);</v>
      </c>
    </row>
    <row r="281" spans="1:26">
      <c r="A281" s="8" t="s">
        <v>0</v>
      </c>
      <c r="B281" s="9">
        <v>4532640835774</v>
      </c>
      <c r="C281" s="8" t="s">
        <v>293</v>
      </c>
      <c r="D281" s="10">
        <v>3000</v>
      </c>
      <c r="E281" s="10">
        <f t="shared" si="26"/>
        <v>3300.0000000000005</v>
      </c>
      <c r="F281" s="11">
        <v>36</v>
      </c>
      <c r="G281" s="20">
        <v>36</v>
      </c>
      <c r="H281" s="11">
        <f t="shared" si="24"/>
        <v>0</v>
      </c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>
        <f t="shared" si="25"/>
        <v>36</v>
      </c>
      <c r="U281" s="12"/>
      <c r="V281" s="8">
        <f t="shared" si="28"/>
        <v>36</v>
      </c>
      <c r="W281" s="8"/>
      <c r="X281" s="8"/>
      <c r="Y281" s="8">
        <v>0</v>
      </c>
      <c r="Z281" s="13" t="str">
        <f t="shared" si="27"/>
        <v>INSERT INTO `items`(`item_jan_code`, `item_name`, `stock`) VALUES ('4532640835774','ハイキュー!!  TシャツBOXロゴ（音駒高校）黒L',36);</v>
      </c>
    </row>
    <row r="282" spans="1:26">
      <c r="A282" s="8" t="s">
        <v>0</v>
      </c>
      <c r="B282" s="9">
        <v>4532640835781</v>
      </c>
      <c r="C282" s="8" t="s">
        <v>294</v>
      </c>
      <c r="D282" s="10">
        <v>3000</v>
      </c>
      <c r="E282" s="10">
        <f t="shared" si="26"/>
        <v>3300.0000000000005</v>
      </c>
      <c r="F282" s="11">
        <v>38</v>
      </c>
      <c r="G282" s="20">
        <v>38</v>
      </c>
      <c r="H282" s="11">
        <f t="shared" si="24"/>
        <v>0</v>
      </c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>
        <f t="shared" si="25"/>
        <v>38</v>
      </c>
      <c r="U282" s="12"/>
      <c r="V282" s="8">
        <f t="shared" si="28"/>
        <v>38</v>
      </c>
      <c r="W282" s="8"/>
      <c r="X282" s="8"/>
      <c r="Y282" s="8">
        <v>0</v>
      </c>
      <c r="Z282" s="13" t="str">
        <f t="shared" si="27"/>
        <v>INSERT INTO `items`(`item_jan_code`, `item_name`, `stock`) VALUES ('4532640835781','ハイキュー!!  TシャツBOXロゴ（音駒高校）黒XL',38);</v>
      </c>
    </row>
    <row r="283" spans="1:26">
      <c r="A283" s="8" t="s">
        <v>0</v>
      </c>
      <c r="B283" s="9">
        <v>4532640835798</v>
      </c>
      <c r="C283" s="8" t="s">
        <v>295</v>
      </c>
      <c r="D283" s="10">
        <v>3000</v>
      </c>
      <c r="E283" s="10">
        <f t="shared" si="26"/>
        <v>3300.0000000000005</v>
      </c>
      <c r="F283" s="11">
        <v>16</v>
      </c>
      <c r="G283" s="20">
        <v>16</v>
      </c>
      <c r="H283" s="11">
        <f t="shared" si="24"/>
        <v>0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>
        <f t="shared" si="25"/>
        <v>16</v>
      </c>
      <c r="U283" s="12"/>
      <c r="V283" s="8">
        <f t="shared" si="28"/>
        <v>16</v>
      </c>
      <c r="W283" s="8"/>
      <c r="X283" s="8"/>
      <c r="Y283" s="8">
        <v>0</v>
      </c>
      <c r="Z283" s="13" t="str">
        <f t="shared" si="27"/>
        <v>INSERT INTO `items`(`item_jan_code`, `item_name`, `stock`) VALUES ('4532640835798','ハイキュー!!  TシャツBOXロゴ（白鳥沢高校）白S',16);</v>
      </c>
    </row>
    <row r="284" spans="1:26">
      <c r="A284" s="8" t="s">
        <v>0</v>
      </c>
      <c r="B284" s="9">
        <v>4532640835804</v>
      </c>
      <c r="C284" s="8" t="s">
        <v>296</v>
      </c>
      <c r="D284" s="10">
        <v>3000</v>
      </c>
      <c r="E284" s="10">
        <f t="shared" si="26"/>
        <v>3300.0000000000005</v>
      </c>
      <c r="F284" s="11">
        <v>34</v>
      </c>
      <c r="G284" s="20">
        <v>34</v>
      </c>
      <c r="H284" s="11">
        <f t="shared" si="24"/>
        <v>0</v>
      </c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>
        <f t="shared" si="25"/>
        <v>34</v>
      </c>
      <c r="U284" s="12"/>
      <c r="V284" s="8">
        <f t="shared" si="28"/>
        <v>34</v>
      </c>
      <c r="W284" s="8"/>
      <c r="X284" s="8"/>
      <c r="Y284" s="8">
        <v>0</v>
      </c>
      <c r="Z284" s="13" t="str">
        <f t="shared" si="27"/>
        <v>INSERT INTO `items`(`item_jan_code`, `item_name`, `stock`) VALUES ('4532640835804','ハイキュー!!  TシャツBOXロゴ（白鳥沢高校）白M',34);</v>
      </c>
    </row>
    <row r="285" spans="1:26">
      <c r="A285" s="8" t="s">
        <v>0</v>
      </c>
      <c r="B285" s="9">
        <v>4532640835811</v>
      </c>
      <c r="C285" s="8" t="s">
        <v>297</v>
      </c>
      <c r="D285" s="10">
        <v>3000</v>
      </c>
      <c r="E285" s="10">
        <f t="shared" si="26"/>
        <v>3300.0000000000005</v>
      </c>
      <c r="F285" s="11">
        <v>41</v>
      </c>
      <c r="G285" s="20">
        <v>41</v>
      </c>
      <c r="H285" s="11">
        <f t="shared" si="24"/>
        <v>0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>
        <f t="shared" si="25"/>
        <v>41</v>
      </c>
      <c r="U285" s="12"/>
      <c r="V285" s="8">
        <f t="shared" si="28"/>
        <v>41</v>
      </c>
      <c r="W285" s="8"/>
      <c r="X285" s="8"/>
      <c r="Y285" s="8">
        <v>0</v>
      </c>
      <c r="Z285" s="13" t="str">
        <f t="shared" si="27"/>
        <v>INSERT INTO `items`(`item_jan_code`, `item_name`, `stock`) VALUES ('4532640835811','ハイキュー!!  TシャツBOXロゴ（白鳥沢高校）白L',41);</v>
      </c>
    </row>
    <row r="286" spans="1:26">
      <c r="A286" s="8" t="s">
        <v>0</v>
      </c>
      <c r="B286" s="9">
        <v>4532640835828</v>
      </c>
      <c r="C286" s="8" t="s">
        <v>298</v>
      </c>
      <c r="D286" s="10">
        <v>3000</v>
      </c>
      <c r="E286" s="10">
        <f t="shared" si="26"/>
        <v>3300.0000000000005</v>
      </c>
      <c r="F286" s="11">
        <v>30</v>
      </c>
      <c r="G286" s="20">
        <v>30</v>
      </c>
      <c r="H286" s="11">
        <f t="shared" si="24"/>
        <v>0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>
        <f t="shared" si="25"/>
        <v>30</v>
      </c>
      <c r="U286" s="12"/>
      <c r="V286" s="8">
        <f t="shared" si="28"/>
        <v>30</v>
      </c>
      <c r="W286" s="8"/>
      <c r="X286" s="8"/>
      <c r="Y286" s="8">
        <v>0</v>
      </c>
      <c r="Z286" s="13" t="str">
        <f t="shared" si="27"/>
        <v>INSERT INTO `items`(`item_jan_code`, `item_name`, `stock`) VALUES ('4532640835828','ハイキュー!!  TシャツBOXロゴ（白鳥沢高校）白XL',30);</v>
      </c>
    </row>
    <row r="287" spans="1:26">
      <c r="A287" s="8" t="s">
        <v>0</v>
      </c>
      <c r="B287" s="9">
        <v>4532640835835</v>
      </c>
      <c r="C287" s="8" t="s">
        <v>299</v>
      </c>
      <c r="D287" s="10">
        <v>3000</v>
      </c>
      <c r="E287" s="10">
        <f t="shared" si="26"/>
        <v>3300.0000000000005</v>
      </c>
      <c r="F287" s="11">
        <v>19</v>
      </c>
      <c r="G287" s="20">
        <v>19</v>
      </c>
      <c r="H287" s="11">
        <f t="shared" si="24"/>
        <v>0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>
        <f t="shared" si="25"/>
        <v>19</v>
      </c>
      <c r="U287" s="12"/>
      <c r="V287" s="8">
        <f t="shared" si="28"/>
        <v>19</v>
      </c>
      <c r="W287" s="8"/>
      <c r="X287" s="8"/>
      <c r="Y287" s="8">
        <v>0</v>
      </c>
      <c r="Z287" s="13" t="str">
        <f t="shared" si="27"/>
        <v>INSERT INTO `items`(`item_jan_code`, `item_name`, `stock`) VALUES ('4532640835835','ハイキュー!!  TシャツBOXロゴ（白鳥沢高校）グレーS',19);</v>
      </c>
    </row>
    <row r="288" spans="1:26">
      <c r="A288" s="8" t="s">
        <v>0</v>
      </c>
      <c r="B288" s="9">
        <v>4532640835842</v>
      </c>
      <c r="C288" s="8" t="s">
        <v>300</v>
      </c>
      <c r="D288" s="10">
        <v>3000</v>
      </c>
      <c r="E288" s="10">
        <f t="shared" si="26"/>
        <v>3300.0000000000005</v>
      </c>
      <c r="F288" s="11">
        <v>38</v>
      </c>
      <c r="G288" s="20">
        <v>38</v>
      </c>
      <c r="H288" s="11">
        <f t="shared" si="24"/>
        <v>0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>
        <f t="shared" si="25"/>
        <v>38</v>
      </c>
      <c r="U288" s="12"/>
      <c r="V288" s="8">
        <f t="shared" si="28"/>
        <v>38</v>
      </c>
      <c r="W288" s="8"/>
      <c r="X288" s="8"/>
      <c r="Y288" s="8">
        <v>0</v>
      </c>
      <c r="Z288" s="13" t="str">
        <f t="shared" si="27"/>
        <v>INSERT INTO `items`(`item_jan_code`, `item_name`, `stock`) VALUES ('4532640835842','ハイキュー!!  TシャツBOXロゴ（白鳥沢高校）グレーM',38);</v>
      </c>
    </row>
    <row r="289" spans="1:26">
      <c r="A289" s="8" t="s">
        <v>0</v>
      </c>
      <c r="B289" s="9">
        <v>4532640835859</v>
      </c>
      <c r="C289" s="8" t="s">
        <v>301</v>
      </c>
      <c r="D289" s="10">
        <v>3000</v>
      </c>
      <c r="E289" s="10">
        <f t="shared" si="26"/>
        <v>3300.0000000000005</v>
      </c>
      <c r="F289" s="11">
        <v>46</v>
      </c>
      <c r="G289" s="20">
        <v>46</v>
      </c>
      <c r="H289" s="11">
        <f t="shared" si="24"/>
        <v>0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>
        <f t="shared" si="25"/>
        <v>46</v>
      </c>
      <c r="U289" s="12"/>
      <c r="V289" s="8">
        <f t="shared" si="28"/>
        <v>46</v>
      </c>
      <c r="W289" s="8"/>
      <c r="X289" s="8"/>
      <c r="Y289" s="8">
        <v>0</v>
      </c>
      <c r="Z289" s="13" t="str">
        <f t="shared" si="27"/>
        <v>INSERT INTO `items`(`item_jan_code`, `item_name`, `stock`) VALUES ('4532640835859','ハイキュー!!  TシャツBOXロゴ（白鳥沢高校）グレーL',46);</v>
      </c>
    </row>
    <row r="290" spans="1:26">
      <c r="A290" s="8" t="s">
        <v>0</v>
      </c>
      <c r="B290" s="9">
        <v>4532640835866</v>
      </c>
      <c r="C290" s="8" t="s">
        <v>302</v>
      </c>
      <c r="D290" s="10">
        <v>3000</v>
      </c>
      <c r="E290" s="10">
        <f t="shared" si="26"/>
        <v>3300.0000000000005</v>
      </c>
      <c r="F290" s="11">
        <v>36</v>
      </c>
      <c r="G290" s="20">
        <v>36</v>
      </c>
      <c r="H290" s="11">
        <f t="shared" si="24"/>
        <v>0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>
        <f t="shared" si="25"/>
        <v>36</v>
      </c>
      <c r="U290" s="12"/>
      <c r="V290" s="8">
        <f t="shared" si="28"/>
        <v>36</v>
      </c>
      <c r="W290" s="8"/>
      <c r="X290" s="8"/>
      <c r="Y290" s="8">
        <v>0</v>
      </c>
      <c r="Z290" s="13" t="str">
        <f t="shared" si="27"/>
        <v>INSERT INTO `items`(`item_jan_code`, `item_name`, `stock`) VALUES ('4532640835866','ハイキュー!!  TシャツBOXロゴ（白鳥沢高校）グレーXL',36);</v>
      </c>
    </row>
    <row r="291" spans="1:26">
      <c r="A291" s="8" t="s">
        <v>0</v>
      </c>
      <c r="B291" s="9">
        <v>4532640835873</v>
      </c>
      <c r="C291" s="8" t="s">
        <v>303</v>
      </c>
      <c r="D291" s="10">
        <v>3000</v>
      </c>
      <c r="E291" s="10">
        <f t="shared" si="26"/>
        <v>3300.0000000000005</v>
      </c>
      <c r="F291" s="11">
        <v>10</v>
      </c>
      <c r="G291" s="20">
        <v>10</v>
      </c>
      <c r="H291" s="11">
        <f t="shared" si="24"/>
        <v>0</v>
      </c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>
        <f t="shared" si="25"/>
        <v>10</v>
      </c>
      <c r="U291" s="12"/>
      <c r="V291" s="8">
        <f t="shared" si="28"/>
        <v>10</v>
      </c>
      <c r="W291" s="8"/>
      <c r="X291" s="8"/>
      <c r="Y291" s="8">
        <v>0</v>
      </c>
      <c r="Z291" s="13" t="str">
        <f t="shared" si="27"/>
        <v>INSERT INTO `items`(`item_jan_code`, `item_name`, `stock`) VALUES ('4532640835873','ハイキュー!!  TシャツBOXロゴ（梟谷学園高校）白S',10);</v>
      </c>
    </row>
    <row r="292" spans="1:26">
      <c r="A292" s="8" t="s">
        <v>0</v>
      </c>
      <c r="B292" s="9">
        <v>4532640835880</v>
      </c>
      <c r="C292" s="8" t="s">
        <v>304</v>
      </c>
      <c r="D292" s="10">
        <v>3000</v>
      </c>
      <c r="E292" s="10">
        <f t="shared" si="26"/>
        <v>3300.0000000000005</v>
      </c>
      <c r="F292" s="11">
        <v>27</v>
      </c>
      <c r="G292" s="20">
        <v>27</v>
      </c>
      <c r="H292" s="11">
        <f t="shared" si="24"/>
        <v>0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>
        <f t="shared" si="25"/>
        <v>27</v>
      </c>
      <c r="U292" s="12"/>
      <c r="V292" s="8">
        <f t="shared" si="28"/>
        <v>27</v>
      </c>
      <c r="W292" s="8"/>
      <c r="X292" s="8"/>
      <c r="Y292" s="8">
        <v>0</v>
      </c>
      <c r="Z292" s="13" t="str">
        <f t="shared" si="27"/>
        <v>INSERT INTO `items`(`item_jan_code`, `item_name`, `stock`) VALUES ('4532640835880','ハイキュー!!  TシャツBOXロゴ（梟谷学園高校）白M',27);</v>
      </c>
    </row>
    <row r="293" spans="1:26">
      <c r="A293" s="8" t="s">
        <v>0</v>
      </c>
      <c r="B293" s="9">
        <v>4532640835897</v>
      </c>
      <c r="C293" s="8" t="s">
        <v>305</v>
      </c>
      <c r="D293" s="10">
        <v>3000</v>
      </c>
      <c r="E293" s="10">
        <f t="shared" si="26"/>
        <v>3300.0000000000005</v>
      </c>
      <c r="F293" s="11">
        <v>38</v>
      </c>
      <c r="G293" s="20">
        <v>38</v>
      </c>
      <c r="H293" s="11">
        <f t="shared" si="24"/>
        <v>0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>
        <f t="shared" si="25"/>
        <v>38</v>
      </c>
      <c r="U293" s="12"/>
      <c r="V293" s="8">
        <f t="shared" si="28"/>
        <v>38</v>
      </c>
      <c r="W293" s="8"/>
      <c r="X293" s="8"/>
      <c r="Y293" s="8">
        <v>0</v>
      </c>
      <c r="Z293" s="13" t="str">
        <f t="shared" si="27"/>
        <v>INSERT INTO `items`(`item_jan_code`, `item_name`, `stock`) VALUES ('4532640835897','ハイキュー!!  TシャツBOXロゴ（梟谷学園高校）白L',38);</v>
      </c>
    </row>
    <row r="294" spans="1:26">
      <c r="A294" s="8" t="s">
        <v>0</v>
      </c>
      <c r="B294" s="9">
        <v>4532640835903</v>
      </c>
      <c r="C294" s="8" t="s">
        <v>306</v>
      </c>
      <c r="D294" s="10">
        <v>3000</v>
      </c>
      <c r="E294" s="10">
        <f t="shared" si="26"/>
        <v>3300.0000000000005</v>
      </c>
      <c r="F294" s="11">
        <v>36</v>
      </c>
      <c r="G294" s="20">
        <v>36</v>
      </c>
      <c r="H294" s="11">
        <f t="shared" si="24"/>
        <v>0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>
        <f t="shared" si="25"/>
        <v>36</v>
      </c>
      <c r="U294" s="12"/>
      <c r="V294" s="8">
        <f t="shared" si="28"/>
        <v>36</v>
      </c>
      <c r="W294" s="8"/>
      <c r="X294" s="8"/>
      <c r="Y294" s="8">
        <v>0</v>
      </c>
      <c r="Z294" s="13" t="str">
        <f t="shared" si="27"/>
        <v>INSERT INTO `items`(`item_jan_code`, `item_name`, `stock`) VALUES ('4532640835903','ハイキュー!!  TシャツBOXロゴ（梟谷学園高校）白XL',36);</v>
      </c>
    </row>
    <row r="295" spans="1:26">
      <c r="A295" s="8" t="s">
        <v>0</v>
      </c>
      <c r="B295" s="9">
        <v>4532640835910</v>
      </c>
      <c r="C295" s="8" t="s">
        <v>307</v>
      </c>
      <c r="D295" s="10">
        <v>3000</v>
      </c>
      <c r="E295" s="10">
        <f t="shared" si="26"/>
        <v>3300.0000000000005</v>
      </c>
      <c r="F295" s="11">
        <v>20</v>
      </c>
      <c r="G295" s="20">
        <v>20</v>
      </c>
      <c r="H295" s="11">
        <f t="shared" si="24"/>
        <v>0</v>
      </c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>
        <f t="shared" si="25"/>
        <v>20</v>
      </c>
      <c r="U295" s="12"/>
      <c r="V295" s="8">
        <f t="shared" si="28"/>
        <v>20</v>
      </c>
      <c r="W295" s="8"/>
      <c r="X295" s="8"/>
      <c r="Y295" s="8">
        <v>0</v>
      </c>
      <c r="Z295" s="13" t="str">
        <f t="shared" si="27"/>
        <v>INSERT INTO `items`(`item_jan_code`, `item_name`, `stock`) VALUES ('4532640835910','ハイキュー!!  TシャツBOXロゴ（梟谷学園高校）グレーS',20);</v>
      </c>
    </row>
    <row r="296" spans="1:26">
      <c r="A296" s="8" t="s">
        <v>0</v>
      </c>
      <c r="B296" s="9">
        <v>4532640835927</v>
      </c>
      <c r="C296" s="8" t="s">
        <v>308</v>
      </c>
      <c r="D296" s="10">
        <v>3000</v>
      </c>
      <c r="E296" s="10">
        <f t="shared" si="26"/>
        <v>3300.0000000000005</v>
      </c>
      <c r="F296" s="11">
        <v>39</v>
      </c>
      <c r="G296" s="20">
        <v>39</v>
      </c>
      <c r="H296" s="11">
        <f t="shared" si="24"/>
        <v>0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>
        <f t="shared" si="25"/>
        <v>39</v>
      </c>
      <c r="U296" s="12"/>
      <c r="V296" s="8">
        <f t="shared" si="23"/>
        <v>39</v>
      </c>
      <c r="W296" s="8"/>
      <c r="X296" s="8"/>
      <c r="Y296" s="8">
        <v>0</v>
      </c>
      <c r="Z296" s="13" t="str">
        <f t="shared" si="27"/>
        <v>INSERT INTO `items`(`item_jan_code`, `item_name`, `stock`) VALUES ('4532640835927','ハイキュー!!  TシャツBOXロゴ（梟谷学園高校）グレーM',39);</v>
      </c>
    </row>
    <row r="297" spans="1:26">
      <c r="A297" s="8" t="s">
        <v>0</v>
      </c>
      <c r="B297" s="9">
        <v>4532640835934</v>
      </c>
      <c r="C297" s="8" t="s">
        <v>309</v>
      </c>
      <c r="D297" s="10">
        <v>3000</v>
      </c>
      <c r="E297" s="10">
        <f t="shared" si="26"/>
        <v>3300.0000000000005</v>
      </c>
      <c r="F297" s="11">
        <v>45</v>
      </c>
      <c r="G297" s="20">
        <v>45</v>
      </c>
      <c r="H297" s="11">
        <f t="shared" si="24"/>
        <v>0</v>
      </c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>
        <f t="shared" si="25"/>
        <v>45</v>
      </c>
      <c r="U297" s="12"/>
      <c r="V297" s="8">
        <f t="shared" si="23"/>
        <v>45</v>
      </c>
      <c r="W297" s="8"/>
      <c r="X297" s="8"/>
      <c r="Y297" s="8">
        <v>0</v>
      </c>
      <c r="Z297" s="13" t="str">
        <f t="shared" si="27"/>
        <v>INSERT INTO `items`(`item_jan_code`, `item_name`, `stock`) VALUES ('4532640835934','ハイキュー!!  TシャツBOXロゴ（梟谷学園高校）グレーL',45);</v>
      </c>
    </row>
    <row r="298" spans="1:26">
      <c r="A298" s="8" t="s">
        <v>0</v>
      </c>
      <c r="B298" s="9">
        <v>4532640835941</v>
      </c>
      <c r="C298" s="8" t="s">
        <v>310</v>
      </c>
      <c r="D298" s="10">
        <v>3000</v>
      </c>
      <c r="E298" s="10">
        <f t="shared" si="26"/>
        <v>3300.0000000000005</v>
      </c>
      <c r="F298" s="11">
        <v>39</v>
      </c>
      <c r="G298" s="20">
        <v>39</v>
      </c>
      <c r="H298" s="11">
        <f t="shared" si="24"/>
        <v>0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>
        <f t="shared" si="25"/>
        <v>39</v>
      </c>
      <c r="U298" s="12"/>
      <c r="V298" s="8">
        <f t="shared" ref="V298:V309" si="29">T298-U298</f>
        <v>39</v>
      </c>
      <c r="W298" s="8"/>
      <c r="X298" s="8"/>
      <c r="Y298" s="8">
        <v>0</v>
      </c>
      <c r="Z298" s="13" t="str">
        <f t="shared" si="27"/>
        <v>INSERT INTO `items`(`item_jan_code`, `item_name`, `stock`) VALUES ('4532640835941','ハイキュー!!  TシャツBOXロゴ（梟谷学園高校）グレーXL',39);</v>
      </c>
    </row>
    <row r="299" spans="1:26">
      <c r="A299" s="8" t="s">
        <v>0</v>
      </c>
      <c r="B299" s="9">
        <v>4532640835958</v>
      </c>
      <c r="C299" s="8" t="s">
        <v>311</v>
      </c>
      <c r="D299" s="10">
        <v>3000</v>
      </c>
      <c r="E299" s="10">
        <f t="shared" si="26"/>
        <v>3300.0000000000005</v>
      </c>
      <c r="F299" s="11">
        <v>12</v>
      </c>
      <c r="G299" s="20">
        <v>12</v>
      </c>
      <c r="H299" s="11">
        <f t="shared" si="24"/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>
        <f t="shared" si="25"/>
        <v>12</v>
      </c>
      <c r="U299" s="12"/>
      <c r="V299" s="8">
        <f t="shared" si="29"/>
        <v>12</v>
      </c>
      <c r="W299" s="8"/>
      <c r="X299" s="8"/>
      <c r="Y299" s="8">
        <v>0</v>
      </c>
      <c r="Z299" s="13" t="str">
        <f t="shared" si="27"/>
        <v>INSERT INTO `items`(`item_jan_code`, `item_name`, `stock`) VALUES ('4532640835958','ハイキュー!!  TシャツBOXロゴ（稲荷崎高校）白S',12);</v>
      </c>
    </row>
    <row r="300" spans="1:26">
      <c r="A300" s="8" t="s">
        <v>0</v>
      </c>
      <c r="B300" s="9">
        <v>4532640835965</v>
      </c>
      <c r="C300" s="8" t="s">
        <v>312</v>
      </c>
      <c r="D300" s="10">
        <v>3000</v>
      </c>
      <c r="E300" s="10">
        <f t="shared" si="26"/>
        <v>3300.0000000000005</v>
      </c>
      <c r="F300" s="11">
        <v>27</v>
      </c>
      <c r="G300" s="20">
        <v>27</v>
      </c>
      <c r="H300" s="11">
        <f t="shared" si="24"/>
        <v>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>
        <f t="shared" si="25"/>
        <v>27</v>
      </c>
      <c r="U300" s="12"/>
      <c r="V300" s="8">
        <f t="shared" si="29"/>
        <v>27</v>
      </c>
      <c r="W300" s="8"/>
      <c r="X300" s="8"/>
      <c r="Y300" s="8">
        <v>0</v>
      </c>
      <c r="Z300" s="13" t="str">
        <f t="shared" si="27"/>
        <v>INSERT INTO `items`(`item_jan_code`, `item_name`, `stock`) VALUES ('4532640835965','ハイキュー!!  TシャツBOXロゴ（稲荷崎高校）白M',27);</v>
      </c>
    </row>
    <row r="301" spans="1:26">
      <c r="A301" s="8" t="s">
        <v>0</v>
      </c>
      <c r="B301" s="9">
        <v>4532640835972</v>
      </c>
      <c r="C301" s="8" t="s">
        <v>313</v>
      </c>
      <c r="D301" s="10">
        <v>3000</v>
      </c>
      <c r="E301" s="10">
        <f t="shared" si="26"/>
        <v>3300.0000000000005</v>
      </c>
      <c r="F301" s="11">
        <v>35</v>
      </c>
      <c r="G301" s="20">
        <v>35</v>
      </c>
      <c r="H301" s="11">
        <f t="shared" si="24"/>
        <v>0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>
        <f t="shared" si="25"/>
        <v>35</v>
      </c>
      <c r="U301" s="12"/>
      <c r="V301" s="8">
        <f t="shared" si="29"/>
        <v>35</v>
      </c>
      <c r="W301" s="8"/>
      <c r="X301" s="8"/>
      <c r="Y301" s="8">
        <v>0</v>
      </c>
      <c r="Z301" s="13" t="str">
        <f t="shared" si="27"/>
        <v>INSERT INTO `items`(`item_jan_code`, `item_name`, `stock`) VALUES ('4532640835972','ハイキュー!!  TシャツBOXロゴ（稲荷崎高校）白L',35);</v>
      </c>
    </row>
    <row r="302" spans="1:26">
      <c r="A302" s="8" t="s">
        <v>0</v>
      </c>
      <c r="B302" s="9">
        <v>4532640835989</v>
      </c>
      <c r="C302" s="8" t="s">
        <v>314</v>
      </c>
      <c r="D302" s="10">
        <v>3000</v>
      </c>
      <c r="E302" s="10">
        <f t="shared" si="26"/>
        <v>3300.0000000000005</v>
      </c>
      <c r="F302" s="11">
        <v>34</v>
      </c>
      <c r="G302" s="20">
        <v>34</v>
      </c>
      <c r="H302" s="11">
        <f t="shared" si="24"/>
        <v>0</v>
      </c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>
        <f t="shared" si="25"/>
        <v>34</v>
      </c>
      <c r="U302" s="12"/>
      <c r="V302" s="8">
        <f t="shared" si="29"/>
        <v>34</v>
      </c>
      <c r="W302" s="8"/>
      <c r="X302" s="8"/>
      <c r="Y302" s="8">
        <v>0</v>
      </c>
      <c r="Z302" s="13" t="str">
        <f t="shared" si="27"/>
        <v>INSERT INTO `items`(`item_jan_code`, `item_name`, `stock`) VALUES ('4532640835989','ハイキュー!!  TシャツBOXロゴ（稲荷崎高校）白XL',34);</v>
      </c>
    </row>
    <row r="303" spans="1:26">
      <c r="A303" s="8" t="s">
        <v>0</v>
      </c>
      <c r="B303" s="9">
        <v>4532640835996</v>
      </c>
      <c r="C303" s="8" t="s">
        <v>315</v>
      </c>
      <c r="D303" s="10">
        <v>3000</v>
      </c>
      <c r="E303" s="10">
        <f t="shared" si="26"/>
        <v>3300.0000000000005</v>
      </c>
      <c r="F303" s="11">
        <v>6</v>
      </c>
      <c r="G303" s="20">
        <v>6</v>
      </c>
      <c r="H303" s="11">
        <f t="shared" si="24"/>
        <v>0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>
        <f t="shared" si="25"/>
        <v>6</v>
      </c>
      <c r="U303" s="12"/>
      <c r="V303" s="8">
        <f t="shared" si="29"/>
        <v>6</v>
      </c>
      <c r="W303" s="8"/>
      <c r="X303" s="8"/>
      <c r="Y303" s="8">
        <v>0</v>
      </c>
      <c r="Z303" s="13" t="str">
        <f t="shared" si="27"/>
        <v>INSERT INTO `items`(`item_jan_code`, `item_name`, `stock`) VALUES ('4532640835996','ハイキュー!!  TシャツBOXロゴ（稲荷崎高校）黒S',6);</v>
      </c>
    </row>
    <row r="304" spans="1:26">
      <c r="A304" s="8" t="s">
        <v>0</v>
      </c>
      <c r="B304" s="9">
        <v>4532640836009</v>
      </c>
      <c r="C304" s="8" t="s">
        <v>316</v>
      </c>
      <c r="D304" s="10">
        <v>3000</v>
      </c>
      <c r="E304" s="10">
        <f t="shared" si="26"/>
        <v>3300.0000000000005</v>
      </c>
      <c r="F304" s="11">
        <v>14</v>
      </c>
      <c r="G304" s="20">
        <v>14</v>
      </c>
      <c r="H304" s="11">
        <f t="shared" si="24"/>
        <v>0</v>
      </c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>
        <f t="shared" si="25"/>
        <v>14</v>
      </c>
      <c r="U304" s="12"/>
      <c r="V304" s="8">
        <f t="shared" si="29"/>
        <v>14</v>
      </c>
      <c r="W304" s="8"/>
      <c r="X304" s="8"/>
      <c r="Y304" s="8">
        <v>0</v>
      </c>
      <c r="Z304" s="13" t="str">
        <f t="shared" si="27"/>
        <v>INSERT INTO `items`(`item_jan_code`, `item_name`, `stock`) VALUES ('4532640836009','ハイキュー!!  TシャツBOXロゴ（稲荷崎高校）黒M',14);</v>
      </c>
    </row>
    <row r="305" spans="1:26">
      <c r="A305" s="8" t="s">
        <v>0</v>
      </c>
      <c r="B305" s="9">
        <v>4532640836016</v>
      </c>
      <c r="C305" s="8" t="s">
        <v>317</v>
      </c>
      <c r="D305" s="10">
        <v>3000</v>
      </c>
      <c r="E305" s="10">
        <f t="shared" si="26"/>
        <v>3300.0000000000005</v>
      </c>
      <c r="F305" s="11">
        <v>15</v>
      </c>
      <c r="G305" s="20">
        <v>15</v>
      </c>
      <c r="H305" s="11">
        <f t="shared" si="24"/>
        <v>0</v>
      </c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>
        <f t="shared" si="25"/>
        <v>15</v>
      </c>
      <c r="U305" s="12"/>
      <c r="V305" s="8">
        <f t="shared" si="29"/>
        <v>15</v>
      </c>
      <c r="W305" s="8"/>
      <c r="X305" s="8"/>
      <c r="Y305" s="8">
        <v>0</v>
      </c>
      <c r="Z305" s="13" t="str">
        <f t="shared" si="27"/>
        <v>INSERT INTO `items`(`item_jan_code`, `item_name`, `stock`) VALUES ('4532640836016','ハイキュー!!  TシャツBOXロゴ（稲荷崎高校）黒L',15);</v>
      </c>
    </row>
    <row r="306" spans="1:26">
      <c r="A306" s="8" t="s">
        <v>0</v>
      </c>
      <c r="B306" s="9">
        <v>4532640836023</v>
      </c>
      <c r="C306" s="8" t="s">
        <v>318</v>
      </c>
      <c r="D306" s="10">
        <v>3000</v>
      </c>
      <c r="E306" s="10">
        <f t="shared" si="26"/>
        <v>3300.0000000000005</v>
      </c>
      <c r="F306" s="11">
        <v>8</v>
      </c>
      <c r="G306" s="20">
        <v>8</v>
      </c>
      <c r="H306" s="11">
        <f t="shared" si="24"/>
        <v>0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>
        <f t="shared" si="25"/>
        <v>8</v>
      </c>
      <c r="U306" s="12"/>
      <c r="V306" s="8">
        <f t="shared" si="29"/>
        <v>8</v>
      </c>
      <c r="W306" s="8"/>
      <c r="X306" s="8"/>
      <c r="Y306" s="8">
        <v>0</v>
      </c>
      <c r="Z306" s="13" t="str">
        <f t="shared" si="27"/>
        <v>INSERT INTO `items`(`item_jan_code`, `item_name`, `stock`) VALUES ('4532640836023','ハイキュー!!  TシャツBOXロゴ（稲荷崎高校）黒XL',8);</v>
      </c>
    </row>
    <row r="307" spans="1:26">
      <c r="A307" s="8" t="s">
        <v>0</v>
      </c>
      <c r="B307" s="9">
        <v>4532640836030</v>
      </c>
      <c r="C307" s="8" t="s">
        <v>319</v>
      </c>
      <c r="D307" s="10">
        <v>3000</v>
      </c>
      <c r="E307" s="10">
        <f t="shared" si="26"/>
        <v>3300.0000000000005</v>
      </c>
      <c r="F307" s="11">
        <v>5</v>
      </c>
      <c r="G307" s="20">
        <v>0</v>
      </c>
      <c r="H307" s="11">
        <f t="shared" si="24"/>
        <v>-5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>
        <f t="shared" si="25"/>
        <v>0</v>
      </c>
      <c r="U307" s="12"/>
      <c r="V307" s="8">
        <f t="shared" si="29"/>
        <v>0</v>
      </c>
      <c r="W307" s="8"/>
      <c r="X307" s="8"/>
      <c r="Y307" s="8">
        <v>0</v>
      </c>
      <c r="Z307" s="13" t="str">
        <f t="shared" si="27"/>
        <v>INSERT INTO `items`(`item_jan_code`, `item_name`, `stock`) VALUES ('4532640836030','ハイキュー!!  Tシャツカレッジ（烏野高校）白S',0);</v>
      </c>
    </row>
    <row r="308" spans="1:26">
      <c r="A308" s="8" t="s">
        <v>0</v>
      </c>
      <c r="B308" s="9">
        <v>4532640836047</v>
      </c>
      <c r="C308" s="8" t="s">
        <v>320</v>
      </c>
      <c r="D308" s="10">
        <v>3000</v>
      </c>
      <c r="E308" s="10">
        <f t="shared" si="26"/>
        <v>3300.0000000000005</v>
      </c>
      <c r="F308" s="11">
        <v>38</v>
      </c>
      <c r="G308" s="20">
        <v>0</v>
      </c>
      <c r="H308" s="11">
        <f t="shared" si="24"/>
        <v>-38</v>
      </c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>
        <f t="shared" si="25"/>
        <v>0</v>
      </c>
      <c r="U308" s="12"/>
      <c r="V308" s="8">
        <f t="shared" si="29"/>
        <v>0</v>
      </c>
      <c r="W308" s="8"/>
      <c r="X308" s="8"/>
      <c r="Y308" s="8">
        <v>0</v>
      </c>
      <c r="Z308" s="13" t="str">
        <f t="shared" si="27"/>
        <v>INSERT INTO `items`(`item_jan_code`, `item_name`, `stock`) VALUES ('4532640836047','ハイキュー!!  Tシャツカレッジ（烏野高校）白M',0);</v>
      </c>
    </row>
    <row r="309" spans="1:26">
      <c r="A309" s="8" t="s">
        <v>0</v>
      </c>
      <c r="B309" s="9">
        <v>4532640836054</v>
      </c>
      <c r="C309" s="8" t="s">
        <v>321</v>
      </c>
      <c r="D309" s="10">
        <v>3000</v>
      </c>
      <c r="E309" s="10">
        <f t="shared" si="26"/>
        <v>3300.0000000000005</v>
      </c>
      <c r="F309" s="11">
        <v>61</v>
      </c>
      <c r="G309" s="20">
        <v>61</v>
      </c>
      <c r="H309" s="11">
        <f t="shared" si="24"/>
        <v>0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>
        <f t="shared" si="25"/>
        <v>61</v>
      </c>
      <c r="U309" s="12"/>
      <c r="V309" s="8">
        <f t="shared" si="29"/>
        <v>61</v>
      </c>
      <c r="W309" s="8"/>
      <c r="X309" s="8"/>
      <c r="Y309" s="8">
        <v>0</v>
      </c>
      <c r="Z309" s="13" t="str">
        <f t="shared" si="27"/>
        <v>INSERT INTO `items`(`item_jan_code`, `item_name`, `stock`) VALUES ('4532640836054','ハイキュー!!  Tシャツカレッジ（烏野高校）白L',61);</v>
      </c>
    </row>
    <row r="310" spans="1:26">
      <c r="A310" s="8" t="s">
        <v>0</v>
      </c>
      <c r="B310" s="9">
        <v>4532640836061</v>
      </c>
      <c r="C310" s="8" t="s">
        <v>322</v>
      </c>
      <c r="D310" s="10">
        <v>3000</v>
      </c>
      <c r="E310" s="10">
        <f t="shared" si="26"/>
        <v>3300.0000000000005</v>
      </c>
      <c r="F310" s="11">
        <v>49</v>
      </c>
      <c r="G310" s="20">
        <v>49</v>
      </c>
      <c r="H310" s="11">
        <f t="shared" si="24"/>
        <v>0</v>
      </c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>
        <f t="shared" si="25"/>
        <v>49</v>
      </c>
      <c r="U310" s="12"/>
      <c r="V310" s="8">
        <f t="shared" si="23"/>
        <v>49</v>
      </c>
      <c r="W310" s="8"/>
      <c r="X310" s="8"/>
      <c r="Y310" s="8">
        <v>0</v>
      </c>
      <c r="Z310" s="13" t="str">
        <f t="shared" si="27"/>
        <v>INSERT INTO `items`(`item_jan_code`, `item_name`, `stock`) VALUES ('4532640836061','ハイキュー!!  Tシャツカレッジ（烏野高校）白XL',49);</v>
      </c>
    </row>
    <row r="311" spans="1:26">
      <c r="A311" s="8" t="s">
        <v>0</v>
      </c>
      <c r="B311" s="9">
        <v>4532640836078</v>
      </c>
      <c r="C311" s="8" t="s">
        <v>323</v>
      </c>
      <c r="D311" s="10">
        <v>3000</v>
      </c>
      <c r="E311" s="10">
        <f t="shared" si="26"/>
        <v>3300.0000000000005</v>
      </c>
      <c r="F311" s="11">
        <v>13</v>
      </c>
      <c r="G311" s="20">
        <v>13</v>
      </c>
      <c r="H311" s="11">
        <f t="shared" si="24"/>
        <v>0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>
        <f t="shared" si="25"/>
        <v>13</v>
      </c>
      <c r="U311" s="12"/>
      <c r="V311" s="8">
        <f t="shared" si="23"/>
        <v>13</v>
      </c>
      <c r="W311" s="8"/>
      <c r="X311" s="8"/>
      <c r="Y311" s="8">
        <v>0</v>
      </c>
      <c r="Z311" s="13" t="str">
        <f t="shared" si="27"/>
        <v>INSERT INTO `items`(`item_jan_code`, `item_name`, `stock`) VALUES ('4532640836078','ハイキュー!!  Tシャツカレッジ（烏野高校）黒S',13);</v>
      </c>
    </row>
    <row r="312" spans="1:26">
      <c r="A312" s="8" t="s">
        <v>0</v>
      </c>
      <c r="B312" s="9">
        <v>4532640836085</v>
      </c>
      <c r="C312" s="8" t="s">
        <v>324</v>
      </c>
      <c r="D312" s="10">
        <v>3000</v>
      </c>
      <c r="E312" s="10">
        <f t="shared" si="26"/>
        <v>3300.0000000000005</v>
      </c>
      <c r="F312" s="11">
        <v>3</v>
      </c>
      <c r="G312" s="20">
        <v>0</v>
      </c>
      <c r="H312" s="11">
        <f t="shared" si="24"/>
        <v>-3</v>
      </c>
      <c r="I312" s="8">
        <v>10</v>
      </c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>
        <f t="shared" si="25"/>
        <v>10</v>
      </c>
      <c r="U312" s="12"/>
      <c r="V312" s="8">
        <f t="shared" si="23"/>
        <v>10</v>
      </c>
      <c r="W312" s="8"/>
      <c r="X312" s="8"/>
      <c r="Y312" s="8">
        <v>0</v>
      </c>
      <c r="Z312" s="13" t="str">
        <f t="shared" si="27"/>
        <v>INSERT INTO `items`(`item_jan_code`, `item_name`, `stock`) VALUES ('4532640836085','ハイキュー!!  Tシャツカレッジ（烏野高校）黒M',10);</v>
      </c>
    </row>
    <row r="313" spans="1:26">
      <c r="A313" s="8" t="s">
        <v>0</v>
      </c>
      <c r="B313" s="9">
        <v>4532640836092</v>
      </c>
      <c r="C313" s="8" t="s">
        <v>325</v>
      </c>
      <c r="D313" s="10">
        <v>3000</v>
      </c>
      <c r="E313" s="10">
        <f t="shared" si="26"/>
        <v>3300.0000000000005</v>
      </c>
      <c r="F313" s="11">
        <v>31</v>
      </c>
      <c r="G313" s="20">
        <v>31</v>
      </c>
      <c r="H313" s="11">
        <f t="shared" si="24"/>
        <v>0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>
        <f t="shared" si="25"/>
        <v>31</v>
      </c>
      <c r="U313" s="12"/>
      <c r="V313" s="8">
        <f t="shared" si="23"/>
        <v>31</v>
      </c>
      <c r="W313" s="8"/>
      <c r="X313" s="8"/>
      <c r="Y313" s="8">
        <v>0</v>
      </c>
      <c r="Z313" s="13" t="str">
        <f t="shared" si="27"/>
        <v>INSERT INTO `items`(`item_jan_code`, `item_name`, `stock`) VALUES ('4532640836092','ハイキュー!!  Tシャツカレッジ（烏野高校）黒L',31);</v>
      </c>
    </row>
    <row r="314" spans="1:26">
      <c r="A314" s="8" t="s">
        <v>0</v>
      </c>
      <c r="B314" s="9">
        <v>4532640836108</v>
      </c>
      <c r="C314" s="8" t="s">
        <v>326</v>
      </c>
      <c r="D314" s="10">
        <v>3000</v>
      </c>
      <c r="E314" s="10">
        <f t="shared" si="26"/>
        <v>3300.0000000000005</v>
      </c>
      <c r="F314" s="11">
        <v>29</v>
      </c>
      <c r="G314" s="20">
        <v>29</v>
      </c>
      <c r="H314" s="11">
        <f t="shared" si="24"/>
        <v>0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>
        <f t="shared" si="25"/>
        <v>29</v>
      </c>
      <c r="U314" s="12"/>
      <c r="V314" s="8">
        <f t="shared" si="23"/>
        <v>29</v>
      </c>
      <c r="W314" s="8"/>
      <c r="X314" s="8"/>
      <c r="Y314" s="8">
        <v>0</v>
      </c>
      <c r="Z314" s="13" t="str">
        <f t="shared" si="27"/>
        <v>INSERT INTO `items`(`item_jan_code`, `item_name`, `stock`) VALUES ('4532640836108','ハイキュー!!  Tシャツカレッジ（烏野高校）黒XL',29);</v>
      </c>
    </row>
    <row r="315" spans="1:26">
      <c r="A315" s="8" t="s">
        <v>0</v>
      </c>
      <c r="B315" s="9">
        <v>4532640836115</v>
      </c>
      <c r="C315" s="8" t="s">
        <v>327</v>
      </c>
      <c r="D315" s="10">
        <v>3000</v>
      </c>
      <c r="E315" s="10">
        <f t="shared" si="26"/>
        <v>3300.0000000000005</v>
      </c>
      <c r="F315" s="11">
        <v>1</v>
      </c>
      <c r="G315" s="20">
        <v>1</v>
      </c>
      <c r="H315" s="11">
        <f t="shared" si="24"/>
        <v>0</v>
      </c>
      <c r="I315" s="8">
        <v>2</v>
      </c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>
        <f t="shared" si="25"/>
        <v>3</v>
      </c>
      <c r="U315" s="12"/>
      <c r="V315" s="8">
        <f t="shared" si="23"/>
        <v>3</v>
      </c>
      <c r="W315" s="8"/>
      <c r="X315" s="8"/>
      <c r="Y315" s="8">
        <v>0</v>
      </c>
      <c r="Z315" s="13" t="str">
        <f t="shared" si="27"/>
        <v>INSERT INTO `items`(`item_jan_code`, `item_name`, `stock`) VALUES ('4532640836115','ハイキュー!!  Tシャツカレッジ（青葉城西高校）白S',3);</v>
      </c>
    </row>
    <row r="316" spans="1:26">
      <c r="A316" s="8" t="s">
        <v>0</v>
      </c>
      <c r="B316" s="9">
        <v>4532640836122</v>
      </c>
      <c r="C316" s="8" t="s">
        <v>328</v>
      </c>
      <c r="D316" s="10">
        <v>3000</v>
      </c>
      <c r="E316" s="10">
        <f t="shared" si="26"/>
        <v>3300.0000000000005</v>
      </c>
      <c r="F316" s="11">
        <v>19</v>
      </c>
      <c r="G316" s="20">
        <v>19</v>
      </c>
      <c r="H316" s="11">
        <f t="shared" si="24"/>
        <v>0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>
        <f t="shared" si="25"/>
        <v>19</v>
      </c>
      <c r="U316" s="12"/>
      <c r="V316" s="8">
        <f t="shared" si="23"/>
        <v>19</v>
      </c>
      <c r="W316" s="8"/>
      <c r="X316" s="8"/>
      <c r="Y316" s="8">
        <v>0</v>
      </c>
      <c r="Z316" s="13" t="str">
        <f t="shared" si="27"/>
        <v>INSERT INTO `items`(`item_jan_code`, `item_name`, `stock`) VALUES ('4532640836122','ハイキュー!!  Tシャツカレッジ（青葉城西高校）白M',19);</v>
      </c>
    </row>
    <row r="317" spans="1:26">
      <c r="A317" s="8" t="s">
        <v>0</v>
      </c>
      <c r="B317" s="9">
        <v>4532640836139</v>
      </c>
      <c r="C317" s="8" t="s">
        <v>329</v>
      </c>
      <c r="D317" s="10">
        <v>3000</v>
      </c>
      <c r="E317" s="10">
        <f t="shared" si="26"/>
        <v>3300.0000000000005</v>
      </c>
      <c r="F317" s="11">
        <v>16</v>
      </c>
      <c r="G317" s="20">
        <v>16</v>
      </c>
      <c r="H317" s="11">
        <f t="shared" si="24"/>
        <v>0</v>
      </c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>
        <f t="shared" si="25"/>
        <v>16</v>
      </c>
      <c r="U317" s="12"/>
      <c r="V317" s="8">
        <f t="shared" si="23"/>
        <v>16</v>
      </c>
      <c r="W317" s="8"/>
      <c r="X317" s="8"/>
      <c r="Y317" s="8">
        <v>0</v>
      </c>
      <c r="Z317" s="13" t="str">
        <f t="shared" si="27"/>
        <v>INSERT INTO `items`(`item_jan_code`, `item_name`, `stock`) VALUES ('4532640836139','ハイキュー!!  Tシャツカレッジ（青葉城西高校）白L',16);</v>
      </c>
    </row>
    <row r="318" spans="1:26">
      <c r="A318" s="8" t="s">
        <v>0</v>
      </c>
      <c r="B318" s="9">
        <v>4532640836146</v>
      </c>
      <c r="C318" s="8" t="s">
        <v>330</v>
      </c>
      <c r="D318" s="10">
        <v>3000</v>
      </c>
      <c r="E318" s="10">
        <f t="shared" si="26"/>
        <v>3300.0000000000005</v>
      </c>
      <c r="F318" s="11">
        <v>15</v>
      </c>
      <c r="G318" s="20">
        <v>15</v>
      </c>
      <c r="H318" s="11">
        <f t="shared" si="24"/>
        <v>0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>
        <f t="shared" si="25"/>
        <v>15</v>
      </c>
      <c r="U318" s="12"/>
      <c r="V318" s="8">
        <f t="shared" si="23"/>
        <v>15</v>
      </c>
      <c r="W318" s="8"/>
      <c r="X318" s="8"/>
      <c r="Y318" s="8">
        <v>0</v>
      </c>
      <c r="Z318" s="13" t="str">
        <f t="shared" si="27"/>
        <v>INSERT INTO `items`(`item_jan_code`, `item_name`, `stock`) VALUES ('4532640836146','ハイキュー!!  Tシャツカレッジ（青葉城西高校）白XL',15);</v>
      </c>
    </row>
    <row r="319" spans="1:26">
      <c r="A319" s="8" t="s">
        <v>0</v>
      </c>
      <c r="B319" s="9">
        <v>4532640836153</v>
      </c>
      <c r="C319" s="8" t="s">
        <v>331</v>
      </c>
      <c r="D319" s="10">
        <v>3000</v>
      </c>
      <c r="E319" s="10">
        <f t="shared" si="26"/>
        <v>3300.0000000000005</v>
      </c>
      <c r="F319" s="11">
        <v>12</v>
      </c>
      <c r="G319" s="20">
        <v>12</v>
      </c>
      <c r="H319" s="11">
        <f t="shared" si="24"/>
        <v>0</v>
      </c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>
        <f t="shared" si="25"/>
        <v>12</v>
      </c>
      <c r="U319" s="12"/>
      <c r="V319" s="8">
        <f t="shared" si="23"/>
        <v>12</v>
      </c>
      <c r="W319" s="8"/>
      <c r="X319" s="8"/>
      <c r="Y319" s="8">
        <v>0</v>
      </c>
      <c r="Z319" s="13" t="str">
        <f t="shared" si="27"/>
        <v>INSERT INTO `items`(`item_jan_code`, `item_name`, `stock`) VALUES ('4532640836153','ハイキュー!!  Tシャツカレッジ（青葉城西高校）グレーS',12);</v>
      </c>
    </row>
    <row r="320" spans="1:26">
      <c r="A320" s="8" t="s">
        <v>0</v>
      </c>
      <c r="B320" s="9">
        <v>4532640836160</v>
      </c>
      <c r="C320" s="8" t="s">
        <v>332</v>
      </c>
      <c r="D320" s="10">
        <v>3000</v>
      </c>
      <c r="E320" s="10">
        <f t="shared" si="26"/>
        <v>3300.0000000000005</v>
      </c>
      <c r="F320" s="11">
        <v>39</v>
      </c>
      <c r="G320" s="20">
        <v>39</v>
      </c>
      <c r="H320" s="11">
        <f t="shared" si="24"/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>
        <f t="shared" si="25"/>
        <v>39</v>
      </c>
      <c r="U320" s="12"/>
      <c r="V320" s="8">
        <f t="shared" si="23"/>
        <v>39</v>
      </c>
      <c r="W320" s="8"/>
      <c r="X320" s="8"/>
      <c r="Y320" s="8">
        <v>0</v>
      </c>
      <c r="Z320" s="13" t="str">
        <f t="shared" si="27"/>
        <v>INSERT INTO `items`(`item_jan_code`, `item_name`, `stock`) VALUES ('4532640836160','ハイキュー!!  Tシャツカレッジ（青葉城西高校）グレーM',39);</v>
      </c>
    </row>
    <row r="321" spans="1:26">
      <c r="A321" s="8" t="s">
        <v>0</v>
      </c>
      <c r="B321" s="9">
        <v>4532640836177</v>
      </c>
      <c r="C321" s="8" t="s">
        <v>333</v>
      </c>
      <c r="D321" s="10">
        <v>3000</v>
      </c>
      <c r="E321" s="10">
        <f t="shared" si="26"/>
        <v>3300.0000000000005</v>
      </c>
      <c r="F321" s="11">
        <v>43</v>
      </c>
      <c r="G321" s="20">
        <v>43</v>
      </c>
      <c r="H321" s="11">
        <f t="shared" si="24"/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>
        <f t="shared" si="25"/>
        <v>43</v>
      </c>
      <c r="U321" s="12"/>
      <c r="V321" s="8">
        <f t="shared" si="23"/>
        <v>43</v>
      </c>
      <c r="W321" s="8"/>
      <c r="X321" s="8"/>
      <c r="Y321" s="8">
        <v>0</v>
      </c>
      <c r="Z321" s="13" t="str">
        <f t="shared" si="27"/>
        <v>INSERT INTO `items`(`item_jan_code`, `item_name`, `stock`) VALUES ('4532640836177','ハイキュー!!  Tシャツカレッジ（青葉城西高校）グレーL',43);</v>
      </c>
    </row>
    <row r="322" spans="1:26">
      <c r="A322" s="8" t="s">
        <v>0</v>
      </c>
      <c r="B322" s="9">
        <v>4532640836184</v>
      </c>
      <c r="C322" s="8" t="s">
        <v>334</v>
      </c>
      <c r="D322" s="10">
        <v>3000</v>
      </c>
      <c r="E322" s="10">
        <f t="shared" si="26"/>
        <v>3300.0000000000005</v>
      </c>
      <c r="F322" s="11">
        <v>19</v>
      </c>
      <c r="G322" s="20">
        <v>19</v>
      </c>
      <c r="H322" s="11">
        <f t="shared" ref="H322:H385" si="30">G322-F322</f>
        <v>0</v>
      </c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>
        <f t="shared" ref="T322:T385" si="31">G322+SUM(I322:S322)</f>
        <v>19</v>
      </c>
      <c r="U322" s="12"/>
      <c r="V322" s="8">
        <f t="shared" si="23"/>
        <v>19</v>
      </c>
      <c r="W322" s="8"/>
      <c r="X322" s="8"/>
      <c r="Y322" s="8">
        <v>0</v>
      </c>
      <c r="Z322" s="13" t="str">
        <f t="shared" si="27"/>
        <v>INSERT INTO `items`(`item_jan_code`, `item_name`, `stock`) VALUES ('4532640836184','ハイキュー!!  Tシャツカレッジ（青葉城西高校）グレーXL',19);</v>
      </c>
    </row>
    <row r="323" spans="1:26">
      <c r="A323" s="8" t="s">
        <v>0</v>
      </c>
      <c r="B323" s="9">
        <v>4532640836191</v>
      </c>
      <c r="C323" s="8" t="s">
        <v>335</v>
      </c>
      <c r="D323" s="10">
        <v>3000</v>
      </c>
      <c r="E323" s="10">
        <f t="shared" ref="E323:E386" si="32">D323*1.1</f>
        <v>3300.0000000000005</v>
      </c>
      <c r="F323" s="11">
        <v>18</v>
      </c>
      <c r="G323" s="20">
        <v>18</v>
      </c>
      <c r="H323" s="11">
        <f t="shared" si="30"/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>
        <f t="shared" si="31"/>
        <v>18</v>
      </c>
      <c r="U323" s="12"/>
      <c r="V323" s="8">
        <f t="shared" si="23"/>
        <v>18</v>
      </c>
      <c r="W323" s="8"/>
      <c r="X323" s="8"/>
      <c r="Y323" s="8">
        <v>0</v>
      </c>
      <c r="Z323" s="13" t="str">
        <f t="shared" ref="Z323:Z386" si="33">"INSERT INTO `items`(`item_jan_code`, `item_name`, `stock`) VALUES ('"&amp;B323&amp;"','"&amp;C323&amp;"',"&amp;V323&amp;");"</f>
        <v>INSERT INTO `items`(`item_jan_code`, `item_name`, `stock`) VALUES ('4532640836191','ハイキュー!!  Tシャツカレッジ（音駒高校）白S',18);</v>
      </c>
    </row>
    <row r="324" spans="1:26">
      <c r="A324" s="8" t="s">
        <v>0</v>
      </c>
      <c r="B324" s="9">
        <v>4532640836207</v>
      </c>
      <c r="C324" s="8" t="s">
        <v>336</v>
      </c>
      <c r="D324" s="10">
        <v>3000</v>
      </c>
      <c r="E324" s="10">
        <f t="shared" si="32"/>
        <v>3300.0000000000005</v>
      </c>
      <c r="F324" s="11">
        <v>14</v>
      </c>
      <c r="G324" s="20">
        <v>14</v>
      </c>
      <c r="H324" s="11">
        <f t="shared" si="30"/>
        <v>0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>
        <f t="shared" si="31"/>
        <v>14</v>
      </c>
      <c r="U324" s="12"/>
      <c r="V324" s="8">
        <f t="shared" si="23"/>
        <v>14</v>
      </c>
      <c r="W324" s="8"/>
      <c r="X324" s="8"/>
      <c r="Y324" s="8">
        <v>0</v>
      </c>
      <c r="Z324" s="13" t="str">
        <f t="shared" si="33"/>
        <v>INSERT INTO `items`(`item_jan_code`, `item_name`, `stock`) VALUES ('4532640836207','ハイキュー!!  Tシャツカレッジ（音駒高校）白M',14);</v>
      </c>
    </row>
    <row r="325" spans="1:26">
      <c r="A325" s="8" t="s">
        <v>0</v>
      </c>
      <c r="B325" s="9">
        <v>4532640836214</v>
      </c>
      <c r="C325" s="8" t="s">
        <v>337</v>
      </c>
      <c r="D325" s="10">
        <v>3000</v>
      </c>
      <c r="E325" s="10">
        <f t="shared" si="32"/>
        <v>3300.0000000000005</v>
      </c>
      <c r="F325" s="11">
        <v>48</v>
      </c>
      <c r="G325" s="20">
        <v>48</v>
      </c>
      <c r="H325" s="11">
        <f t="shared" si="30"/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>
        <f t="shared" si="31"/>
        <v>48</v>
      </c>
      <c r="U325" s="12"/>
      <c r="V325" s="8">
        <f t="shared" si="23"/>
        <v>48</v>
      </c>
      <c r="W325" s="8"/>
      <c r="X325" s="8"/>
      <c r="Y325" s="8">
        <v>0</v>
      </c>
      <c r="Z325" s="13" t="str">
        <f t="shared" si="33"/>
        <v>INSERT INTO `items`(`item_jan_code`, `item_name`, `stock`) VALUES ('4532640836214','ハイキュー!!  Tシャツカレッジ（音駒高校）白L',48);</v>
      </c>
    </row>
    <row r="326" spans="1:26">
      <c r="A326" s="8" t="s">
        <v>0</v>
      </c>
      <c r="B326" s="9">
        <v>4532640836221</v>
      </c>
      <c r="C326" s="8" t="s">
        <v>338</v>
      </c>
      <c r="D326" s="10">
        <v>3000</v>
      </c>
      <c r="E326" s="10">
        <f t="shared" si="32"/>
        <v>3300.0000000000005</v>
      </c>
      <c r="F326" s="11">
        <v>30</v>
      </c>
      <c r="G326" s="20">
        <v>30</v>
      </c>
      <c r="H326" s="11">
        <f t="shared" si="30"/>
        <v>0</v>
      </c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>
        <f t="shared" si="31"/>
        <v>30</v>
      </c>
      <c r="U326" s="12"/>
      <c r="V326" s="8">
        <f t="shared" si="23"/>
        <v>30</v>
      </c>
      <c r="W326" s="8"/>
      <c r="X326" s="8"/>
      <c r="Y326" s="8">
        <v>0</v>
      </c>
      <c r="Z326" s="13" t="str">
        <f t="shared" si="33"/>
        <v>INSERT INTO `items`(`item_jan_code`, `item_name`, `stock`) VALUES ('4532640836221','ハイキュー!!  Tシャツカレッジ（音駒高校）白XL',30);</v>
      </c>
    </row>
    <row r="327" spans="1:26">
      <c r="A327" s="8" t="s">
        <v>0</v>
      </c>
      <c r="B327" s="9">
        <v>4532640836238</v>
      </c>
      <c r="C327" s="8" t="s">
        <v>339</v>
      </c>
      <c r="D327" s="10">
        <v>3000</v>
      </c>
      <c r="E327" s="10">
        <f t="shared" si="32"/>
        <v>3300.0000000000005</v>
      </c>
      <c r="F327" s="11">
        <v>0</v>
      </c>
      <c r="G327" s="20">
        <v>0</v>
      </c>
      <c r="H327" s="11">
        <f t="shared" si="30"/>
        <v>0</v>
      </c>
      <c r="I327" s="8">
        <v>10</v>
      </c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>
        <f t="shared" si="31"/>
        <v>10</v>
      </c>
      <c r="U327" s="12"/>
      <c r="V327" s="8">
        <f t="shared" si="23"/>
        <v>10</v>
      </c>
      <c r="W327" s="8"/>
      <c r="X327" s="8"/>
      <c r="Y327" s="8">
        <v>0</v>
      </c>
      <c r="Z327" s="13" t="str">
        <f t="shared" si="33"/>
        <v>INSERT INTO `items`(`item_jan_code`, `item_name`, `stock`) VALUES ('4532640836238','ハイキュー!!  Tシャツカレッジ（音駒高校）黒S',10);</v>
      </c>
    </row>
    <row r="328" spans="1:26">
      <c r="A328" s="8" t="s">
        <v>0</v>
      </c>
      <c r="B328" s="9">
        <v>4532640836245</v>
      </c>
      <c r="C328" s="8" t="s">
        <v>340</v>
      </c>
      <c r="D328" s="10">
        <v>3000</v>
      </c>
      <c r="E328" s="10">
        <f t="shared" si="32"/>
        <v>3300.0000000000005</v>
      </c>
      <c r="F328" s="11">
        <v>0</v>
      </c>
      <c r="G328" s="20">
        <v>0</v>
      </c>
      <c r="H328" s="11">
        <f t="shared" si="30"/>
        <v>0</v>
      </c>
      <c r="I328" s="8">
        <v>10</v>
      </c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>
        <f t="shared" si="31"/>
        <v>10</v>
      </c>
      <c r="U328" s="12"/>
      <c r="V328" s="8">
        <f t="shared" si="23"/>
        <v>10</v>
      </c>
      <c r="W328" s="8"/>
      <c r="X328" s="8"/>
      <c r="Y328" s="8">
        <v>0</v>
      </c>
      <c r="Z328" s="13" t="str">
        <f t="shared" si="33"/>
        <v>INSERT INTO `items`(`item_jan_code`, `item_name`, `stock`) VALUES ('4532640836245','ハイキュー!!  Tシャツカレッジ（音駒高校）黒M',10);</v>
      </c>
    </row>
    <row r="329" spans="1:26">
      <c r="A329" s="8" t="s">
        <v>0</v>
      </c>
      <c r="B329" s="9">
        <v>4532640836252</v>
      </c>
      <c r="C329" s="8" t="s">
        <v>341</v>
      </c>
      <c r="D329" s="10">
        <v>3000</v>
      </c>
      <c r="E329" s="10">
        <f t="shared" si="32"/>
        <v>3300.0000000000005</v>
      </c>
      <c r="F329" s="11">
        <v>13</v>
      </c>
      <c r="G329" s="20">
        <v>13</v>
      </c>
      <c r="H329" s="11">
        <f t="shared" si="30"/>
        <v>0</v>
      </c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>
        <f t="shared" si="31"/>
        <v>13</v>
      </c>
      <c r="U329" s="12"/>
      <c r="V329" s="8">
        <f t="shared" si="23"/>
        <v>13</v>
      </c>
      <c r="W329" s="8"/>
      <c r="X329" s="8"/>
      <c r="Y329" s="8">
        <v>0</v>
      </c>
      <c r="Z329" s="13" t="str">
        <f t="shared" si="33"/>
        <v>INSERT INTO `items`(`item_jan_code`, `item_name`, `stock`) VALUES ('4532640836252','ハイキュー!!  Tシャツカレッジ（音駒高校）黒L',13);</v>
      </c>
    </row>
    <row r="330" spans="1:26">
      <c r="A330" s="8" t="s">
        <v>0</v>
      </c>
      <c r="B330" s="9">
        <v>4532640836269</v>
      </c>
      <c r="C330" s="8" t="s">
        <v>342</v>
      </c>
      <c r="D330" s="10">
        <v>3000</v>
      </c>
      <c r="E330" s="10">
        <f t="shared" si="32"/>
        <v>3300.0000000000005</v>
      </c>
      <c r="F330" s="11">
        <v>27</v>
      </c>
      <c r="G330" s="20">
        <v>27</v>
      </c>
      <c r="H330" s="11">
        <f t="shared" si="30"/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>
        <f t="shared" si="31"/>
        <v>27</v>
      </c>
      <c r="U330" s="12"/>
      <c r="V330" s="8">
        <f t="shared" si="23"/>
        <v>27</v>
      </c>
      <c r="W330" s="8"/>
      <c r="X330" s="8"/>
      <c r="Y330" s="8">
        <v>0</v>
      </c>
      <c r="Z330" s="13" t="str">
        <f t="shared" si="33"/>
        <v>INSERT INTO `items`(`item_jan_code`, `item_name`, `stock`) VALUES ('4532640836269','ハイキュー!!  Tシャツカレッジ（音駒高校）黒XL',27);</v>
      </c>
    </row>
    <row r="331" spans="1:26">
      <c r="A331" s="8" t="s">
        <v>0</v>
      </c>
      <c r="B331" s="9">
        <v>4532640836276</v>
      </c>
      <c r="C331" s="8" t="s">
        <v>343</v>
      </c>
      <c r="D331" s="10">
        <v>3000</v>
      </c>
      <c r="E331" s="10">
        <f t="shared" si="32"/>
        <v>3300.0000000000005</v>
      </c>
      <c r="F331" s="11">
        <v>0</v>
      </c>
      <c r="G331" s="20">
        <v>0</v>
      </c>
      <c r="H331" s="11">
        <f t="shared" si="30"/>
        <v>0</v>
      </c>
      <c r="I331" s="8">
        <v>2</v>
      </c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>
        <f t="shared" si="31"/>
        <v>2</v>
      </c>
      <c r="U331" s="12"/>
      <c r="V331" s="8">
        <f t="shared" si="23"/>
        <v>2</v>
      </c>
      <c r="W331" s="8"/>
      <c r="X331" s="8"/>
      <c r="Y331" s="8">
        <v>0</v>
      </c>
      <c r="Z331" s="13" t="str">
        <f t="shared" si="33"/>
        <v>INSERT INTO `items`(`item_jan_code`, `item_name`, `stock`) VALUES ('4532640836276','ハイキュー!!  Tシャツカレッジ（梟谷学園高校）白S',2);</v>
      </c>
    </row>
    <row r="332" spans="1:26">
      <c r="A332" s="8" t="s">
        <v>0</v>
      </c>
      <c r="B332" s="9">
        <v>4532640836283</v>
      </c>
      <c r="C332" s="8" t="s">
        <v>344</v>
      </c>
      <c r="D332" s="10">
        <v>3000</v>
      </c>
      <c r="E332" s="10">
        <f t="shared" si="32"/>
        <v>3300.0000000000005</v>
      </c>
      <c r="F332" s="11">
        <v>18</v>
      </c>
      <c r="G332" s="20">
        <v>18</v>
      </c>
      <c r="H332" s="11">
        <f t="shared" si="30"/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>
        <f t="shared" si="31"/>
        <v>18</v>
      </c>
      <c r="U332" s="12"/>
      <c r="V332" s="8">
        <f t="shared" si="23"/>
        <v>18</v>
      </c>
      <c r="W332" s="8"/>
      <c r="X332" s="8"/>
      <c r="Y332" s="8">
        <v>0</v>
      </c>
      <c r="Z332" s="13" t="str">
        <f t="shared" si="33"/>
        <v>INSERT INTO `items`(`item_jan_code`, `item_name`, `stock`) VALUES ('4532640836283','ハイキュー!!  Tシャツカレッジ（梟谷学園高校）白M',18);</v>
      </c>
    </row>
    <row r="333" spans="1:26">
      <c r="A333" s="8" t="s">
        <v>0</v>
      </c>
      <c r="B333" s="9">
        <v>4532640836290</v>
      </c>
      <c r="C333" s="8" t="s">
        <v>345</v>
      </c>
      <c r="D333" s="10">
        <v>3000</v>
      </c>
      <c r="E333" s="10">
        <f t="shared" si="32"/>
        <v>3300.0000000000005</v>
      </c>
      <c r="F333" s="11">
        <v>28</v>
      </c>
      <c r="G333" s="20">
        <v>28</v>
      </c>
      <c r="H333" s="11">
        <f t="shared" si="30"/>
        <v>0</v>
      </c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>
        <f t="shared" si="31"/>
        <v>28</v>
      </c>
      <c r="U333" s="12"/>
      <c r="V333" s="8">
        <f t="shared" si="23"/>
        <v>28</v>
      </c>
      <c r="W333" s="8"/>
      <c r="X333" s="8"/>
      <c r="Y333" s="8">
        <v>0</v>
      </c>
      <c r="Z333" s="13" t="str">
        <f t="shared" si="33"/>
        <v>INSERT INTO `items`(`item_jan_code`, `item_name`, `stock`) VALUES ('4532640836290','ハイキュー!!  Tシャツカレッジ（梟谷学園高校）白L',28);</v>
      </c>
    </row>
    <row r="334" spans="1:26">
      <c r="A334" s="8" t="s">
        <v>0</v>
      </c>
      <c r="B334" s="9">
        <v>4532640836306</v>
      </c>
      <c r="C334" s="8" t="s">
        <v>346</v>
      </c>
      <c r="D334" s="10">
        <v>3000</v>
      </c>
      <c r="E334" s="10">
        <f t="shared" si="32"/>
        <v>3300.0000000000005</v>
      </c>
      <c r="F334" s="11">
        <v>24</v>
      </c>
      <c r="G334" s="20">
        <v>24</v>
      </c>
      <c r="H334" s="11">
        <f t="shared" si="30"/>
        <v>0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>
        <f t="shared" si="31"/>
        <v>24</v>
      </c>
      <c r="U334" s="12"/>
      <c r="V334" s="8">
        <f t="shared" si="23"/>
        <v>24</v>
      </c>
      <c r="W334" s="8"/>
      <c r="X334" s="8"/>
      <c r="Y334" s="8">
        <v>0</v>
      </c>
      <c r="Z334" s="13" t="str">
        <f t="shared" si="33"/>
        <v>INSERT INTO `items`(`item_jan_code`, `item_name`, `stock`) VALUES ('4532640836306','ハイキュー!!  Tシャツカレッジ（梟谷学園高校）白XL',24);</v>
      </c>
    </row>
    <row r="335" spans="1:26">
      <c r="A335" s="8" t="s">
        <v>0</v>
      </c>
      <c r="B335" s="9">
        <v>4532640836313</v>
      </c>
      <c r="C335" s="8" t="s">
        <v>347</v>
      </c>
      <c r="D335" s="10">
        <v>3000</v>
      </c>
      <c r="E335" s="10">
        <f t="shared" si="32"/>
        <v>3300.0000000000005</v>
      </c>
      <c r="F335" s="11">
        <v>15</v>
      </c>
      <c r="G335" s="20">
        <v>15</v>
      </c>
      <c r="H335" s="11">
        <f t="shared" si="30"/>
        <v>0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>
        <f t="shared" si="31"/>
        <v>15</v>
      </c>
      <c r="U335" s="12"/>
      <c r="V335" s="8">
        <f t="shared" si="23"/>
        <v>15</v>
      </c>
      <c r="W335" s="8"/>
      <c r="X335" s="8"/>
      <c r="Y335" s="8">
        <v>0</v>
      </c>
      <c r="Z335" s="13" t="str">
        <f t="shared" si="33"/>
        <v>INSERT INTO `items`(`item_jan_code`, `item_name`, `stock`) VALUES ('4532640836313','ハイキュー!!  Tシャツカレッジ（梟谷学園高校）グレーS',15);</v>
      </c>
    </row>
    <row r="336" spans="1:26">
      <c r="A336" s="8" t="s">
        <v>0</v>
      </c>
      <c r="B336" s="9">
        <v>4532640836320</v>
      </c>
      <c r="C336" s="8" t="s">
        <v>348</v>
      </c>
      <c r="D336" s="10">
        <v>3000</v>
      </c>
      <c r="E336" s="10">
        <f t="shared" si="32"/>
        <v>3300.0000000000005</v>
      </c>
      <c r="F336" s="11">
        <v>25</v>
      </c>
      <c r="G336" s="20">
        <v>25</v>
      </c>
      <c r="H336" s="11">
        <f t="shared" si="30"/>
        <v>0</v>
      </c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>
        <f t="shared" si="31"/>
        <v>25</v>
      </c>
      <c r="U336" s="12"/>
      <c r="V336" s="8">
        <f t="shared" si="23"/>
        <v>25</v>
      </c>
      <c r="W336" s="8"/>
      <c r="X336" s="8"/>
      <c r="Y336" s="8">
        <v>0</v>
      </c>
      <c r="Z336" s="13" t="str">
        <f t="shared" si="33"/>
        <v>INSERT INTO `items`(`item_jan_code`, `item_name`, `stock`) VALUES ('4532640836320','ハイキュー!!  Tシャツカレッジ（梟谷学園高校）グレーM',25);</v>
      </c>
    </row>
    <row r="337" spans="1:26">
      <c r="A337" s="8" t="s">
        <v>0</v>
      </c>
      <c r="B337" s="9">
        <v>4532640836337</v>
      </c>
      <c r="C337" s="8" t="s">
        <v>349</v>
      </c>
      <c r="D337" s="10">
        <v>3000</v>
      </c>
      <c r="E337" s="10">
        <f t="shared" si="32"/>
        <v>3300.0000000000005</v>
      </c>
      <c r="F337" s="11">
        <v>45</v>
      </c>
      <c r="G337" s="20">
        <v>45</v>
      </c>
      <c r="H337" s="11">
        <f t="shared" si="30"/>
        <v>0</v>
      </c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>
        <f t="shared" si="31"/>
        <v>45</v>
      </c>
      <c r="U337" s="12"/>
      <c r="V337" s="8">
        <f t="shared" si="23"/>
        <v>45</v>
      </c>
      <c r="W337" s="8"/>
      <c r="X337" s="8"/>
      <c r="Y337" s="8">
        <v>0</v>
      </c>
      <c r="Z337" s="13" t="str">
        <f t="shared" si="33"/>
        <v>INSERT INTO `items`(`item_jan_code`, `item_name`, `stock`) VALUES ('4532640836337','ハイキュー!!  Tシャツカレッジ（梟谷学園高校）グレーL',45);</v>
      </c>
    </row>
    <row r="338" spans="1:26">
      <c r="A338" s="8" t="s">
        <v>0</v>
      </c>
      <c r="B338" s="9">
        <v>4532640836344</v>
      </c>
      <c r="C338" s="8" t="s">
        <v>350</v>
      </c>
      <c r="D338" s="10">
        <v>3000</v>
      </c>
      <c r="E338" s="10">
        <f t="shared" si="32"/>
        <v>3300.0000000000005</v>
      </c>
      <c r="F338" s="11">
        <v>32</v>
      </c>
      <c r="G338" s="20">
        <v>32</v>
      </c>
      <c r="H338" s="11">
        <f t="shared" si="30"/>
        <v>0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>
        <f t="shared" si="31"/>
        <v>32</v>
      </c>
      <c r="U338" s="12"/>
      <c r="V338" s="8">
        <f t="shared" si="23"/>
        <v>32</v>
      </c>
      <c r="W338" s="8"/>
      <c r="X338" s="8"/>
      <c r="Y338" s="8">
        <v>0</v>
      </c>
      <c r="Z338" s="13" t="str">
        <f t="shared" si="33"/>
        <v>INSERT INTO `items`(`item_jan_code`, `item_name`, `stock`) VALUES ('4532640836344','ハイキュー!!  Tシャツカレッジ（梟谷学園高校）グレーXL',32);</v>
      </c>
    </row>
    <row r="339" spans="1:26">
      <c r="A339" s="8" t="s">
        <v>0</v>
      </c>
      <c r="B339" s="9">
        <v>4532640836351</v>
      </c>
      <c r="C339" s="8" t="s">
        <v>351</v>
      </c>
      <c r="D339" s="10">
        <v>2500</v>
      </c>
      <c r="E339" s="10">
        <f t="shared" si="32"/>
        <v>2750</v>
      </c>
      <c r="F339" s="11">
        <v>58</v>
      </c>
      <c r="G339" s="20">
        <v>58</v>
      </c>
      <c r="H339" s="11">
        <f t="shared" si="30"/>
        <v>0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>
        <f t="shared" si="31"/>
        <v>58</v>
      </c>
      <c r="U339" s="12"/>
      <c r="V339" s="8">
        <f t="shared" si="23"/>
        <v>58</v>
      </c>
      <c r="W339" s="8"/>
      <c r="X339" s="8"/>
      <c r="Y339" s="8">
        <v>0</v>
      </c>
      <c r="Z339" s="13" t="str">
        <f t="shared" si="33"/>
        <v>INSERT INTO `items`(`item_jan_code`, `item_name`, `stock`) VALUES ('4532640836351','ハイキュー!!  トートバッグBOXロゴ（烏野高校）',58);</v>
      </c>
    </row>
    <row r="340" spans="1:26">
      <c r="A340" s="8" t="s">
        <v>0</v>
      </c>
      <c r="B340" s="9">
        <v>4532640836368</v>
      </c>
      <c r="C340" s="8" t="s">
        <v>352</v>
      </c>
      <c r="D340" s="10">
        <v>2500</v>
      </c>
      <c r="E340" s="10">
        <f t="shared" si="32"/>
        <v>2750</v>
      </c>
      <c r="F340" s="11">
        <v>8</v>
      </c>
      <c r="G340" s="20">
        <v>8</v>
      </c>
      <c r="H340" s="11">
        <f t="shared" si="30"/>
        <v>0</v>
      </c>
      <c r="I340" s="8">
        <v>2</v>
      </c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>
        <f t="shared" si="31"/>
        <v>10</v>
      </c>
      <c r="U340" s="12"/>
      <c r="V340" s="8">
        <f t="shared" si="23"/>
        <v>10</v>
      </c>
      <c r="W340" s="8"/>
      <c r="X340" s="8"/>
      <c r="Y340" s="8">
        <v>0</v>
      </c>
      <c r="Z340" s="13" t="str">
        <f t="shared" si="33"/>
        <v>INSERT INTO `items`(`item_jan_code`, `item_name`, `stock`) VALUES ('4532640836368','ハイキュー!!  トートバッグBOXロゴ（青葉城西高校）',10);</v>
      </c>
    </row>
    <row r="341" spans="1:26">
      <c r="A341" s="8" t="s">
        <v>0</v>
      </c>
      <c r="B341" s="9">
        <v>4532640836375</v>
      </c>
      <c r="C341" s="8" t="s">
        <v>353</v>
      </c>
      <c r="D341" s="10">
        <v>2500</v>
      </c>
      <c r="E341" s="10">
        <f t="shared" si="32"/>
        <v>2750</v>
      </c>
      <c r="F341" s="11">
        <v>40</v>
      </c>
      <c r="G341" s="20">
        <v>40</v>
      </c>
      <c r="H341" s="11">
        <f t="shared" si="30"/>
        <v>0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>
        <f t="shared" si="31"/>
        <v>40</v>
      </c>
      <c r="U341" s="12"/>
      <c r="V341" s="8">
        <f t="shared" si="23"/>
        <v>40</v>
      </c>
      <c r="W341" s="8"/>
      <c r="X341" s="8"/>
      <c r="Y341" s="8">
        <v>0</v>
      </c>
      <c r="Z341" s="13" t="str">
        <f t="shared" si="33"/>
        <v>INSERT INTO `items`(`item_jan_code`, `item_name`, `stock`) VALUES ('4532640836375','ハイキュー!!  トートバッグBOXロゴ（音駒高校）',40);</v>
      </c>
    </row>
    <row r="342" spans="1:26">
      <c r="A342" s="8" t="s">
        <v>0</v>
      </c>
      <c r="B342" s="9">
        <v>4532640836382</v>
      </c>
      <c r="C342" s="8" t="s">
        <v>354</v>
      </c>
      <c r="D342" s="10">
        <v>2500</v>
      </c>
      <c r="E342" s="10">
        <f t="shared" si="32"/>
        <v>2750</v>
      </c>
      <c r="F342" s="11">
        <v>6</v>
      </c>
      <c r="G342" s="20">
        <v>6</v>
      </c>
      <c r="H342" s="11">
        <f t="shared" si="30"/>
        <v>0</v>
      </c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>
        <f t="shared" si="31"/>
        <v>6</v>
      </c>
      <c r="U342" s="12"/>
      <c r="V342" s="8">
        <f t="shared" si="23"/>
        <v>6</v>
      </c>
      <c r="W342" s="8"/>
      <c r="X342" s="8"/>
      <c r="Y342" s="8">
        <v>0</v>
      </c>
      <c r="Z342" s="13" t="str">
        <f t="shared" si="33"/>
        <v>INSERT INTO `items`(`item_jan_code`, `item_name`, `stock`) VALUES ('4532640836382','ハイキュー!!  トートバッグBOXロゴ（白鳥沢学園高校）',6);</v>
      </c>
    </row>
    <row r="343" spans="1:26">
      <c r="A343" s="8" t="s">
        <v>0</v>
      </c>
      <c r="B343" s="9">
        <v>4532640836399</v>
      </c>
      <c r="C343" s="8" t="s">
        <v>355</v>
      </c>
      <c r="D343" s="10">
        <v>2500</v>
      </c>
      <c r="E343" s="10">
        <f t="shared" si="32"/>
        <v>2750</v>
      </c>
      <c r="F343" s="11">
        <v>10</v>
      </c>
      <c r="G343" s="20">
        <v>10</v>
      </c>
      <c r="H343" s="11">
        <f t="shared" si="30"/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>
        <f t="shared" si="31"/>
        <v>10</v>
      </c>
      <c r="U343" s="12"/>
      <c r="V343" s="8">
        <f t="shared" si="23"/>
        <v>10</v>
      </c>
      <c r="W343" s="8"/>
      <c r="X343" s="8"/>
      <c r="Y343" s="8">
        <v>0</v>
      </c>
      <c r="Z343" s="13" t="str">
        <f t="shared" si="33"/>
        <v>INSERT INTO `items`(`item_jan_code`, `item_name`, `stock`) VALUES ('4532640836399','ハイキュー!!  トートバッグBOXロゴ（梟谷学園高校）',10);</v>
      </c>
    </row>
    <row r="344" spans="1:26">
      <c r="A344" s="8" t="s">
        <v>0</v>
      </c>
      <c r="B344" s="9">
        <v>4532640836405</v>
      </c>
      <c r="C344" s="8" t="s">
        <v>356</v>
      </c>
      <c r="D344" s="10">
        <v>2500</v>
      </c>
      <c r="E344" s="10">
        <f t="shared" si="32"/>
        <v>2750</v>
      </c>
      <c r="F344" s="11">
        <v>24</v>
      </c>
      <c r="G344" s="20">
        <v>24</v>
      </c>
      <c r="H344" s="11">
        <f t="shared" si="30"/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>
        <f t="shared" si="31"/>
        <v>24</v>
      </c>
      <c r="U344" s="12"/>
      <c r="V344" s="8">
        <f t="shared" si="23"/>
        <v>24</v>
      </c>
      <c r="W344" s="8"/>
      <c r="X344" s="8"/>
      <c r="Y344" s="8">
        <v>0</v>
      </c>
      <c r="Z344" s="13" t="str">
        <f t="shared" si="33"/>
        <v>INSERT INTO `items`(`item_jan_code`, `item_name`, `stock`) VALUES ('4532640836405','ハイキュー!!  トートバッグBOXロゴ（稲荷崎高校）',24);</v>
      </c>
    </row>
    <row r="345" spans="1:26">
      <c r="A345" s="8" t="s">
        <v>0</v>
      </c>
      <c r="B345" s="9">
        <v>4532640836412</v>
      </c>
      <c r="C345" s="8" t="s">
        <v>357</v>
      </c>
      <c r="D345" s="10">
        <v>2500</v>
      </c>
      <c r="E345" s="10">
        <f t="shared" si="32"/>
        <v>2750</v>
      </c>
      <c r="F345" s="11">
        <v>35</v>
      </c>
      <c r="G345" s="20">
        <v>35</v>
      </c>
      <c r="H345" s="11">
        <f t="shared" si="30"/>
        <v>0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>
        <f t="shared" si="31"/>
        <v>35</v>
      </c>
      <c r="U345" s="12"/>
      <c r="V345" s="8">
        <f t="shared" si="23"/>
        <v>35</v>
      </c>
      <c r="W345" s="8"/>
      <c r="X345" s="8"/>
      <c r="Y345" s="8">
        <v>0</v>
      </c>
      <c r="Z345" s="13" t="str">
        <f t="shared" si="33"/>
        <v>INSERT INTO `items`(`item_jan_code`, `item_name`, `stock`) VALUES ('4532640836412','ハイキュー!!  トートバッグカレッジ（烏野高校）',35);</v>
      </c>
    </row>
    <row r="346" spans="1:26">
      <c r="A346" s="8" t="s">
        <v>0</v>
      </c>
      <c r="B346" s="9">
        <v>4532640836429</v>
      </c>
      <c r="C346" s="8" t="s">
        <v>358</v>
      </c>
      <c r="D346" s="10">
        <v>2500</v>
      </c>
      <c r="E346" s="10">
        <f t="shared" si="32"/>
        <v>2750</v>
      </c>
      <c r="F346" s="11">
        <v>30</v>
      </c>
      <c r="G346" s="20">
        <v>30</v>
      </c>
      <c r="H346" s="11">
        <f t="shared" si="30"/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>
        <f t="shared" si="31"/>
        <v>30</v>
      </c>
      <c r="U346" s="12"/>
      <c r="V346" s="8">
        <f t="shared" si="23"/>
        <v>30</v>
      </c>
      <c r="W346" s="8"/>
      <c r="X346" s="8"/>
      <c r="Y346" s="8">
        <v>0</v>
      </c>
      <c r="Z346" s="13" t="str">
        <f t="shared" si="33"/>
        <v>INSERT INTO `items`(`item_jan_code`, `item_name`, `stock`) VALUES ('4532640836429','ハイキュー!!  トートバッグカレッジ（青葉城西高校）',30);</v>
      </c>
    </row>
    <row r="347" spans="1:26">
      <c r="A347" s="8" t="s">
        <v>0</v>
      </c>
      <c r="B347" s="9">
        <v>4532640836436</v>
      </c>
      <c r="C347" s="8" t="s">
        <v>359</v>
      </c>
      <c r="D347" s="10">
        <v>2500</v>
      </c>
      <c r="E347" s="10">
        <f t="shared" si="32"/>
        <v>2750</v>
      </c>
      <c r="F347" s="11">
        <v>40</v>
      </c>
      <c r="G347" s="20">
        <v>40</v>
      </c>
      <c r="H347" s="11">
        <f t="shared" si="30"/>
        <v>0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>
        <f t="shared" si="31"/>
        <v>40</v>
      </c>
      <c r="U347" s="12"/>
      <c r="V347" s="8">
        <f t="shared" si="23"/>
        <v>40</v>
      </c>
      <c r="W347" s="8"/>
      <c r="X347" s="8"/>
      <c r="Y347" s="8">
        <v>0</v>
      </c>
      <c r="Z347" s="13" t="str">
        <f t="shared" si="33"/>
        <v>INSERT INTO `items`(`item_jan_code`, `item_name`, `stock`) VALUES ('4532640836436','ハイキュー!!  トートバッグカレッジ（音駒高校）',40);</v>
      </c>
    </row>
    <row r="348" spans="1:26">
      <c r="A348" s="8" t="s">
        <v>0</v>
      </c>
      <c r="B348" s="9">
        <v>4532640836443</v>
      </c>
      <c r="C348" s="8" t="s">
        <v>360</v>
      </c>
      <c r="D348" s="10">
        <v>2500</v>
      </c>
      <c r="E348" s="10">
        <f t="shared" si="32"/>
        <v>2750</v>
      </c>
      <c r="F348" s="11">
        <v>10</v>
      </c>
      <c r="G348" s="20">
        <v>10</v>
      </c>
      <c r="H348" s="11">
        <f t="shared" si="30"/>
        <v>0</v>
      </c>
      <c r="I348" s="8">
        <v>10</v>
      </c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>
        <f t="shared" si="31"/>
        <v>20</v>
      </c>
      <c r="U348" s="12"/>
      <c r="V348" s="8">
        <f t="shared" si="23"/>
        <v>20</v>
      </c>
      <c r="W348" s="8"/>
      <c r="X348" s="8"/>
      <c r="Y348" s="8">
        <v>0</v>
      </c>
      <c r="Z348" s="13" t="str">
        <f t="shared" si="33"/>
        <v>INSERT INTO `items`(`item_jan_code`, `item_name`, `stock`) VALUES ('4532640836443','ハイキュー!!  トートバッグカレッジ（梟谷学園高校）',20);</v>
      </c>
    </row>
    <row r="349" spans="1:26">
      <c r="A349" s="8" t="s">
        <v>0</v>
      </c>
      <c r="B349" s="9">
        <v>4532640836450</v>
      </c>
      <c r="C349" s="8" t="s">
        <v>361</v>
      </c>
      <c r="D349" s="10">
        <v>2700</v>
      </c>
      <c r="E349" s="10">
        <f t="shared" si="32"/>
        <v>2970.0000000000005</v>
      </c>
      <c r="F349" s="11">
        <v>104</v>
      </c>
      <c r="G349" s="20">
        <v>104</v>
      </c>
      <c r="H349" s="11">
        <f t="shared" si="30"/>
        <v>0</v>
      </c>
      <c r="I349" s="8">
        <v>50</v>
      </c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>
        <f t="shared" si="31"/>
        <v>154</v>
      </c>
      <c r="U349" s="12"/>
      <c r="V349" s="8">
        <f t="shared" si="23"/>
        <v>154</v>
      </c>
      <c r="W349" s="8"/>
      <c r="X349" s="8"/>
      <c r="Y349" s="8">
        <v>0</v>
      </c>
      <c r="Z349" s="13" t="str">
        <f t="shared" si="33"/>
        <v>INSERT INTO `items`(`item_jan_code`, `item_name`, `stock`) VALUES ('4532640836450','ハイキュー‼ 横断幕スポーツタオル（飛べ）',154);</v>
      </c>
    </row>
    <row r="350" spans="1:26">
      <c r="A350" s="8" t="s">
        <v>0</v>
      </c>
      <c r="B350" s="9">
        <v>4532640836467</v>
      </c>
      <c r="C350" s="8" t="s">
        <v>362</v>
      </c>
      <c r="D350" s="10">
        <v>2700</v>
      </c>
      <c r="E350" s="10">
        <f t="shared" si="32"/>
        <v>2970.0000000000005</v>
      </c>
      <c r="F350" s="11">
        <v>91</v>
      </c>
      <c r="G350" s="20">
        <v>91</v>
      </c>
      <c r="H350" s="11">
        <f t="shared" si="30"/>
        <v>0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>
        <f t="shared" si="31"/>
        <v>91</v>
      </c>
      <c r="U350" s="12"/>
      <c r="V350" s="8">
        <f t="shared" si="23"/>
        <v>91</v>
      </c>
      <c r="W350" s="8"/>
      <c r="X350" s="8"/>
      <c r="Y350" s="8">
        <v>0</v>
      </c>
      <c r="Z350" s="13" t="str">
        <f t="shared" si="33"/>
        <v>INSERT INTO `items`(`item_jan_code`, `item_name`, `stock`) VALUES ('4532640836467','ハイキュー‼ 横断幕スポーツタオル（コートを制す）',91);</v>
      </c>
    </row>
    <row r="351" spans="1:26">
      <c r="A351" s="8" t="s">
        <v>0</v>
      </c>
      <c r="B351" s="9">
        <v>4532640836474</v>
      </c>
      <c r="C351" s="8" t="s">
        <v>363</v>
      </c>
      <c r="D351" s="10">
        <v>2700</v>
      </c>
      <c r="E351" s="10">
        <f t="shared" si="32"/>
        <v>2970.0000000000005</v>
      </c>
      <c r="F351" s="11">
        <v>107</v>
      </c>
      <c r="G351" s="20">
        <v>107</v>
      </c>
      <c r="H351" s="11">
        <f t="shared" si="30"/>
        <v>0</v>
      </c>
      <c r="I351" s="8">
        <v>20</v>
      </c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>
        <f t="shared" si="31"/>
        <v>127</v>
      </c>
      <c r="U351" s="12"/>
      <c r="V351" s="8">
        <f t="shared" si="23"/>
        <v>127</v>
      </c>
      <c r="W351" s="8"/>
      <c r="X351" s="8"/>
      <c r="Y351" s="8">
        <v>0</v>
      </c>
      <c r="Z351" s="13" t="str">
        <f t="shared" si="33"/>
        <v>INSERT INTO `items`(`item_jan_code`, `item_name`, `stock`) VALUES ('4532640836474','ハイキュー‼ 横断幕スポーツタオル（繋げ）',127);</v>
      </c>
    </row>
    <row r="352" spans="1:26">
      <c r="A352" s="8" t="s">
        <v>0</v>
      </c>
      <c r="B352" s="9">
        <v>4532640836481</v>
      </c>
      <c r="C352" s="8" t="s">
        <v>364</v>
      </c>
      <c r="D352" s="10">
        <v>2700</v>
      </c>
      <c r="E352" s="10">
        <f t="shared" si="32"/>
        <v>2970.0000000000005</v>
      </c>
      <c r="F352" s="11">
        <v>34</v>
      </c>
      <c r="G352" s="20">
        <v>34</v>
      </c>
      <c r="H352" s="11">
        <f t="shared" si="30"/>
        <v>0</v>
      </c>
      <c r="I352" s="8">
        <v>30</v>
      </c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>
        <f t="shared" si="31"/>
        <v>64</v>
      </c>
      <c r="U352" s="12"/>
      <c r="V352" s="8">
        <f t="shared" si="23"/>
        <v>64</v>
      </c>
      <c r="W352" s="8"/>
      <c r="X352" s="8"/>
      <c r="Y352" s="8">
        <v>0</v>
      </c>
      <c r="Z352" s="13" t="str">
        <f t="shared" si="33"/>
        <v>INSERT INTO `items`(`item_jan_code`, `item_name`, `stock`) VALUES ('4532640836481','ハイキュー‼ 横断幕スポーツタオル（強者であれ）',64);</v>
      </c>
    </row>
    <row r="353" spans="1:26">
      <c r="A353" s="8" t="s">
        <v>0</v>
      </c>
      <c r="B353" s="9">
        <v>4532640836498</v>
      </c>
      <c r="C353" s="8" t="s">
        <v>365</v>
      </c>
      <c r="D353" s="10">
        <v>2700</v>
      </c>
      <c r="E353" s="10">
        <f t="shared" si="32"/>
        <v>2970.0000000000005</v>
      </c>
      <c r="F353" s="11">
        <v>0</v>
      </c>
      <c r="G353" s="20">
        <v>0</v>
      </c>
      <c r="H353" s="11">
        <f t="shared" si="30"/>
        <v>0</v>
      </c>
      <c r="I353" s="8">
        <v>50</v>
      </c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>
        <f t="shared" si="31"/>
        <v>50</v>
      </c>
      <c r="U353" s="12"/>
      <c r="V353" s="8">
        <f t="shared" si="23"/>
        <v>50</v>
      </c>
      <c r="W353" s="8"/>
      <c r="X353" s="8"/>
      <c r="Y353" s="8">
        <v>0</v>
      </c>
      <c r="Z353" s="13" t="str">
        <f t="shared" si="33"/>
        <v>INSERT INTO `items`(`item_jan_code`, `item_name`, `stock`) VALUES ('4532640836498','ハイキュー‼ 横断幕スポーツタオル（一球入魂）',50);</v>
      </c>
    </row>
    <row r="354" spans="1:26">
      <c r="A354" s="8" t="s">
        <v>0</v>
      </c>
      <c r="B354" s="9">
        <v>4532640829254</v>
      </c>
      <c r="C354" s="8" t="s">
        <v>366</v>
      </c>
      <c r="D354" s="10">
        <v>2700</v>
      </c>
      <c r="E354" s="10">
        <f t="shared" si="32"/>
        <v>2970.0000000000005</v>
      </c>
      <c r="F354" s="11">
        <v>120</v>
      </c>
      <c r="G354" s="20">
        <v>120</v>
      </c>
      <c r="H354" s="11">
        <f t="shared" si="30"/>
        <v>0</v>
      </c>
      <c r="I354" s="8">
        <v>20</v>
      </c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>
        <f t="shared" si="31"/>
        <v>140</v>
      </c>
      <c r="U354" s="12"/>
      <c r="V354" s="8">
        <f t="shared" si="23"/>
        <v>140</v>
      </c>
      <c r="W354" s="8"/>
      <c r="X354" s="8"/>
      <c r="Y354" s="8">
        <v>0</v>
      </c>
      <c r="Z354" s="13" t="str">
        <f t="shared" si="33"/>
        <v>INSERT INTO `items`(`item_jan_code`, `item_name`, `stock`) VALUES ('4532640829254','ハイキュー‼ 横断幕スポーツタオル（思い出なんかいらん）',140);</v>
      </c>
    </row>
    <row r="355" spans="1:26">
      <c r="A355" s="8" t="s">
        <v>0</v>
      </c>
      <c r="B355" s="9">
        <v>4532640836504</v>
      </c>
      <c r="C355" s="8" t="s">
        <v>367</v>
      </c>
      <c r="D355" s="10">
        <v>500</v>
      </c>
      <c r="E355" s="10">
        <f t="shared" si="32"/>
        <v>550</v>
      </c>
      <c r="F355" s="11">
        <v>869</v>
      </c>
      <c r="G355" s="20">
        <v>869</v>
      </c>
      <c r="H355" s="11">
        <f t="shared" si="30"/>
        <v>0</v>
      </c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>
        <f t="shared" si="31"/>
        <v>869</v>
      </c>
      <c r="U355" s="12"/>
      <c r="V355" s="8">
        <f t="shared" si="23"/>
        <v>869</v>
      </c>
      <c r="W355" s="8"/>
      <c r="X355" s="8"/>
      <c r="Y355" s="8">
        <v>0</v>
      </c>
      <c r="Z355" s="13" t="str">
        <f t="shared" si="33"/>
        <v>INSERT INTO `items`(`item_jan_code`, `item_name`, `stock`) VALUES ('4532640836504','ハイキュー‼トレーディングフレームマグネット（SEASON-1）',869);</v>
      </c>
    </row>
    <row r="356" spans="1:26">
      <c r="A356" s="8" t="s">
        <v>0</v>
      </c>
      <c r="B356" s="9">
        <v>4532640836511</v>
      </c>
      <c r="C356" s="8" t="s">
        <v>368</v>
      </c>
      <c r="D356" s="10">
        <v>500</v>
      </c>
      <c r="E356" s="10">
        <f t="shared" si="32"/>
        <v>550</v>
      </c>
      <c r="F356" s="11">
        <v>656</v>
      </c>
      <c r="G356" s="20">
        <v>656</v>
      </c>
      <c r="H356" s="11">
        <f t="shared" si="30"/>
        <v>0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>
        <f t="shared" si="31"/>
        <v>656</v>
      </c>
      <c r="U356" s="12"/>
      <c r="V356" s="8">
        <f t="shared" si="23"/>
        <v>656</v>
      </c>
      <c r="W356" s="8"/>
      <c r="X356" s="8"/>
      <c r="Y356" s="8">
        <v>0</v>
      </c>
      <c r="Z356" s="13" t="str">
        <f t="shared" si="33"/>
        <v>INSERT INTO `items`(`item_jan_code`, `item_name`, `stock`) VALUES ('4532640836511','ハイキュー‼トレーディングフレームマグネット（SEASON-2）',656);</v>
      </c>
    </row>
    <row r="357" spans="1:26">
      <c r="A357" s="8" t="s">
        <v>0</v>
      </c>
      <c r="B357" s="9">
        <v>4532640836528</v>
      </c>
      <c r="C357" s="8" t="s">
        <v>369</v>
      </c>
      <c r="D357" s="10">
        <v>500</v>
      </c>
      <c r="E357" s="10">
        <f t="shared" si="32"/>
        <v>550</v>
      </c>
      <c r="F357" s="11">
        <v>400</v>
      </c>
      <c r="G357" s="20">
        <v>400</v>
      </c>
      <c r="H357" s="11">
        <f t="shared" si="30"/>
        <v>0</v>
      </c>
      <c r="I357" s="8">
        <v>150</v>
      </c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>
        <f t="shared" si="31"/>
        <v>550</v>
      </c>
      <c r="U357" s="12"/>
      <c r="V357" s="8">
        <f t="shared" si="23"/>
        <v>550</v>
      </c>
      <c r="W357" s="8"/>
      <c r="X357" s="8"/>
      <c r="Y357" s="8">
        <v>0</v>
      </c>
      <c r="Z357" s="13" t="str">
        <f t="shared" si="33"/>
        <v>INSERT INTO `items`(`item_jan_code`, `item_name`, `stock`) VALUES ('4532640836528','ハイキュー‼トレーディングフレームマグネット（SEASON-3）',550);</v>
      </c>
    </row>
    <row r="358" spans="1:26">
      <c r="A358" s="8" t="s">
        <v>0</v>
      </c>
      <c r="B358" s="9">
        <v>4532640836535</v>
      </c>
      <c r="C358" s="8" t="s">
        <v>370</v>
      </c>
      <c r="D358" s="10">
        <v>500</v>
      </c>
      <c r="E358" s="10">
        <f t="shared" si="32"/>
        <v>550</v>
      </c>
      <c r="F358" s="11">
        <v>342</v>
      </c>
      <c r="G358" s="20">
        <v>342</v>
      </c>
      <c r="H358" s="11">
        <f t="shared" si="30"/>
        <v>0</v>
      </c>
      <c r="I358" s="8">
        <v>510</v>
      </c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>
        <f t="shared" si="31"/>
        <v>852</v>
      </c>
      <c r="U358" s="12"/>
      <c r="V358" s="8">
        <f t="shared" si="23"/>
        <v>852</v>
      </c>
      <c r="W358" s="8"/>
      <c r="X358" s="8"/>
      <c r="Y358" s="8">
        <v>0</v>
      </c>
      <c r="Z358" s="13" t="str">
        <f t="shared" si="33"/>
        <v>INSERT INTO `items`(`item_jan_code`, `item_name`, `stock`) VALUES ('4532640836535','ハイキュー‼トレーディングフレームマグネット（SEASON-4）',852);</v>
      </c>
    </row>
    <row r="359" spans="1:26">
      <c r="A359" s="8" t="s">
        <v>0</v>
      </c>
      <c r="B359" s="9">
        <v>4532640836542</v>
      </c>
      <c r="C359" s="8" t="s">
        <v>371</v>
      </c>
      <c r="D359" s="10">
        <v>500</v>
      </c>
      <c r="E359" s="10">
        <f t="shared" si="32"/>
        <v>550</v>
      </c>
      <c r="F359" s="11">
        <v>164</v>
      </c>
      <c r="G359" s="20">
        <v>164</v>
      </c>
      <c r="H359" s="11">
        <f t="shared" si="30"/>
        <v>0</v>
      </c>
      <c r="I359" s="8">
        <v>300</v>
      </c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>
        <f t="shared" si="31"/>
        <v>464</v>
      </c>
      <c r="U359" s="12"/>
      <c r="V359" s="8">
        <f t="shared" si="23"/>
        <v>464</v>
      </c>
      <c r="W359" s="8"/>
      <c r="X359" s="8"/>
      <c r="Y359" s="8">
        <v>0</v>
      </c>
      <c r="Z359" s="13" t="str">
        <f t="shared" si="33"/>
        <v>INSERT INTO `items`(`item_jan_code`, `item_name`, `stock`) VALUES ('4532640836542','ハイキュー‼トレーディングフレームマグネット（陸VS空）',464);</v>
      </c>
    </row>
    <row r="360" spans="1:26">
      <c r="A360" s="8" t="s">
        <v>0</v>
      </c>
      <c r="B360" s="9">
        <v>4532640836559</v>
      </c>
      <c r="C360" s="8" t="s">
        <v>372</v>
      </c>
      <c r="D360" s="10">
        <v>500</v>
      </c>
      <c r="E360" s="10">
        <f t="shared" si="32"/>
        <v>550</v>
      </c>
      <c r="F360" s="11">
        <v>233</v>
      </c>
      <c r="G360" s="20">
        <v>233</v>
      </c>
      <c r="H360" s="11">
        <f t="shared" si="30"/>
        <v>0</v>
      </c>
      <c r="I360" s="8">
        <v>450</v>
      </c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>
        <f t="shared" si="31"/>
        <v>683</v>
      </c>
      <c r="U360" s="12"/>
      <c r="V360" s="8">
        <f t="shared" si="23"/>
        <v>683</v>
      </c>
      <c r="W360" s="8"/>
      <c r="X360" s="8"/>
      <c r="Y360" s="8">
        <v>0</v>
      </c>
      <c r="Z360" s="13" t="str">
        <f t="shared" si="33"/>
        <v>INSERT INTO `items`(`item_jan_code`, `item_name`, `stock`) VALUES ('4532640836559','『劇場版ハイキュー!! ゴミ捨て場の決戦』トレーディングフレームマグネット',683);</v>
      </c>
    </row>
    <row r="361" spans="1:26">
      <c r="A361" s="8" t="s">
        <v>0</v>
      </c>
      <c r="B361" s="9">
        <v>4532640829384</v>
      </c>
      <c r="C361" s="8" t="s">
        <v>373</v>
      </c>
      <c r="D361" s="10">
        <v>2000</v>
      </c>
      <c r="E361" s="10">
        <f t="shared" si="32"/>
        <v>2200</v>
      </c>
      <c r="F361" s="11">
        <v>-2</v>
      </c>
      <c r="G361" s="20">
        <v>0</v>
      </c>
      <c r="H361" s="11">
        <f t="shared" si="30"/>
        <v>2</v>
      </c>
      <c r="I361" s="8">
        <v>20</v>
      </c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>
        <f t="shared" si="31"/>
        <v>20</v>
      </c>
      <c r="U361" s="12"/>
      <c r="V361" s="8">
        <f t="shared" si="23"/>
        <v>20</v>
      </c>
      <c r="W361" s="8"/>
      <c r="X361" s="8"/>
      <c r="Y361" s="8">
        <v>0</v>
      </c>
      <c r="Z361" s="13" t="str">
        <f t="shared" si="33"/>
        <v>INSERT INTO `items`(`item_jan_code`, `item_name`, `stock`) VALUES ('4532640829384','『劇場版ハイキュー!! ゴミ捨て場の決戦』えくすた（日向翔陽）',20);</v>
      </c>
    </row>
    <row r="362" spans="1:26">
      <c r="A362" s="8" t="s">
        <v>0</v>
      </c>
      <c r="B362" s="9">
        <v>4532640829391</v>
      </c>
      <c r="C362" s="8" t="s">
        <v>374</v>
      </c>
      <c r="D362" s="10">
        <v>2000</v>
      </c>
      <c r="E362" s="10">
        <f t="shared" si="32"/>
        <v>2200</v>
      </c>
      <c r="F362" s="11">
        <v>9</v>
      </c>
      <c r="G362" s="20">
        <v>9</v>
      </c>
      <c r="H362" s="11">
        <f t="shared" si="30"/>
        <v>0</v>
      </c>
      <c r="I362" s="8">
        <v>10</v>
      </c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>
        <f t="shared" si="31"/>
        <v>19</v>
      </c>
      <c r="U362" s="12"/>
      <c r="V362" s="8">
        <f t="shared" si="23"/>
        <v>19</v>
      </c>
      <c r="W362" s="8"/>
      <c r="X362" s="8"/>
      <c r="Y362" s="8">
        <v>0</v>
      </c>
      <c r="Z362" s="13" t="str">
        <f t="shared" si="33"/>
        <v>INSERT INTO `items`(`item_jan_code`, `item_name`, `stock`) VALUES ('4532640829391','『劇場版ハイキュー!! ゴミ捨て場の決戦』えくすた（影山飛雄）',19);</v>
      </c>
    </row>
    <row r="363" spans="1:26">
      <c r="A363" s="8" t="s">
        <v>0</v>
      </c>
      <c r="B363" s="9">
        <v>4532640829407</v>
      </c>
      <c r="C363" s="8" t="s">
        <v>375</v>
      </c>
      <c r="D363" s="10">
        <v>2000</v>
      </c>
      <c r="E363" s="10">
        <f t="shared" si="32"/>
        <v>2200</v>
      </c>
      <c r="F363" s="11">
        <v>24</v>
      </c>
      <c r="G363" s="20">
        <v>24</v>
      </c>
      <c r="H363" s="11">
        <f t="shared" si="30"/>
        <v>0</v>
      </c>
      <c r="I363" s="8">
        <v>10</v>
      </c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>
        <f t="shared" si="31"/>
        <v>34</v>
      </c>
      <c r="U363" s="12"/>
      <c r="V363" s="8">
        <f t="shared" si="23"/>
        <v>34</v>
      </c>
      <c r="W363" s="8"/>
      <c r="X363" s="8"/>
      <c r="Y363" s="8">
        <v>0</v>
      </c>
      <c r="Z363" s="13" t="str">
        <f t="shared" si="33"/>
        <v>INSERT INTO `items`(`item_jan_code`, `item_name`, `stock`) VALUES ('4532640829407','『劇場版ハイキュー!! ゴミ捨て場の決戦』えくすた（月島 蛍）',34);</v>
      </c>
    </row>
    <row r="364" spans="1:26">
      <c r="A364" s="8" t="s">
        <v>0</v>
      </c>
      <c r="B364" s="9">
        <v>4532640829414</v>
      </c>
      <c r="C364" s="8" t="s">
        <v>376</v>
      </c>
      <c r="D364" s="10">
        <v>2000</v>
      </c>
      <c r="E364" s="10">
        <f t="shared" si="32"/>
        <v>2200</v>
      </c>
      <c r="F364" s="11">
        <v>5</v>
      </c>
      <c r="G364" s="20">
        <v>5</v>
      </c>
      <c r="H364" s="11">
        <f t="shared" si="30"/>
        <v>0</v>
      </c>
      <c r="I364" s="8">
        <v>10</v>
      </c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>
        <f t="shared" si="31"/>
        <v>15</v>
      </c>
      <c r="U364" s="12"/>
      <c r="V364" s="8">
        <f t="shared" si="23"/>
        <v>15</v>
      </c>
      <c r="W364" s="8"/>
      <c r="X364" s="8"/>
      <c r="Y364" s="8">
        <v>0</v>
      </c>
      <c r="Z364" s="13" t="str">
        <f t="shared" si="33"/>
        <v>INSERT INTO `items`(`item_jan_code`, `item_name`, `stock`) VALUES ('4532640829414','『劇場版ハイキュー!! ゴミ捨て場の決戦』えくすた（山口 忠）',15);</v>
      </c>
    </row>
    <row r="365" spans="1:26">
      <c r="A365" s="8" t="s">
        <v>0</v>
      </c>
      <c r="B365" s="9">
        <v>4532640829421</v>
      </c>
      <c r="C365" s="8" t="s">
        <v>377</v>
      </c>
      <c r="D365" s="10">
        <v>2000</v>
      </c>
      <c r="E365" s="10">
        <f t="shared" si="32"/>
        <v>2200</v>
      </c>
      <c r="F365" s="11">
        <v>0</v>
      </c>
      <c r="G365" s="20">
        <v>0</v>
      </c>
      <c r="H365" s="11">
        <f t="shared" si="30"/>
        <v>0</v>
      </c>
      <c r="I365" s="8">
        <v>30</v>
      </c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>
        <f t="shared" si="31"/>
        <v>30</v>
      </c>
      <c r="U365" s="12"/>
      <c r="V365" s="8">
        <f t="shared" si="23"/>
        <v>30</v>
      </c>
      <c r="W365" s="8"/>
      <c r="X365" s="8"/>
      <c r="Y365" s="8">
        <v>0</v>
      </c>
      <c r="Z365" s="13" t="str">
        <f t="shared" si="33"/>
        <v>INSERT INTO `items`(`item_jan_code`, `item_name`, `stock`) VALUES ('4532640829421','『劇場版ハイキュー!! ゴミ捨て場の決戦』えくすた（西谷 夕）',30);</v>
      </c>
    </row>
    <row r="366" spans="1:26">
      <c r="A366" s="8" t="s">
        <v>0</v>
      </c>
      <c r="B366" s="9">
        <v>4532640829438</v>
      </c>
      <c r="C366" s="8" t="s">
        <v>378</v>
      </c>
      <c r="D366" s="10">
        <v>2000</v>
      </c>
      <c r="E366" s="10">
        <f t="shared" si="32"/>
        <v>2200</v>
      </c>
      <c r="F366" s="11">
        <v>13</v>
      </c>
      <c r="G366" s="20">
        <v>13</v>
      </c>
      <c r="H366" s="11">
        <f t="shared" si="30"/>
        <v>0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>
        <f t="shared" si="31"/>
        <v>13</v>
      </c>
      <c r="U366" s="12"/>
      <c r="V366" s="8">
        <f t="shared" si="23"/>
        <v>13</v>
      </c>
      <c r="W366" s="8"/>
      <c r="X366" s="8"/>
      <c r="Y366" s="8">
        <v>0</v>
      </c>
      <c r="Z366" s="13" t="str">
        <f t="shared" si="33"/>
        <v>INSERT INTO `items`(`item_jan_code`, `item_name`, `stock`) VALUES ('4532640829438','『劇場版ハイキュー!! ゴミ捨て場の決戦』えくすた（田中龍之介）',13);</v>
      </c>
    </row>
    <row r="367" spans="1:26">
      <c r="A367" s="8" t="s">
        <v>0</v>
      </c>
      <c r="B367" s="9">
        <v>4532640829445</v>
      </c>
      <c r="C367" s="8" t="s">
        <v>379</v>
      </c>
      <c r="D367" s="10">
        <v>2000</v>
      </c>
      <c r="E367" s="10">
        <f t="shared" si="32"/>
        <v>2200</v>
      </c>
      <c r="F367" s="11">
        <v>0</v>
      </c>
      <c r="G367" s="20">
        <v>0</v>
      </c>
      <c r="H367" s="11">
        <f t="shared" si="30"/>
        <v>0</v>
      </c>
      <c r="I367" s="8">
        <v>10</v>
      </c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>
        <f t="shared" si="31"/>
        <v>10</v>
      </c>
      <c r="U367" s="12"/>
      <c r="V367" s="8">
        <f t="shared" si="23"/>
        <v>10</v>
      </c>
      <c r="W367" s="8"/>
      <c r="X367" s="8"/>
      <c r="Y367" s="8">
        <v>0</v>
      </c>
      <c r="Z367" s="13" t="str">
        <f t="shared" si="33"/>
        <v>INSERT INTO `items`(`item_jan_code`, `item_name`, `stock`) VALUES ('4532640829445','『劇場版ハイキュー!! ゴミ捨て場の決戦』えくすた（澤村大地）',10);</v>
      </c>
    </row>
    <row r="368" spans="1:26">
      <c r="A368" s="8" t="s">
        <v>0</v>
      </c>
      <c r="B368" s="9">
        <v>4532640829452</v>
      </c>
      <c r="C368" s="8" t="s">
        <v>380</v>
      </c>
      <c r="D368" s="10">
        <v>2000</v>
      </c>
      <c r="E368" s="10">
        <f t="shared" si="32"/>
        <v>2200</v>
      </c>
      <c r="F368" s="11">
        <v>2</v>
      </c>
      <c r="G368" s="20">
        <v>2</v>
      </c>
      <c r="H368" s="11">
        <f t="shared" si="30"/>
        <v>0</v>
      </c>
      <c r="I368" s="8">
        <v>30</v>
      </c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>
        <f t="shared" si="31"/>
        <v>32</v>
      </c>
      <c r="U368" s="12"/>
      <c r="V368" s="8">
        <f t="shared" si="23"/>
        <v>32</v>
      </c>
      <c r="W368" s="8"/>
      <c r="X368" s="8"/>
      <c r="Y368" s="8">
        <v>0</v>
      </c>
      <c r="Z368" s="13" t="str">
        <f t="shared" si="33"/>
        <v>INSERT INTO `items`(`item_jan_code`, `item_name`, `stock`) VALUES ('4532640829452','『劇場版ハイキュー!! ゴミ捨て場の決戦』えくすた（菅原孝支）',32);</v>
      </c>
    </row>
    <row r="369" spans="1:26">
      <c r="A369" s="8" t="s">
        <v>0</v>
      </c>
      <c r="B369" s="9">
        <v>4532640829469</v>
      </c>
      <c r="C369" s="8" t="s">
        <v>381</v>
      </c>
      <c r="D369" s="10">
        <v>2000</v>
      </c>
      <c r="E369" s="10">
        <f t="shared" si="32"/>
        <v>2200</v>
      </c>
      <c r="F369" s="11">
        <v>12</v>
      </c>
      <c r="G369" s="20">
        <v>12</v>
      </c>
      <c r="H369" s="11">
        <f t="shared" si="30"/>
        <v>0</v>
      </c>
      <c r="I369" s="8">
        <v>10</v>
      </c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>
        <f t="shared" si="31"/>
        <v>22</v>
      </c>
      <c r="U369" s="12"/>
      <c r="V369" s="8">
        <f t="shared" si="23"/>
        <v>22</v>
      </c>
      <c r="W369" s="8"/>
      <c r="X369" s="8"/>
      <c r="Y369" s="8">
        <v>0</v>
      </c>
      <c r="Z369" s="13" t="str">
        <f t="shared" si="33"/>
        <v>INSERT INTO `items`(`item_jan_code`, `item_name`, `stock`) VALUES ('4532640829469','『劇場版ハイキュー!! ゴミ捨て場の決戦』えくすた（東峰 旭）',22);</v>
      </c>
    </row>
    <row r="370" spans="1:26">
      <c r="A370" s="8" t="s">
        <v>0</v>
      </c>
      <c r="B370" s="9">
        <v>4532640829476</v>
      </c>
      <c r="C370" s="8" t="s">
        <v>382</v>
      </c>
      <c r="D370" s="10">
        <v>2000</v>
      </c>
      <c r="E370" s="10">
        <f t="shared" si="32"/>
        <v>2200</v>
      </c>
      <c r="F370" s="11">
        <v>37</v>
      </c>
      <c r="G370" s="20">
        <v>37</v>
      </c>
      <c r="H370" s="11">
        <f t="shared" si="30"/>
        <v>0</v>
      </c>
      <c r="I370" s="8">
        <v>40</v>
      </c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>
        <f t="shared" si="31"/>
        <v>77</v>
      </c>
      <c r="U370" s="12"/>
      <c r="V370" s="8">
        <f t="shared" si="23"/>
        <v>77</v>
      </c>
      <c r="W370" s="8"/>
      <c r="X370" s="8"/>
      <c r="Y370" s="8">
        <v>0</v>
      </c>
      <c r="Z370" s="13" t="str">
        <f t="shared" si="33"/>
        <v>INSERT INTO `items`(`item_jan_code`, `item_name`, `stock`) VALUES ('4532640829476','『劇場版ハイキュー!! ゴミ捨て場の決戦』えくすた（孤爪研磨）',77);</v>
      </c>
    </row>
    <row r="371" spans="1:26">
      <c r="A371" s="8" t="s">
        <v>0</v>
      </c>
      <c r="B371" s="9">
        <v>4532640829483</v>
      </c>
      <c r="C371" s="8" t="s">
        <v>383</v>
      </c>
      <c r="D371" s="10">
        <v>2000</v>
      </c>
      <c r="E371" s="10">
        <f t="shared" si="32"/>
        <v>2200</v>
      </c>
      <c r="F371" s="11">
        <v>2</v>
      </c>
      <c r="G371" s="20">
        <v>2</v>
      </c>
      <c r="H371" s="11">
        <f t="shared" si="30"/>
        <v>0</v>
      </c>
      <c r="I371" s="8">
        <v>50</v>
      </c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>
        <f t="shared" si="31"/>
        <v>52</v>
      </c>
      <c r="U371" s="12"/>
      <c r="V371" s="8">
        <f t="shared" si="23"/>
        <v>52</v>
      </c>
      <c r="W371" s="8"/>
      <c r="X371" s="8"/>
      <c r="Y371" s="8">
        <v>0</v>
      </c>
      <c r="Z371" s="13" t="str">
        <f t="shared" si="33"/>
        <v>INSERT INTO `items`(`item_jan_code`, `item_name`, `stock`) VALUES ('4532640829483','『劇場版ハイキュー!! ゴミ捨て場の決戦』えくすた（黒尾鉄朗）',52);</v>
      </c>
    </row>
    <row r="372" spans="1:26">
      <c r="A372" s="8" t="s">
        <v>0</v>
      </c>
      <c r="B372" s="9">
        <v>4532640829490</v>
      </c>
      <c r="C372" s="8" t="s">
        <v>384</v>
      </c>
      <c r="D372" s="10">
        <v>2000</v>
      </c>
      <c r="E372" s="10">
        <f t="shared" si="32"/>
        <v>2200</v>
      </c>
      <c r="F372" s="11">
        <v>0</v>
      </c>
      <c r="G372" s="20">
        <v>0</v>
      </c>
      <c r="H372" s="11">
        <f t="shared" si="30"/>
        <v>0</v>
      </c>
      <c r="I372" s="8">
        <v>30</v>
      </c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>
        <f t="shared" si="31"/>
        <v>30</v>
      </c>
      <c r="U372" s="12"/>
      <c r="V372" s="8">
        <f t="shared" si="23"/>
        <v>30</v>
      </c>
      <c r="W372" s="8"/>
      <c r="X372" s="8"/>
      <c r="Y372" s="8">
        <v>0</v>
      </c>
      <c r="Z372" s="13" t="str">
        <f t="shared" si="33"/>
        <v>INSERT INTO `items`(`item_jan_code`, `item_name`, `stock`) VALUES ('4532640829490','『劇場版ハイキュー!! ゴミ捨て場の決戦』えくすた（夜久衛輔）',30);</v>
      </c>
    </row>
    <row r="373" spans="1:26">
      <c r="A373" s="8" t="s">
        <v>0</v>
      </c>
      <c r="B373" s="9">
        <v>4532640829506</v>
      </c>
      <c r="C373" s="8" t="s">
        <v>385</v>
      </c>
      <c r="D373" s="10">
        <v>2000</v>
      </c>
      <c r="E373" s="10">
        <f t="shared" si="32"/>
        <v>2200</v>
      </c>
      <c r="F373" s="11">
        <v>14</v>
      </c>
      <c r="G373" s="20">
        <v>14</v>
      </c>
      <c r="H373" s="11">
        <f t="shared" si="30"/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>
        <f t="shared" si="31"/>
        <v>14</v>
      </c>
      <c r="U373" s="12"/>
      <c r="V373" s="8">
        <f t="shared" si="23"/>
        <v>14</v>
      </c>
      <c r="W373" s="8"/>
      <c r="X373" s="8"/>
      <c r="Y373" s="8">
        <v>0</v>
      </c>
      <c r="Z373" s="13" t="str">
        <f t="shared" si="33"/>
        <v>INSERT INTO `items`(`item_jan_code`, `item_name`, `stock`) VALUES ('4532640829506','『劇場版ハイキュー!! ゴミ捨て場の決戦』えくすた（灰羽リエーフ）',14);</v>
      </c>
    </row>
    <row r="374" spans="1:26">
      <c r="A374" s="8" t="s">
        <v>0</v>
      </c>
      <c r="B374" s="9">
        <v>4532640829513</v>
      </c>
      <c r="C374" s="8" t="s">
        <v>386</v>
      </c>
      <c r="D374" s="10">
        <v>2000</v>
      </c>
      <c r="E374" s="10">
        <f t="shared" si="32"/>
        <v>2200</v>
      </c>
      <c r="F374" s="11">
        <v>8</v>
      </c>
      <c r="G374" s="20">
        <v>8</v>
      </c>
      <c r="H374" s="11">
        <f t="shared" si="30"/>
        <v>0</v>
      </c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>
        <f t="shared" si="31"/>
        <v>8</v>
      </c>
      <c r="U374" s="12"/>
      <c r="V374" s="8">
        <f t="shared" si="23"/>
        <v>8</v>
      </c>
      <c r="W374" s="8"/>
      <c r="X374" s="8"/>
      <c r="Y374" s="8">
        <v>0</v>
      </c>
      <c r="Z374" s="13" t="str">
        <f t="shared" si="33"/>
        <v>INSERT INTO `items`(`item_jan_code`, `item_name`, `stock`) VALUES ('4532640829513','『劇場版ハイキュー!! ゴミ捨て場の決戦』えくすた（海 信行）',8);</v>
      </c>
    </row>
    <row r="375" spans="1:26">
      <c r="A375" s="8" t="s">
        <v>0</v>
      </c>
      <c r="B375" s="9">
        <v>4532640829520</v>
      </c>
      <c r="C375" s="8" t="s">
        <v>387</v>
      </c>
      <c r="D375" s="10">
        <v>2000</v>
      </c>
      <c r="E375" s="10">
        <f t="shared" si="32"/>
        <v>2200</v>
      </c>
      <c r="F375" s="11">
        <v>8</v>
      </c>
      <c r="G375" s="20">
        <v>8</v>
      </c>
      <c r="H375" s="11">
        <f t="shared" si="30"/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>
        <f t="shared" si="31"/>
        <v>8</v>
      </c>
      <c r="U375" s="12"/>
      <c r="V375" s="8">
        <f t="shared" si="23"/>
        <v>8</v>
      </c>
      <c r="W375" s="8"/>
      <c r="X375" s="8"/>
      <c r="Y375" s="8">
        <v>0</v>
      </c>
      <c r="Z375" s="13" t="str">
        <f t="shared" si="33"/>
        <v>INSERT INTO `items`(`item_jan_code`, `item_name`, `stock`) VALUES ('4532640829520','『劇場版ハイキュー!! ゴミ捨て場の決戦』えくすた（山本猛虎）',8);</v>
      </c>
    </row>
    <row r="376" spans="1:26">
      <c r="A376" s="8" t="s">
        <v>0</v>
      </c>
      <c r="B376" s="9">
        <v>4532640829537</v>
      </c>
      <c r="C376" s="8" t="s">
        <v>388</v>
      </c>
      <c r="D376" s="10">
        <v>2000</v>
      </c>
      <c r="E376" s="10">
        <f t="shared" si="32"/>
        <v>2200</v>
      </c>
      <c r="F376" s="11">
        <v>0</v>
      </c>
      <c r="G376" s="20">
        <v>0</v>
      </c>
      <c r="H376" s="11">
        <f t="shared" si="30"/>
        <v>0</v>
      </c>
      <c r="I376" s="8">
        <v>10</v>
      </c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>
        <f t="shared" si="31"/>
        <v>10</v>
      </c>
      <c r="U376" s="12"/>
      <c r="V376" s="8">
        <f t="shared" si="23"/>
        <v>10</v>
      </c>
      <c r="W376" s="8"/>
      <c r="X376" s="8"/>
      <c r="Y376" s="8">
        <v>0</v>
      </c>
      <c r="Z376" s="13" t="str">
        <f t="shared" si="33"/>
        <v>INSERT INTO `items`(`item_jan_code`, `item_name`, `stock`) VALUES ('4532640829537','『劇場版ハイキュー!! ゴミ捨て場の決戦』えくすた（福永招平）',10);</v>
      </c>
    </row>
    <row r="377" spans="1:26">
      <c r="A377" s="8" t="s">
        <v>0</v>
      </c>
      <c r="B377" s="9">
        <v>4532640829544</v>
      </c>
      <c r="C377" s="8" t="s">
        <v>389</v>
      </c>
      <c r="D377" s="10">
        <v>2000</v>
      </c>
      <c r="E377" s="10">
        <f t="shared" si="32"/>
        <v>2200</v>
      </c>
      <c r="F377" s="11">
        <v>7</v>
      </c>
      <c r="G377" s="20">
        <v>7</v>
      </c>
      <c r="H377" s="11">
        <f t="shared" si="30"/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>
        <f t="shared" si="31"/>
        <v>7</v>
      </c>
      <c r="U377" s="12"/>
      <c r="V377" s="8">
        <f t="shared" si="23"/>
        <v>7</v>
      </c>
      <c r="W377" s="8"/>
      <c r="X377" s="8"/>
      <c r="Y377" s="8">
        <v>0</v>
      </c>
      <c r="Z377" s="13" t="str">
        <f t="shared" si="33"/>
        <v>INSERT INTO `items`(`item_jan_code`, `item_name`, `stock`) VALUES ('4532640829544','『劇場版ハイキュー!! ゴミ捨て場の決戦』えくすた（犬岡 走）',7);</v>
      </c>
    </row>
    <row r="378" spans="1:26">
      <c r="A378" s="8" t="s">
        <v>0</v>
      </c>
      <c r="B378" s="9">
        <v>4532640825126</v>
      </c>
      <c r="C378" s="8" t="s">
        <v>390</v>
      </c>
      <c r="D378" s="10">
        <v>1500</v>
      </c>
      <c r="E378" s="10">
        <f t="shared" si="32"/>
        <v>1650.0000000000002</v>
      </c>
      <c r="F378" s="11">
        <v>9</v>
      </c>
      <c r="G378" s="20">
        <v>9</v>
      </c>
      <c r="H378" s="11">
        <f t="shared" si="30"/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>
        <f t="shared" si="31"/>
        <v>9</v>
      </c>
      <c r="U378" s="12"/>
      <c r="V378" s="8">
        <f t="shared" si="23"/>
        <v>9</v>
      </c>
      <c r="W378" s="8"/>
      <c r="X378" s="8"/>
      <c r="Y378" s="8">
        <v>0</v>
      </c>
      <c r="Z378" s="13" t="str">
        <f t="shared" si="33"/>
        <v>INSERT INTO `items`(`item_jan_code`, `item_name`, `stock`) VALUES ('4532640825126','ハイキュー!! アクリルスタンド（日向翔陽）',9);</v>
      </c>
    </row>
    <row r="379" spans="1:26">
      <c r="A379" s="8" t="s">
        <v>0</v>
      </c>
      <c r="B379" s="9">
        <v>4532640825133</v>
      </c>
      <c r="C379" s="8" t="s">
        <v>391</v>
      </c>
      <c r="D379" s="10">
        <v>1500</v>
      </c>
      <c r="E379" s="10">
        <f t="shared" si="32"/>
        <v>1650.0000000000002</v>
      </c>
      <c r="F379" s="11">
        <v>2</v>
      </c>
      <c r="G379" s="20">
        <v>0</v>
      </c>
      <c r="H379" s="11">
        <f t="shared" si="30"/>
        <v>-2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>
        <f t="shared" si="31"/>
        <v>0</v>
      </c>
      <c r="U379" s="12"/>
      <c r="V379" s="8">
        <f t="shared" si="23"/>
        <v>0</v>
      </c>
      <c r="W379" s="8"/>
      <c r="X379" s="8"/>
      <c r="Y379" s="8">
        <v>0</v>
      </c>
      <c r="Z379" s="13" t="str">
        <f t="shared" si="33"/>
        <v>INSERT INTO `items`(`item_jan_code`, `item_name`, `stock`) VALUES ('4532640825133','ハイキュー!! アクリルスタンド（影山飛雄）',0);</v>
      </c>
    </row>
    <row r="380" spans="1:26">
      <c r="A380" s="8" t="s">
        <v>0</v>
      </c>
      <c r="B380" s="9">
        <v>4532640825140</v>
      </c>
      <c r="C380" s="8" t="s">
        <v>392</v>
      </c>
      <c r="D380" s="10">
        <v>1500</v>
      </c>
      <c r="E380" s="10">
        <f t="shared" si="32"/>
        <v>1650.0000000000002</v>
      </c>
      <c r="F380" s="11">
        <v>13</v>
      </c>
      <c r="G380" s="20">
        <v>13</v>
      </c>
      <c r="H380" s="11">
        <f t="shared" si="30"/>
        <v>0</v>
      </c>
      <c r="I380" s="8">
        <v>10</v>
      </c>
      <c r="J380" s="8"/>
      <c r="K380" s="8"/>
      <c r="L380" s="8"/>
      <c r="M380" s="8"/>
      <c r="N380" s="8"/>
      <c r="O380" s="8"/>
      <c r="P380" s="8"/>
      <c r="Q380" s="8"/>
      <c r="R380" s="8"/>
      <c r="S380" s="8">
        <v>20</v>
      </c>
      <c r="T380" s="8">
        <f t="shared" si="31"/>
        <v>43</v>
      </c>
      <c r="U380" s="12"/>
      <c r="V380" s="8">
        <f t="shared" si="23"/>
        <v>43</v>
      </c>
      <c r="W380" s="8"/>
      <c r="X380" s="8"/>
      <c r="Y380" s="8">
        <v>0</v>
      </c>
      <c r="Z380" s="13" t="str">
        <f t="shared" si="33"/>
        <v>INSERT INTO `items`(`item_jan_code`, `item_name`, `stock`) VALUES ('4532640825140','ハイキュー!! アクリルスタンド（月島蛍）',43);</v>
      </c>
    </row>
    <row r="381" spans="1:26">
      <c r="A381" s="8" t="s">
        <v>0</v>
      </c>
      <c r="B381" s="9">
        <v>4532640825157</v>
      </c>
      <c r="C381" s="8" t="s">
        <v>393</v>
      </c>
      <c r="D381" s="10">
        <v>1500</v>
      </c>
      <c r="E381" s="10">
        <f t="shared" si="32"/>
        <v>1650.0000000000002</v>
      </c>
      <c r="F381" s="11">
        <v>3</v>
      </c>
      <c r="G381" s="20">
        <v>3</v>
      </c>
      <c r="H381" s="11">
        <f t="shared" si="30"/>
        <v>0</v>
      </c>
      <c r="I381" s="8">
        <v>10</v>
      </c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>
        <f t="shared" si="31"/>
        <v>13</v>
      </c>
      <c r="U381" s="12"/>
      <c r="V381" s="8">
        <f t="shared" si="23"/>
        <v>13</v>
      </c>
      <c r="W381" s="8"/>
      <c r="X381" s="8"/>
      <c r="Y381" s="8">
        <v>0</v>
      </c>
      <c r="Z381" s="13" t="str">
        <f t="shared" si="33"/>
        <v>INSERT INTO `items`(`item_jan_code`, `item_name`, `stock`) VALUES ('4532640825157','ハイキュー!! アクリルスタンド（及川徹）',13);</v>
      </c>
    </row>
    <row r="382" spans="1:26">
      <c r="A382" s="8" t="s">
        <v>0</v>
      </c>
      <c r="B382" s="9">
        <v>4532640825164</v>
      </c>
      <c r="C382" s="8" t="s">
        <v>394</v>
      </c>
      <c r="D382" s="10">
        <v>1500</v>
      </c>
      <c r="E382" s="10">
        <f t="shared" si="32"/>
        <v>1650.0000000000002</v>
      </c>
      <c r="F382" s="11">
        <v>6</v>
      </c>
      <c r="G382" s="20">
        <v>6</v>
      </c>
      <c r="H382" s="11">
        <f t="shared" si="30"/>
        <v>0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>
        <f t="shared" si="31"/>
        <v>6</v>
      </c>
      <c r="U382" s="12"/>
      <c r="V382" s="8">
        <f t="shared" si="23"/>
        <v>6</v>
      </c>
      <c r="W382" s="8"/>
      <c r="X382" s="8"/>
      <c r="Y382" s="8">
        <v>0</v>
      </c>
      <c r="Z382" s="13" t="str">
        <f t="shared" si="33"/>
        <v>INSERT INTO `items`(`item_jan_code`, `item_name`, `stock`) VALUES ('4532640825164','ハイキュー!! アクリルスタンド（岩泉一）',6);</v>
      </c>
    </row>
    <row r="383" spans="1:26">
      <c r="A383" s="8" t="s">
        <v>0</v>
      </c>
      <c r="B383" s="9">
        <v>4532640825171</v>
      </c>
      <c r="C383" s="8" t="s">
        <v>395</v>
      </c>
      <c r="D383" s="10">
        <v>1500</v>
      </c>
      <c r="E383" s="10">
        <f t="shared" si="32"/>
        <v>1650.0000000000002</v>
      </c>
      <c r="F383" s="11">
        <v>3</v>
      </c>
      <c r="G383" s="20">
        <v>3</v>
      </c>
      <c r="H383" s="11">
        <f t="shared" si="30"/>
        <v>0</v>
      </c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>
        <f t="shared" si="31"/>
        <v>3</v>
      </c>
      <c r="U383" s="12"/>
      <c r="V383" s="8">
        <f t="shared" si="23"/>
        <v>3</v>
      </c>
      <c r="W383" s="8"/>
      <c r="X383" s="8"/>
      <c r="Y383" s="8">
        <v>0</v>
      </c>
      <c r="Z383" s="13" t="str">
        <f t="shared" si="33"/>
        <v>INSERT INTO `items`(`item_jan_code`, `item_name`, `stock`) VALUES ('4532640825171','ハイキュー!! アクリルスタンド（孤爪研磨）',3);</v>
      </c>
    </row>
    <row r="384" spans="1:26">
      <c r="A384" s="8" t="s">
        <v>0</v>
      </c>
      <c r="B384" s="9">
        <v>4532640825188</v>
      </c>
      <c r="C384" s="8" t="s">
        <v>396</v>
      </c>
      <c r="D384" s="10">
        <v>1500</v>
      </c>
      <c r="E384" s="10">
        <f t="shared" si="32"/>
        <v>1650.0000000000002</v>
      </c>
      <c r="F384" s="11">
        <v>0</v>
      </c>
      <c r="G384" s="20">
        <v>0</v>
      </c>
      <c r="H384" s="11">
        <f t="shared" si="30"/>
        <v>0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>
        <f t="shared" si="31"/>
        <v>0</v>
      </c>
      <c r="U384" s="12"/>
      <c r="V384" s="8">
        <f t="shared" si="23"/>
        <v>0</v>
      </c>
      <c r="W384" s="8"/>
      <c r="X384" s="8"/>
      <c r="Y384" s="8">
        <v>0</v>
      </c>
      <c r="Z384" s="13" t="str">
        <f t="shared" si="33"/>
        <v>INSERT INTO `items`(`item_jan_code`, `item_name`, `stock`) VALUES ('4532640825188','ハイキュー!! アクリルスタンド（黒尾鉄朗）',0);</v>
      </c>
    </row>
    <row r="385" spans="1:26">
      <c r="A385" s="8" t="s">
        <v>0</v>
      </c>
      <c r="B385" s="9">
        <v>4532640825195</v>
      </c>
      <c r="C385" s="8" t="s">
        <v>397</v>
      </c>
      <c r="D385" s="10">
        <v>1500</v>
      </c>
      <c r="E385" s="10">
        <f t="shared" si="32"/>
        <v>1650.0000000000002</v>
      </c>
      <c r="F385" s="11">
        <v>-3</v>
      </c>
      <c r="G385" s="20">
        <v>0</v>
      </c>
      <c r="H385" s="11">
        <f t="shared" si="30"/>
        <v>3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>
        <f t="shared" si="31"/>
        <v>0</v>
      </c>
      <c r="U385" s="12"/>
      <c r="V385" s="8">
        <f t="shared" si="23"/>
        <v>0</v>
      </c>
      <c r="W385" s="8"/>
      <c r="X385" s="8"/>
      <c r="Y385" s="8">
        <v>0</v>
      </c>
      <c r="Z385" s="13" t="str">
        <f t="shared" si="33"/>
        <v>INSERT INTO `items`(`item_jan_code`, `item_name`, `stock`) VALUES ('4532640825195','ハイキュー!! アクリルスタンド（木兎光太郎）',0);</v>
      </c>
    </row>
    <row r="386" spans="1:26">
      <c r="A386" s="8" t="s">
        <v>0</v>
      </c>
      <c r="B386" s="9">
        <v>4532640825201</v>
      </c>
      <c r="C386" s="8" t="s">
        <v>398</v>
      </c>
      <c r="D386" s="10">
        <v>1500</v>
      </c>
      <c r="E386" s="10">
        <f t="shared" si="32"/>
        <v>1650.0000000000002</v>
      </c>
      <c r="F386" s="11">
        <v>0</v>
      </c>
      <c r="G386" s="20">
        <v>0</v>
      </c>
      <c r="H386" s="11">
        <f t="shared" ref="H386:H449" si="34">G386-F386</f>
        <v>0</v>
      </c>
      <c r="I386" s="8">
        <v>10</v>
      </c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>
        <f t="shared" ref="T386:T449" si="35">G386+SUM(I386:S386)</f>
        <v>10</v>
      </c>
      <c r="U386" s="12"/>
      <c r="V386" s="8">
        <f t="shared" si="23"/>
        <v>10</v>
      </c>
      <c r="W386" s="8"/>
      <c r="X386" s="8"/>
      <c r="Y386" s="8">
        <v>0</v>
      </c>
      <c r="Z386" s="13" t="str">
        <f t="shared" si="33"/>
        <v>INSERT INTO `items`(`item_jan_code`, `item_name`, `stock`) VALUES ('4532640825201','ハイキュー!! アクリルスタンド（赤葦京治）',10);</v>
      </c>
    </row>
    <row r="387" spans="1:26">
      <c r="A387" s="8" t="s">
        <v>0</v>
      </c>
      <c r="B387" s="9">
        <v>4532640825218</v>
      </c>
      <c r="C387" s="8" t="s">
        <v>399</v>
      </c>
      <c r="D387" s="10">
        <v>1500</v>
      </c>
      <c r="E387" s="10">
        <f t="shared" ref="E387:E450" si="36">D387*1.1</f>
        <v>1650.0000000000002</v>
      </c>
      <c r="F387" s="11">
        <v>20</v>
      </c>
      <c r="G387" s="20">
        <v>20</v>
      </c>
      <c r="H387" s="11">
        <f t="shared" si="34"/>
        <v>0</v>
      </c>
      <c r="I387" s="8">
        <v>10</v>
      </c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>
        <f t="shared" si="35"/>
        <v>30</v>
      </c>
      <c r="U387" s="12"/>
      <c r="V387" s="8">
        <f t="shared" si="23"/>
        <v>30</v>
      </c>
      <c r="W387" s="8"/>
      <c r="X387" s="8"/>
      <c r="Y387" s="8">
        <v>0</v>
      </c>
      <c r="Z387" s="13" t="str">
        <f t="shared" ref="Z387:Z450" si="37">"INSERT INTO `items`(`item_jan_code`, `item_name`, `stock`) VALUES ('"&amp;B387&amp;"','"&amp;C387&amp;"',"&amp;V387&amp;");"</f>
        <v>INSERT INTO `items`(`item_jan_code`, `item_name`, `stock`) VALUES ('4532640825218','ハイキュー!! アクリルスタンド（佐久早聖臣）',30);</v>
      </c>
    </row>
    <row r="388" spans="1:26">
      <c r="A388" s="8" t="s">
        <v>0</v>
      </c>
      <c r="B388" s="9">
        <v>4532640825225</v>
      </c>
      <c r="C388" s="8" t="s">
        <v>400</v>
      </c>
      <c r="D388" s="10">
        <v>1500</v>
      </c>
      <c r="E388" s="10">
        <f t="shared" si="36"/>
        <v>1650.0000000000002</v>
      </c>
      <c r="F388" s="11">
        <v>8</v>
      </c>
      <c r="G388" s="20">
        <v>8</v>
      </c>
      <c r="H388" s="11">
        <f t="shared" si="34"/>
        <v>0</v>
      </c>
      <c r="I388" s="8">
        <v>10</v>
      </c>
      <c r="J388" s="8"/>
      <c r="K388" s="8"/>
      <c r="L388" s="8"/>
      <c r="M388" s="8"/>
      <c r="N388" s="8"/>
      <c r="O388" s="8"/>
      <c r="P388" s="8"/>
      <c r="Q388" s="8"/>
      <c r="R388" s="8"/>
      <c r="S388" s="8">
        <v>10</v>
      </c>
      <c r="T388" s="8">
        <f t="shared" si="35"/>
        <v>28</v>
      </c>
      <c r="U388" s="12"/>
      <c r="V388" s="8">
        <f t="shared" si="23"/>
        <v>28</v>
      </c>
      <c r="W388" s="8"/>
      <c r="X388" s="8"/>
      <c r="Y388" s="8">
        <v>0</v>
      </c>
      <c r="Z388" s="13" t="str">
        <f t="shared" si="37"/>
        <v>INSERT INTO `items`(`item_jan_code`, `item_name`, `stock`) VALUES ('4532640825225','ハイキュー!! アクリルスタンド（宮侑）',28);</v>
      </c>
    </row>
    <row r="389" spans="1:26">
      <c r="A389" s="8" t="s">
        <v>0</v>
      </c>
      <c r="B389" s="9">
        <v>4532640825232</v>
      </c>
      <c r="C389" s="8" t="s">
        <v>401</v>
      </c>
      <c r="D389" s="10">
        <v>1500</v>
      </c>
      <c r="E389" s="10">
        <f t="shared" si="36"/>
        <v>1650.0000000000002</v>
      </c>
      <c r="F389" s="11">
        <v>-2</v>
      </c>
      <c r="G389" s="20">
        <v>0</v>
      </c>
      <c r="H389" s="11">
        <f t="shared" si="34"/>
        <v>2</v>
      </c>
      <c r="I389" s="8">
        <v>10</v>
      </c>
      <c r="J389" s="8"/>
      <c r="K389" s="8"/>
      <c r="L389" s="8"/>
      <c r="M389" s="8"/>
      <c r="N389" s="8"/>
      <c r="O389" s="8"/>
      <c r="P389" s="8"/>
      <c r="Q389" s="8"/>
      <c r="R389" s="8"/>
      <c r="S389" s="8">
        <v>10</v>
      </c>
      <c r="T389" s="8">
        <f t="shared" si="35"/>
        <v>20</v>
      </c>
      <c r="U389" s="12"/>
      <c r="V389" s="8">
        <f t="shared" si="23"/>
        <v>20</v>
      </c>
      <c r="W389" s="8"/>
      <c r="X389" s="8"/>
      <c r="Y389" s="8">
        <v>0</v>
      </c>
      <c r="Z389" s="13" t="str">
        <f t="shared" si="37"/>
        <v>INSERT INTO `items`(`item_jan_code`, `item_name`, `stock`) VALUES ('4532640825232','ハイキュー!! アクリルスタンド（宮治）',20);</v>
      </c>
    </row>
    <row r="390" spans="1:26">
      <c r="A390" s="8" t="s">
        <v>0</v>
      </c>
      <c r="B390" s="9">
        <v>4532640825249</v>
      </c>
      <c r="C390" s="8" t="s">
        <v>402</v>
      </c>
      <c r="D390" s="10">
        <v>1500</v>
      </c>
      <c r="E390" s="10">
        <f t="shared" si="36"/>
        <v>1650.0000000000002</v>
      </c>
      <c r="F390" s="11">
        <v>48</v>
      </c>
      <c r="G390" s="20">
        <v>48</v>
      </c>
      <c r="H390" s="11">
        <f t="shared" si="34"/>
        <v>0</v>
      </c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>
        <f t="shared" si="35"/>
        <v>48</v>
      </c>
      <c r="U390" s="12"/>
      <c r="V390" s="8">
        <f t="shared" si="23"/>
        <v>48</v>
      </c>
      <c r="W390" s="8"/>
      <c r="X390" s="8"/>
      <c r="Y390" s="8">
        <v>0</v>
      </c>
      <c r="Z390" s="13" t="str">
        <f t="shared" si="37"/>
        <v>INSERT INTO `items`(`item_jan_code`, `item_name`, `stock`) VALUES ('4532640825249','ハイキュー!! アクリルスタンド（北信介）',48);</v>
      </c>
    </row>
    <row r="391" spans="1:26">
      <c r="A391" s="8" t="s">
        <v>0</v>
      </c>
      <c r="B391" s="9">
        <v>4532640825256</v>
      </c>
      <c r="C391" s="8" t="s">
        <v>403</v>
      </c>
      <c r="D391" s="10">
        <v>1500</v>
      </c>
      <c r="E391" s="10">
        <f t="shared" si="36"/>
        <v>1650.0000000000002</v>
      </c>
      <c r="F391" s="11">
        <v>16</v>
      </c>
      <c r="G391" s="20">
        <v>16</v>
      </c>
      <c r="H391" s="11">
        <f t="shared" si="34"/>
        <v>0</v>
      </c>
      <c r="I391" s="8">
        <v>10</v>
      </c>
      <c r="J391" s="8"/>
      <c r="K391" s="8"/>
      <c r="L391" s="8"/>
      <c r="M391" s="8"/>
      <c r="N391" s="8"/>
      <c r="O391" s="8"/>
      <c r="P391" s="8"/>
      <c r="Q391" s="8"/>
      <c r="R391" s="8"/>
      <c r="S391" s="8">
        <v>10</v>
      </c>
      <c r="T391" s="8">
        <f t="shared" si="35"/>
        <v>36</v>
      </c>
      <c r="U391" s="12"/>
      <c r="V391" s="8">
        <f t="shared" si="23"/>
        <v>36</v>
      </c>
      <c r="W391" s="8"/>
      <c r="X391" s="8"/>
      <c r="Y391" s="8">
        <v>0</v>
      </c>
      <c r="Z391" s="13" t="str">
        <f t="shared" si="37"/>
        <v>INSERT INTO `items`(`item_jan_code`, `item_name`, `stock`) VALUES ('4532640825256','ハイキュー!! アクリルスタンド（角名倫太郎）',36);</v>
      </c>
    </row>
    <row r="392" spans="1:26">
      <c r="A392" s="8" t="s">
        <v>0</v>
      </c>
      <c r="B392" s="9">
        <v>4532640825263</v>
      </c>
      <c r="C392" s="8" t="s">
        <v>404</v>
      </c>
      <c r="D392" s="10">
        <v>800</v>
      </c>
      <c r="E392" s="10">
        <f t="shared" si="36"/>
        <v>880.00000000000011</v>
      </c>
      <c r="F392" s="11">
        <v>-2</v>
      </c>
      <c r="G392" s="20">
        <v>0</v>
      </c>
      <c r="H392" s="11">
        <f t="shared" si="34"/>
        <v>2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>
        <f t="shared" si="35"/>
        <v>0</v>
      </c>
      <c r="U392" s="12"/>
      <c r="V392" s="8">
        <f t="shared" si="23"/>
        <v>0</v>
      </c>
      <c r="W392" s="8"/>
      <c r="X392" s="8"/>
      <c r="Y392" s="8">
        <v>0</v>
      </c>
      <c r="Z392" s="13" t="str">
        <f t="shared" si="37"/>
        <v>INSERT INTO `items`(`item_jan_code`, `item_name`, `stock`) VALUES ('4532640825263','ハイキュー!! アクリルキーホルダー（日向翔陽）',0);</v>
      </c>
    </row>
    <row r="393" spans="1:26">
      <c r="A393" s="8" t="s">
        <v>0</v>
      </c>
      <c r="B393" s="9">
        <v>4532640825270</v>
      </c>
      <c r="C393" s="8" t="s">
        <v>405</v>
      </c>
      <c r="D393" s="10">
        <v>800</v>
      </c>
      <c r="E393" s="10">
        <f t="shared" si="36"/>
        <v>880.00000000000011</v>
      </c>
      <c r="F393" s="11">
        <v>0</v>
      </c>
      <c r="G393" s="20">
        <v>0</v>
      </c>
      <c r="H393" s="11">
        <f t="shared" si="34"/>
        <v>0</v>
      </c>
      <c r="I393" s="8">
        <v>10</v>
      </c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>
        <f t="shared" si="35"/>
        <v>10</v>
      </c>
      <c r="U393" s="12"/>
      <c r="V393" s="8">
        <f t="shared" si="23"/>
        <v>10</v>
      </c>
      <c r="W393" s="8"/>
      <c r="X393" s="8"/>
      <c r="Y393" s="8">
        <v>0</v>
      </c>
      <c r="Z393" s="13" t="str">
        <f t="shared" si="37"/>
        <v>INSERT INTO `items`(`item_jan_code`, `item_name`, `stock`) VALUES ('4532640825270','ハイキュー!! アクリルキーホルダー（影山飛雄）',10);</v>
      </c>
    </row>
    <row r="394" spans="1:26">
      <c r="A394" s="8" t="s">
        <v>0</v>
      </c>
      <c r="B394" s="9">
        <v>4532640825287</v>
      </c>
      <c r="C394" s="8" t="s">
        <v>406</v>
      </c>
      <c r="D394" s="10">
        <v>800</v>
      </c>
      <c r="E394" s="10">
        <f t="shared" si="36"/>
        <v>880.00000000000011</v>
      </c>
      <c r="F394" s="11">
        <v>0</v>
      </c>
      <c r="G394" s="20">
        <v>0</v>
      </c>
      <c r="H394" s="11">
        <f t="shared" si="34"/>
        <v>0</v>
      </c>
      <c r="I394" s="8">
        <v>10</v>
      </c>
      <c r="J394" s="8"/>
      <c r="K394" s="8"/>
      <c r="L394" s="8"/>
      <c r="M394" s="8"/>
      <c r="N394" s="8"/>
      <c r="O394" s="8"/>
      <c r="P394" s="8"/>
      <c r="Q394" s="8"/>
      <c r="R394" s="8"/>
      <c r="S394" s="8">
        <v>10</v>
      </c>
      <c r="T394" s="8">
        <f t="shared" si="35"/>
        <v>20</v>
      </c>
      <c r="U394" s="12"/>
      <c r="V394" s="8">
        <f t="shared" si="23"/>
        <v>20</v>
      </c>
      <c r="W394" s="8"/>
      <c r="X394" s="8"/>
      <c r="Y394" s="8">
        <v>0</v>
      </c>
      <c r="Z394" s="13" t="str">
        <f t="shared" si="37"/>
        <v>INSERT INTO `items`(`item_jan_code`, `item_name`, `stock`) VALUES ('4532640825287','ハイキュー!! アクリルキーホルダー（月島蛍）',20);</v>
      </c>
    </row>
    <row r="395" spans="1:26">
      <c r="A395" s="8" t="s">
        <v>0</v>
      </c>
      <c r="B395" s="9">
        <v>4532640825294</v>
      </c>
      <c r="C395" s="8" t="s">
        <v>407</v>
      </c>
      <c r="D395" s="10">
        <v>800</v>
      </c>
      <c r="E395" s="10">
        <f t="shared" si="36"/>
        <v>880.00000000000011</v>
      </c>
      <c r="F395" s="11">
        <v>0</v>
      </c>
      <c r="G395" s="20">
        <v>0</v>
      </c>
      <c r="H395" s="11">
        <f t="shared" si="34"/>
        <v>0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>
        <f t="shared" si="35"/>
        <v>0</v>
      </c>
      <c r="U395" s="12"/>
      <c r="V395" s="8">
        <f t="shared" si="23"/>
        <v>0</v>
      </c>
      <c r="W395" s="8"/>
      <c r="X395" s="8"/>
      <c r="Y395" s="8">
        <v>0</v>
      </c>
      <c r="Z395" s="13" t="str">
        <f t="shared" si="37"/>
        <v>INSERT INTO `items`(`item_jan_code`, `item_name`, `stock`) VALUES ('4532640825294','ハイキュー!! アクリルキーホルダー（及川徹）',0);</v>
      </c>
    </row>
    <row r="396" spans="1:26">
      <c r="A396" s="8" t="s">
        <v>0</v>
      </c>
      <c r="B396" s="9">
        <v>4532640825300</v>
      </c>
      <c r="C396" s="8" t="s">
        <v>408</v>
      </c>
      <c r="D396" s="10">
        <v>800</v>
      </c>
      <c r="E396" s="10">
        <f t="shared" si="36"/>
        <v>880.00000000000011</v>
      </c>
      <c r="F396" s="11">
        <v>5</v>
      </c>
      <c r="G396" s="20">
        <v>5</v>
      </c>
      <c r="H396" s="11">
        <f t="shared" si="34"/>
        <v>0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>
        <f t="shared" si="35"/>
        <v>5</v>
      </c>
      <c r="U396" s="12"/>
      <c r="V396" s="8">
        <f t="shared" si="23"/>
        <v>5</v>
      </c>
      <c r="W396" s="8"/>
      <c r="X396" s="8"/>
      <c r="Y396" s="8">
        <v>0</v>
      </c>
      <c r="Z396" s="13" t="str">
        <f t="shared" si="37"/>
        <v>INSERT INTO `items`(`item_jan_code`, `item_name`, `stock`) VALUES ('4532640825300','ハイキュー!! アクリルキーホルダー（岩泉一）',5);</v>
      </c>
    </row>
    <row r="397" spans="1:26">
      <c r="A397" s="8" t="s">
        <v>0</v>
      </c>
      <c r="B397" s="9">
        <v>4532640825317</v>
      </c>
      <c r="C397" s="8" t="s">
        <v>409</v>
      </c>
      <c r="D397" s="10">
        <v>800</v>
      </c>
      <c r="E397" s="10">
        <f t="shared" si="36"/>
        <v>880.00000000000011</v>
      </c>
      <c r="F397" s="11">
        <v>13</v>
      </c>
      <c r="G397" s="20">
        <v>13</v>
      </c>
      <c r="H397" s="11">
        <f t="shared" si="34"/>
        <v>0</v>
      </c>
      <c r="I397" s="8">
        <v>10</v>
      </c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>
        <f t="shared" si="35"/>
        <v>23</v>
      </c>
      <c r="U397" s="12"/>
      <c r="V397" s="8">
        <f t="shared" si="23"/>
        <v>23</v>
      </c>
      <c r="W397" s="8"/>
      <c r="X397" s="8"/>
      <c r="Y397" s="8">
        <v>0</v>
      </c>
      <c r="Z397" s="13" t="str">
        <f t="shared" si="37"/>
        <v>INSERT INTO `items`(`item_jan_code`, `item_name`, `stock`) VALUES ('4532640825317','ハイキュー!! アクリルキーホルダー（孤爪研磨）',23);</v>
      </c>
    </row>
    <row r="398" spans="1:26">
      <c r="A398" s="8" t="s">
        <v>0</v>
      </c>
      <c r="B398" s="9">
        <v>4532640825324</v>
      </c>
      <c r="C398" s="8" t="s">
        <v>410</v>
      </c>
      <c r="D398" s="10">
        <v>800</v>
      </c>
      <c r="E398" s="10">
        <f t="shared" si="36"/>
        <v>880.00000000000011</v>
      </c>
      <c r="F398" s="11">
        <v>5</v>
      </c>
      <c r="G398" s="20">
        <v>5</v>
      </c>
      <c r="H398" s="11">
        <f t="shared" si="34"/>
        <v>0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>
        <f t="shared" si="35"/>
        <v>5</v>
      </c>
      <c r="U398" s="12"/>
      <c r="V398" s="8">
        <f t="shared" si="23"/>
        <v>5</v>
      </c>
      <c r="W398" s="8"/>
      <c r="X398" s="8"/>
      <c r="Y398" s="8">
        <v>0</v>
      </c>
      <c r="Z398" s="13" t="str">
        <f t="shared" si="37"/>
        <v>INSERT INTO `items`(`item_jan_code`, `item_name`, `stock`) VALUES ('4532640825324','ハイキュー!! アクリルキーホルダー（黒尾鉄朗）',5);</v>
      </c>
    </row>
    <row r="399" spans="1:26">
      <c r="A399" s="8" t="s">
        <v>0</v>
      </c>
      <c r="B399" s="9">
        <v>4532640825331</v>
      </c>
      <c r="C399" s="8" t="s">
        <v>411</v>
      </c>
      <c r="D399" s="10">
        <v>800</v>
      </c>
      <c r="E399" s="10">
        <f t="shared" si="36"/>
        <v>880.00000000000011</v>
      </c>
      <c r="F399" s="11">
        <v>8</v>
      </c>
      <c r="G399" s="20">
        <v>8</v>
      </c>
      <c r="H399" s="11">
        <f t="shared" si="34"/>
        <v>0</v>
      </c>
      <c r="I399" s="8">
        <v>10</v>
      </c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>
        <f t="shared" si="35"/>
        <v>18</v>
      </c>
      <c r="U399" s="12"/>
      <c r="V399" s="8">
        <f t="shared" si="23"/>
        <v>18</v>
      </c>
      <c r="W399" s="8"/>
      <c r="X399" s="8"/>
      <c r="Y399" s="8">
        <v>0</v>
      </c>
      <c r="Z399" s="13" t="str">
        <f t="shared" si="37"/>
        <v>INSERT INTO `items`(`item_jan_code`, `item_name`, `stock`) VALUES ('4532640825331','ハイキュー!! アクリルキーホルダー（木兎光太郎）',18);</v>
      </c>
    </row>
    <row r="400" spans="1:26">
      <c r="A400" s="8" t="s">
        <v>0</v>
      </c>
      <c r="B400" s="9">
        <v>4532640825348</v>
      </c>
      <c r="C400" s="8" t="s">
        <v>412</v>
      </c>
      <c r="D400" s="10">
        <v>800</v>
      </c>
      <c r="E400" s="10">
        <f t="shared" si="36"/>
        <v>880.00000000000011</v>
      </c>
      <c r="F400" s="11">
        <v>10</v>
      </c>
      <c r="G400" s="20">
        <v>10</v>
      </c>
      <c r="H400" s="11">
        <f t="shared" si="34"/>
        <v>0</v>
      </c>
      <c r="I400" s="8">
        <v>10</v>
      </c>
      <c r="J400" s="8"/>
      <c r="K400" s="8"/>
      <c r="L400" s="8"/>
      <c r="M400" s="8"/>
      <c r="N400" s="8"/>
      <c r="O400" s="8"/>
      <c r="P400" s="8"/>
      <c r="Q400" s="8"/>
      <c r="R400" s="8"/>
      <c r="S400" s="8">
        <v>10</v>
      </c>
      <c r="T400" s="8">
        <f t="shared" si="35"/>
        <v>30</v>
      </c>
      <c r="U400" s="12"/>
      <c r="V400" s="8">
        <f t="shared" si="23"/>
        <v>30</v>
      </c>
      <c r="W400" s="8"/>
      <c r="X400" s="8"/>
      <c r="Y400" s="8">
        <v>0</v>
      </c>
      <c r="Z400" s="13" t="str">
        <f t="shared" si="37"/>
        <v>INSERT INTO `items`(`item_jan_code`, `item_name`, `stock`) VALUES ('4532640825348','ハイキュー!! アクリルキーホルダー（赤葦京治）',30);</v>
      </c>
    </row>
    <row r="401" spans="1:26">
      <c r="A401" s="8" t="s">
        <v>0</v>
      </c>
      <c r="B401" s="9">
        <v>4532640825355</v>
      </c>
      <c r="C401" s="8" t="s">
        <v>413</v>
      </c>
      <c r="D401" s="10">
        <v>800</v>
      </c>
      <c r="E401" s="10">
        <f t="shared" si="36"/>
        <v>880.00000000000011</v>
      </c>
      <c r="F401" s="11">
        <v>0</v>
      </c>
      <c r="G401" s="20">
        <v>0</v>
      </c>
      <c r="H401" s="11">
        <f t="shared" si="34"/>
        <v>0</v>
      </c>
      <c r="I401" s="8">
        <v>10</v>
      </c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>
        <f t="shared" si="35"/>
        <v>10</v>
      </c>
      <c r="U401" s="12"/>
      <c r="V401" s="8">
        <f t="shared" si="23"/>
        <v>10</v>
      </c>
      <c r="W401" s="8"/>
      <c r="X401" s="8"/>
      <c r="Y401" s="8">
        <v>0</v>
      </c>
      <c r="Z401" s="13" t="str">
        <f t="shared" si="37"/>
        <v>INSERT INTO `items`(`item_jan_code`, `item_name`, `stock`) VALUES ('4532640825355','ハイキュー!! アクリルキーホルダー（佐久早聖臣）',10);</v>
      </c>
    </row>
    <row r="402" spans="1:26">
      <c r="A402" s="8" t="s">
        <v>0</v>
      </c>
      <c r="B402" s="9">
        <v>4532640825362</v>
      </c>
      <c r="C402" s="8" t="s">
        <v>414</v>
      </c>
      <c r="D402" s="10">
        <v>800</v>
      </c>
      <c r="E402" s="10">
        <f t="shared" si="36"/>
        <v>880.00000000000011</v>
      </c>
      <c r="F402" s="11">
        <v>18</v>
      </c>
      <c r="G402" s="20">
        <v>18</v>
      </c>
      <c r="H402" s="11">
        <f t="shared" si="34"/>
        <v>0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>
        <f t="shared" si="35"/>
        <v>18</v>
      </c>
      <c r="U402" s="12"/>
      <c r="V402" s="8">
        <f t="shared" si="23"/>
        <v>18</v>
      </c>
      <c r="W402" s="8"/>
      <c r="X402" s="8"/>
      <c r="Y402" s="8">
        <v>0</v>
      </c>
      <c r="Z402" s="13" t="str">
        <f t="shared" si="37"/>
        <v>INSERT INTO `items`(`item_jan_code`, `item_name`, `stock`) VALUES ('4532640825362','ハイキュー!! アクリルキーホルダー（宮侑）',18);</v>
      </c>
    </row>
    <row r="403" spans="1:26">
      <c r="A403" s="8" t="s">
        <v>0</v>
      </c>
      <c r="B403" s="9">
        <v>4532640825379</v>
      </c>
      <c r="C403" s="8" t="s">
        <v>415</v>
      </c>
      <c r="D403" s="10">
        <v>800</v>
      </c>
      <c r="E403" s="10">
        <f t="shared" si="36"/>
        <v>880.00000000000011</v>
      </c>
      <c r="F403" s="11">
        <v>7</v>
      </c>
      <c r="G403" s="20">
        <v>7</v>
      </c>
      <c r="H403" s="11">
        <f t="shared" si="34"/>
        <v>0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>
        <f t="shared" si="35"/>
        <v>7</v>
      </c>
      <c r="U403" s="12"/>
      <c r="V403" s="8">
        <f t="shared" si="23"/>
        <v>7</v>
      </c>
      <c r="W403" s="8"/>
      <c r="X403" s="8"/>
      <c r="Y403" s="8">
        <v>0</v>
      </c>
      <c r="Z403" s="13" t="str">
        <f t="shared" si="37"/>
        <v>INSERT INTO `items`(`item_jan_code`, `item_name`, `stock`) VALUES ('4532640825379','ハイキュー!! アクリルキーホルダー（宮治）',7);</v>
      </c>
    </row>
    <row r="404" spans="1:26">
      <c r="A404" s="8" t="s">
        <v>0</v>
      </c>
      <c r="B404" s="9">
        <v>4532640825386</v>
      </c>
      <c r="C404" s="8" t="s">
        <v>416</v>
      </c>
      <c r="D404" s="10">
        <v>800</v>
      </c>
      <c r="E404" s="10">
        <f t="shared" si="36"/>
        <v>880.00000000000011</v>
      </c>
      <c r="F404" s="11">
        <v>22</v>
      </c>
      <c r="G404" s="20">
        <v>22</v>
      </c>
      <c r="H404" s="11">
        <f t="shared" si="34"/>
        <v>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>
        <f t="shared" si="35"/>
        <v>22</v>
      </c>
      <c r="U404" s="12"/>
      <c r="V404" s="8">
        <f t="shared" si="23"/>
        <v>22</v>
      </c>
      <c r="W404" s="8"/>
      <c r="X404" s="8"/>
      <c r="Y404" s="8">
        <v>0</v>
      </c>
      <c r="Z404" s="13" t="str">
        <f t="shared" si="37"/>
        <v>INSERT INTO `items`(`item_jan_code`, `item_name`, `stock`) VALUES ('4532640825386','ハイキュー!! アクリルキーホルダー（北信介）',22);</v>
      </c>
    </row>
    <row r="405" spans="1:26">
      <c r="A405" s="8" t="s">
        <v>0</v>
      </c>
      <c r="B405" s="9">
        <v>4532640825393</v>
      </c>
      <c r="C405" s="8" t="s">
        <v>417</v>
      </c>
      <c r="D405" s="10">
        <v>800</v>
      </c>
      <c r="E405" s="10">
        <f t="shared" si="36"/>
        <v>880.00000000000011</v>
      </c>
      <c r="F405" s="11">
        <v>33</v>
      </c>
      <c r="G405" s="20">
        <v>33</v>
      </c>
      <c r="H405" s="11">
        <f t="shared" si="34"/>
        <v>0</v>
      </c>
      <c r="I405" s="8">
        <v>10</v>
      </c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>
        <f t="shared" si="35"/>
        <v>43</v>
      </c>
      <c r="U405" s="12"/>
      <c r="V405" s="8">
        <f t="shared" si="23"/>
        <v>43</v>
      </c>
      <c r="W405" s="8"/>
      <c r="X405" s="8"/>
      <c r="Y405" s="8">
        <v>0</v>
      </c>
      <c r="Z405" s="13" t="str">
        <f t="shared" si="37"/>
        <v>INSERT INTO `items`(`item_jan_code`, `item_name`, `stock`) VALUES ('4532640825393','ハイキュー!! アクリルキーホルダー（角名倫太郎）',43);</v>
      </c>
    </row>
    <row r="406" spans="1:26">
      <c r="A406" s="8" t="s">
        <v>0</v>
      </c>
      <c r="B406" s="9">
        <v>4532640825409</v>
      </c>
      <c r="C406" s="8" t="s">
        <v>418</v>
      </c>
      <c r="D406" s="10">
        <v>400</v>
      </c>
      <c r="E406" s="10">
        <f t="shared" si="36"/>
        <v>440.00000000000006</v>
      </c>
      <c r="F406" s="11">
        <v>0</v>
      </c>
      <c r="G406" s="20">
        <v>0</v>
      </c>
      <c r="H406" s="11">
        <f t="shared" si="34"/>
        <v>0</v>
      </c>
      <c r="I406" s="8">
        <v>10</v>
      </c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>
        <f t="shared" si="35"/>
        <v>10</v>
      </c>
      <c r="U406" s="12"/>
      <c r="V406" s="8">
        <f t="shared" si="23"/>
        <v>10</v>
      </c>
      <c r="W406" s="8"/>
      <c r="X406" s="8"/>
      <c r="Y406" s="8">
        <v>0</v>
      </c>
      <c r="Z406" s="13" t="str">
        <f t="shared" si="37"/>
        <v>INSERT INTO `items`(`item_jan_code`, `item_name`, `stock`) VALUES ('4532640825409','ハイキュー!! クリアファイル（日向翔陽）',10);</v>
      </c>
    </row>
    <row r="407" spans="1:26">
      <c r="A407" s="8" t="s">
        <v>0</v>
      </c>
      <c r="B407" s="9">
        <v>4532640825416</v>
      </c>
      <c r="C407" s="8" t="s">
        <v>419</v>
      </c>
      <c r="D407" s="10">
        <v>400</v>
      </c>
      <c r="E407" s="10">
        <f t="shared" si="36"/>
        <v>440.00000000000006</v>
      </c>
      <c r="F407" s="11">
        <v>9</v>
      </c>
      <c r="G407" s="20">
        <v>9</v>
      </c>
      <c r="H407" s="11">
        <f t="shared" si="34"/>
        <v>0</v>
      </c>
      <c r="I407" s="8">
        <v>10</v>
      </c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>
        <f t="shared" si="35"/>
        <v>19</v>
      </c>
      <c r="U407" s="12"/>
      <c r="V407" s="8">
        <f t="shared" si="23"/>
        <v>19</v>
      </c>
      <c r="W407" s="8"/>
      <c r="X407" s="8"/>
      <c r="Y407" s="8">
        <v>0</v>
      </c>
      <c r="Z407" s="13" t="str">
        <f t="shared" si="37"/>
        <v>INSERT INTO `items`(`item_jan_code`, `item_name`, `stock`) VALUES ('4532640825416','ハイキュー!! クリアファイル（影山飛雄）',19);</v>
      </c>
    </row>
    <row r="408" spans="1:26">
      <c r="A408" s="8" t="s">
        <v>0</v>
      </c>
      <c r="B408" s="9">
        <v>4532640825423</v>
      </c>
      <c r="C408" s="8" t="s">
        <v>420</v>
      </c>
      <c r="D408" s="10">
        <v>400</v>
      </c>
      <c r="E408" s="10">
        <f t="shared" si="36"/>
        <v>440.00000000000006</v>
      </c>
      <c r="F408" s="11">
        <v>19</v>
      </c>
      <c r="G408" s="20">
        <v>19</v>
      </c>
      <c r="H408" s="11">
        <f t="shared" si="34"/>
        <v>0</v>
      </c>
      <c r="I408" s="8">
        <v>20</v>
      </c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>
        <f t="shared" si="35"/>
        <v>39</v>
      </c>
      <c r="U408" s="12"/>
      <c r="V408" s="8">
        <f t="shared" si="23"/>
        <v>39</v>
      </c>
      <c r="W408" s="8"/>
      <c r="X408" s="8"/>
      <c r="Y408" s="8">
        <v>0</v>
      </c>
      <c r="Z408" s="13" t="str">
        <f t="shared" si="37"/>
        <v>INSERT INTO `items`(`item_jan_code`, `item_name`, `stock`) VALUES ('4532640825423','ハイキュー!! クリアファイル（月島蛍）',39);</v>
      </c>
    </row>
    <row r="409" spans="1:26">
      <c r="A409" s="8" t="s">
        <v>0</v>
      </c>
      <c r="B409" s="9">
        <v>4532640825430</v>
      </c>
      <c r="C409" s="8" t="s">
        <v>421</v>
      </c>
      <c r="D409" s="10">
        <v>400</v>
      </c>
      <c r="E409" s="10">
        <f t="shared" si="36"/>
        <v>440.00000000000006</v>
      </c>
      <c r="F409" s="11">
        <v>10</v>
      </c>
      <c r="G409" s="20">
        <v>10</v>
      </c>
      <c r="H409" s="11">
        <f t="shared" si="34"/>
        <v>0</v>
      </c>
      <c r="I409" s="8">
        <v>10</v>
      </c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>
        <f t="shared" si="35"/>
        <v>20</v>
      </c>
      <c r="U409" s="12"/>
      <c r="V409" s="8">
        <f t="shared" si="23"/>
        <v>20</v>
      </c>
      <c r="W409" s="8"/>
      <c r="X409" s="8"/>
      <c r="Y409" s="8">
        <v>0</v>
      </c>
      <c r="Z409" s="13" t="str">
        <f t="shared" si="37"/>
        <v>INSERT INTO `items`(`item_jan_code`, `item_name`, `stock`) VALUES ('4532640825430','ハイキュー!! クリアファイル（及川徹）',20);</v>
      </c>
    </row>
    <row r="410" spans="1:26">
      <c r="A410" s="8" t="s">
        <v>0</v>
      </c>
      <c r="B410" s="9">
        <v>4532640825447</v>
      </c>
      <c r="C410" s="8" t="s">
        <v>422</v>
      </c>
      <c r="D410" s="10">
        <v>400</v>
      </c>
      <c r="E410" s="10">
        <f t="shared" si="36"/>
        <v>440.00000000000006</v>
      </c>
      <c r="F410" s="11">
        <v>8</v>
      </c>
      <c r="G410" s="20">
        <v>8</v>
      </c>
      <c r="H410" s="11">
        <f t="shared" si="34"/>
        <v>0</v>
      </c>
      <c r="I410" s="8">
        <v>10</v>
      </c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>
        <f t="shared" si="35"/>
        <v>18</v>
      </c>
      <c r="U410" s="12"/>
      <c r="V410" s="8">
        <f t="shared" si="23"/>
        <v>18</v>
      </c>
      <c r="W410" s="8"/>
      <c r="X410" s="8"/>
      <c r="Y410" s="8">
        <v>0</v>
      </c>
      <c r="Z410" s="13" t="str">
        <f t="shared" si="37"/>
        <v>INSERT INTO `items`(`item_jan_code`, `item_name`, `stock`) VALUES ('4532640825447','ハイキュー!! クリアファイル（岩泉一）',18);</v>
      </c>
    </row>
    <row r="411" spans="1:26">
      <c r="A411" s="8" t="s">
        <v>0</v>
      </c>
      <c r="B411" s="9">
        <v>4532640825454</v>
      </c>
      <c r="C411" s="8" t="s">
        <v>423</v>
      </c>
      <c r="D411" s="10">
        <v>400</v>
      </c>
      <c r="E411" s="10">
        <f t="shared" si="36"/>
        <v>440.00000000000006</v>
      </c>
      <c r="F411" s="11">
        <v>3</v>
      </c>
      <c r="G411" s="20">
        <v>3</v>
      </c>
      <c r="H411" s="11">
        <f t="shared" si="34"/>
        <v>0</v>
      </c>
      <c r="I411" s="8">
        <v>20</v>
      </c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>
        <f t="shared" si="35"/>
        <v>23</v>
      </c>
      <c r="U411" s="12"/>
      <c r="V411" s="8">
        <f t="shared" si="23"/>
        <v>23</v>
      </c>
      <c r="W411" s="8"/>
      <c r="X411" s="8"/>
      <c r="Y411" s="8">
        <v>0</v>
      </c>
      <c r="Z411" s="13" t="str">
        <f t="shared" si="37"/>
        <v>INSERT INTO `items`(`item_jan_code`, `item_name`, `stock`) VALUES ('4532640825454','ハイキュー!! クリアファイル（孤爪研磨）',23);</v>
      </c>
    </row>
    <row r="412" spans="1:26">
      <c r="A412" s="8" t="s">
        <v>0</v>
      </c>
      <c r="B412" s="9">
        <v>4532640825461</v>
      </c>
      <c r="C412" s="8" t="s">
        <v>424</v>
      </c>
      <c r="D412" s="10">
        <v>400</v>
      </c>
      <c r="E412" s="10">
        <f t="shared" si="36"/>
        <v>440.00000000000006</v>
      </c>
      <c r="F412" s="11">
        <v>7</v>
      </c>
      <c r="G412" s="20">
        <v>7</v>
      </c>
      <c r="H412" s="11">
        <f t="shared" si="34"/>
        <v>0</v>
      </c>
      <c r="I412" s="8">
        <v>20</v>
      </c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>
        <f t="shared" si="35"/>
        <v>27</v>
      </c>
      <c r="U412" s="12"/>
      <c r="V412" s="8">
        <f t="shared" si="23"/>
        <v>27</v>
      </c>
      <c r="W412" s="8"/>
      <c r="X412" s="8"/>
      <c r="Y412" s="8">
        <v>0</v>
      </c>
      <c r="Z412" s="13" t="str">
        <f t="shared" si="37"/>
        <v>INSERT INTO `items`(`item_jan_code`, `item_name`, `stock`) VALUES ('4532640825461','ハイキュー!! クリアファイル（黒尾鉄朗）',27);</v>
      </c>
    </row>
    <row r="413" spans="1:26">
      <c r="A413" s="8" t="s">
        <v>0</v>
      </c>
      <c r="B413" s="9">
        <v>4532640825478</v>
      </c>
      <c r="C413" s="8" t="s">
        <v>425</v>
      </c>
      <c r="D413" s="10">
        <v>400</v>
      </c>
      <c r="E413" s="10">
        <f t="shared" si="36"/>
        <v>440.00000000000006</v>
      </c>
      <c r="F413" s="11">
        <v>4</v>
      </c>
      <c r="G413" s="20">
        <v>4</v>
      </c>
      <c r="H413" s="11">
        <f t="shared" si="34"/>
        <v>0</v>
      </c>
      <c r="I413" s="8">
        <v>10</v>
      </c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>
        <f t="shared" si="35"/>
        <v>14</v>
      </c>
      <c r="U413" s="12"/>
      <c r="V413" s="8">
        <f t="shared" si="23"/>
        <v>14</v>
      </c>
      <c r="W413" s="8"/>
      <c r="X413" s="8"/>
      <c r="Y413" s="8">
        <v>0</v>
      </c>
      <c r="Z413" s="13" t="str">
        <f t="shared" si="37"/>
        <v>INSERT INTO `items`(`item_jan_code`, `item_name`, `stock`) VALUES ('4532640825478','ハイキュー!! クリアファイル（木兎光太郎）',14);</v>
      </c>
    </row>
    <row r="414" spans="1:26">
      <c r="A414" s="8" t="s">
        <v>0</v>
      </c>
      <c r="B414" s="9">
        <v>4532640825485</v>
      </c>
      <c r="C414" s="8" t="s">
        <v>426</v>
      </c>
      <c r="D414" s="10">
        <v>400</v>
      </c>
      <c r="E414" s="10">
        <f t="shared" si="36"/>
        <v>440.00000000000006</v>
      </c>
      <c r="F414" s="11">
        <v>-19</v>
      </c>
      <c r="G414" s="20">
        <v>0</v>
      </c>
      <c r="H414" s="11">
        <f t="shared" si="34"/>
        <v>19</v>
      </c>
      <c r="I414" s="8">
        <v>20</v>
      </c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>
        <f t="shared" si="35"/>
        <v>20</v>
      </c>
      <c r="U414" s="12"/>
      <c r="V414" s="8">
        <f t="shared" si="23"/>
        <v>20</v>
      </c>
      <c r="W414" s="8"/>
      <c r="X414" s="8"/>
      <c r="Y414" s="8">
        <v>0</v>
      </c>
      <c r="Z414" s="13" t="str">
        <f t="shared" si="37"/>
        <v>INSERT INTO `items`(`item_jan_code`, `item_name`, `stock`) VALUES ('4532640825485','ハイキュー!! クリアファイル（赤葦京治）',20);</v>
      </c>
    </row>
    <row r="415" spans="1:26">
      <c r="A415" s="8" t="s">
        <v>0</v>
      </c>
      <c r="B415" s="9">
        <v>4532640825492</v>
      </c>
      <c r="C415" s="8" t="s">
        <v>427</v>
      </c>
      <c r="D415" s="10">
        <v>400</v>
      </c>
      <c r="E415" s="10">
        <f t="shared" si="36"/>
        <v>440.00000000000006</v>
      </c>
      <c r="F415" s="11">
        <v>12</v>
      </c>
      <c r="G415" s="20">
        <v>12</v>
      </c>
      <c r="H415" s="11">
        <f t="shared" si="34"/>
        <v>0</v>
      </c>
      <c r="I415" s="8">
        <v>10</v>
      </c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>
        <f t="shared" si="35"/>
        <v>22</v>
      </c>
      <c r="U415" s="12"/>
      <c r="V415" s="8">
        <f t="shared" si="23"/>
        <v>22</v>
      </c>
      <c r="W415" s="8"/>
      <c r="X415" s="8"/>
      <c r="Y415" s="8">
        <v>0</v>
      </c>
      <c r="Z415" s="13" t="str">
        <f t="shared" si="37"/>
        <v>INSERT INTO `items`(`item_jan_code`, `item_name`, `stock`) VALUES ('4532640825492','ハイキュー!! クリアファイル（佐久早聖臣）',22);</v>
      </c>
    </row>
    <row r="416" spans="1:26">
      <c r="A416" s="8" t="s">
        <v>0</v>
      </c>
      <c r="B416" s="9">
        <v>4532640825508</v>
      </c>
      <c r="C416" s="8" t="s">
        <v>428</v>
      </c>
      <c r="D416" s="10">
        <v>400</v>
      </c>
      <c r="E416" s="10">
        <f t="shared" si="36"/>
        <v>440.00000000000006</v>
      </c>
      <c r="F416" s="11">
        <v>22</v>
      </c>
      <c r="G416" s="20">
        <v>22</v>
      </c>
      <c r="H416" s="11">
        <f t="shared" si="34"/>
        <v>0</v>
      </c>
      <c r="I416" s="8">
        <v>10</v>
      </c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>
        <f t="shared" si="35"/>
        <v>32</v>
      </c>
      <c r="U416" s="12"/>
      <c r="V416" s="8">
        <f t="shared" si="23"/>
        <v>32</v>
      </c>
      <c r="W416" s="8"/>
      <c r="X416" s="8"/>
      <c r="Y416" s="8">
        <v>0</v>
      </c>
      <c r="Z416" s="13" t="str">
        <f t="shared" si="37"/>
        <v>INSERT INTO `items`(`item_jan_code`, `item_name`, `stock`) VALUES ('4532640825508','ハイキュー!! クリアファイル（宮侑）',32);</v>
      </c>
    </row>
    <row r="417" spans="1:26">
      <c r="A417" s="8" t="s">
        <v>0</v>
      </c>
      <c r="B417" s="9">
        <v>4532640825515</v>
      </c>
      <c r="C417" s="8" t="s">
        <v>429</v>
      </c>
      <c r="D417" s="10">
        <v>400</v>
      </c>
      <c r="E417" s="10">
        <f t="shared" si="36"/>
        <v>440.00000000000006</v>
      </c>
      <c r="F417" s="11">
        <v>12</v>
      </c>
      <c r="G417" s="20">
        <v>12</v>
      </c>
      <c r="H417" s="11">
        <f t="shared" si="34"/>
        <v>0</v>
      </c>
      <c r="I417" s="8">
        <v>20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>
        <f t="shared" si="35"/>
        <v>32</v>
      </c>
      <c r="U417" s="12"/>
      <c r="V417" s="8">
        <f t="shared" si="23"/>
        <v>32</v>
      </c>
      <c r="W417" s="8"/>
      <c r="X417" s="8"/>
      <c r="Y417" s="8">
        <v>0</v>
      </c>
      <c r="Z417" s="13" t="str">
        <f t="shared" si="37"/>
        <v>INSERT INTO `items`(`item_jan_code`, `item_name`, `stock`) VALUES ('4532640825515','ハイキュー!! クリアファイル（宮治）',32);</v>
      </c>
    </row>
    <row r="418" spans="1:26">
      <c r="A418" s="8" t="s">
        <v>0</v>
      </c>
      <c r="B418" s="9">
        <v>4532640825522</v>
      </c>
      <c r="C418" s="8" t="s">
        <v>430</v>
      </c>
      <c r="D418" s="10">
        <v>400</v>
      </c>
      <c r="E418" s="10">
        <f t="shared" si="36"/>
        <v>440.00000000000006</v>
      </c>
      <c r="F418" s="11">
        <v>7</v>
      </c>
      <c r="G418" s="20">
        <v>7</v>
      </c>
      <c r="H418" s="11">
        <f t="shared" si="34"/>
        <v>0</v>
      </c>
      <c r="I418" s="8">
        <v>30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>
        <f t="shared" si="35"/>
        <v>37</v>
      </c>
      <c r="U418" s="12"/>
      <c r="V418" s="8">
        <f t="shared" si="23"/>
        <v>37</v>
      </c>
      <c r="W418" s="8"/>
      <c r="X418" s="8"/>
      <c r="Y418" s="8">
        <v>0</v>
      </c>
      <c r="Z418" s="13" t="str">
        <f t="shared" si="37"/>
        <v>INSERT INTO `items`(`item_jan_code`, `item_name`, `stock`) VALUES ('4532640825522','ハイキュー!! クリアファイル（北信介）',37);</v>
      </c>
    </row>
    <row r="419" spans="1:26">
      <c r="A419" s="8" t="s">
        <v>0</v>
      </c>
      <c r="B419" s="9">
        <v>4532640825539</v>
      </c>
      <c r="C419" s="8" t="s">
        <v>431</v>
      </c>
      <c r="D419" s="10">
        <v>400</v>
      </c>
      <c r="E419" s="10">
        <f t="shared" si="36"/>
        <v>440.00000000000006</v>
      </c>
      <c r="F419" s="11">
        <v>24</v>
      </c>
      <c r="G419" s="20">
        <v>24</v>
      </c>
      <c r="H419" s="11">
        <f t="shared" si="34"/>
        <v>0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>
        <f t="shared" si="35"/>
        <v>24</v>
      </c>
      <c r="U419" s="12"/>
      <c r="V419" s="8">
        <f t="shared" si="23"/>
        <v>24</v>
      </c>
      <c r="W419" s="8"/>
      <c r="X419" s="8"/>
      <c r="Y419" s="8">
        <v>0</v>
      </c>
      <c r="Z419" s="13" t="str">
        <f t="shared" si="37"/>
        <v>INSERT INTO `items`(`item_jan_code`, `item_name`, `stock`) VALUES ('4532640825539','ハイキュー!! クリアファイル（角名倫太郎）',24);</v>
      </c>
    </row>
    <row r="420" spans="1:26">
      <c r="A420" s="8" t="s">
        <v>0</v>
      </c>
      <c r="B420" s="9">
        <v>4532640825546</v>
      </c>
      <c r="C420" s="8" t="s">
        <v>432</v>
      </c>
      <c r="D420" s="10">
        <v>700</v>
      </c>
      <c r="E420" s="10">
        <f t="shared" si="36"/>
        <v>770.00000000000011</v>
      </c>
      <c r="F420" s="11">
        <v>5</v>
      </c>
      <c r="G420" s="20">
        <v>0</v>
      </c>
      <c r="H420" s="11">
        <f t="shared" si="34"/>
        <v>-5</v>
      </c>
      <c r="I420" s="8">
        <v>350</v>
      </c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>
        <f t="shared" si="35"/>
        <v>350</v>
      </c>
      <c r="U420" s="12"/>
      <c r="V420" s="8">
        <f t="shared" si="23"/>
        <v>350</v>
      </c>
      <c r="W420" s="8"/>
      <c r="X420" s="8"/>
      <c r="Y420" s="8">
        <v>0</v>
      </c>
      <c r="Z420" s="13" t="str">
        <f t="shared" si="37"/>
        <v>INSERT INTO `items`(`item_jan_code`, `item_name`, `stock`) VALUES ('4532640825546','ハイキュー!! トレーディングアクリル名札バッジ',350);</v>
      </c>
    </row>
    <row r="421" spans="1:26">
      <c r="A421" s="8" t="s">
        <v>0</v>
      </c>
      <c r="B421" s="9">
        <v>4532640825607</v>
      </c>
      <c r="C421" s="8" t="s">
        <v>433</v>
      </c>
      <c r="D421" s="10">
        <v>800</v>
      </c>
      <c r="E421" s="10">
        <f t="shared" si="36"/>
        <v>880.00000000000011</v>
      </c>
      <c r="F421" s="11">
        <v>20</v>
      </c>
      <c r="G421" s="20">
        <v>20</v>
      </c>
      <c r="H421" s="11">
        <f t="shared" si="34"/>
        <v>0</v>
      </c>
      <c r="I421" s="8">
        <v>10</v>
      </c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>
        <f t="shared" si="35"/>
        <v>30</v>
      </c>
      <c r="U421" s="12"/>
      <c r="V421" s="8">
        <f t="shared" si="23"/>
        <v>30</v>
      </c>
      <c r="W421" s="8"/>
      <c r="X421" s="8"/>
      <c r="Y421" s="8">
        <v>0</v>
      </c>
      <c r="Z421" s="13" t="str">
        <f t="shared" si="37"/>
        <v>INSERT INTO `items`(`item_jan_code`, `item_name`, `stock`) VALUES ('4532640825607','ハイキュー!! 公式SDアクリルスタンド(日向翔陽）',30);</v>
      </c>
    </row>
    <row r="422" spans="1:26">
      <c r="A422" s="8" t="s">
        <v>0</v>
      </c>
      <c r="B422" s="9">
        <v>4532640825614</v>
      </c>
      <c r="C422" s="8" t="s">
        <v>434</v>
      </c>
      <c r="D422" s="10">
        <v>800</v>
      </c>
      <c r="E422" s="10">
        <f t="shared" si="36"/>
        <v>880.00000000000011</v>
      </c>
      <c r="F422" s="11">
        <v>7</v>
      </c>
      <c r="G422" s="20">
        <v>7</v>
      </c>
      <c r="H422" s="11">
        <f t="shared" si="34"/>
        <v>0</v>
      </c>
      <c r="I422" s="8">
        <v>10</v>
      </c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>
        <f t="shared" si="35"/>
        <v>17</v>
      </c>
      <c r="U422" s="12"/>
      <c r="V422" s="8">
        <f t="shared" si="23"/>
        <v>17</v>
      </c>
      <c r="W422" s="8"/>
      <c r="X422" s="8"/>
      <c r="Y422" s="8">
        <v>0</v>
      </c>
      <c r="Z422" s="13" t="str">
        <f t="shared" si="37"/>
        <v>INSERT INTO `items`(`item_jan_code`, `item_name`, `stock`) VALUES ('4532640825614','ハイキュー!! 公式SDアクリルスタンド(影山飛雄）',17);</v>
      </c>
    </row>
    <row r="423" spans="1:26">
      <c r="A423" s="8" t="s">
        <v>0</v>
      </c>
      <c r="B423" s="9">
        <v>4532640825621</v>
      </c>
      <c r="C423" s="8" t="s">
        <v>435</v>
      </c>
      <c r="D423" s="10">
        <v>800</v>
      </c>
      <c r="E423" s="10">
        <f t="shared" si="36"/>
        <v>880.00000000000011</v>
      </c>
      <c r="F423" s="11">
        <v>10</v>
      </c>
      <c r="G423" s="20">
        <v>10</v>
      </c>
      <c r="H423" s="11">
        <f t="shared" si="34"/>
        <v>0</v>
      </c>
      <c r="I423" s="8">
        <v>10</v>
      </c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>
        <f t="shared" si="35"/>
        <v>20</v>
      </c>
      <c r="U423" s="12"/>
      <c r="V423" s="8">
        <f t="shared" si="23"/>
        <v>20</v>
      </c>
      <c r="W423" s="8"/>
      <c r="X423" s="8"/>
      <c r="Y423" s="8">
        <v>0</v>
      </c>
      <c r="Z423" s="13" t="str">
        <f t="shared" si="37"/>
        <v>INSERT INTO `items`(`item_jan_code`, `item_name`, `stock`) VALUES ('4532640825621','ハイキュー!! 公式SDアクリルスタンド(月島蛍）',20);</v>
      </c>
    </row>
    <row r="424" spans="1:26">
      <c r="A424" s="8" t="s">
        <v>0</v>
      </c>
      <c r="B424" s="9">
        <v>4532640825638</v>
      </c>
      <c r="C424" s="8" t="s">
        <v>436</v>
      </c>
      <c r="D424" s="10">
        <v>800</v>
      </c>
      <c r="E424" s="10">
        <f t="shared" si="36"/>
        <v>880.00000000000011</v>
      </c>
      <c r="F424" s="11">
        <v>6</v>
      </c>
      <c r="G424" s="20">
        <v>6</v>
      </c>
      <c r="H424" s="11">
        <f t="shared" si="34"/>
        <v>0</v>
      </c>
      <c r="I424" s="8">
        <v>10</v>
      </c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>
        <f t="shared" si="35"/>
        <v>16</v>
      </c>
      <c r="U424" s="12"/>
      <c r="V424" s="8">
        <f t="shared" si="23"/>
        <v>16</v>
      </c>
      <c r="W424" s="8"/>
      <c r="X424" s="8"/>
      <c r="Y424" s="8">
        <v>0</v>
      </c>
      <c r="Z424" s="13" t="str">
        <f t="shared" si="37"/>
        <v>INSERT INTO `items`(`item_jan_code`, `item_name`, `stock`) VALUES ('4532640825638','ハイキュー!! 公式SDアクリルスタンド(山口忠）',16);</v>
      </c>
    </row>
    <row r="425" spans="1:26">
      <c r="A425" s="8" t="s">
        <v>0</v>
      </c>
      <c r="B425" s="9">
        <v>4532640825645</v>
      </c>
      <c r="C425" s="8" t="s">
        <v>437</v>
      </c>
      <c r="D425" s="10">
        <v>800</v>
      </c>
      <c r="E425" s="10">
        <f t="shared" si="36"/>
        <v>880.00000000000011</v>
      </c>
      <c r="F425" s="11">
        <v>26</v>
      </c>
      <c r="G425" s="20">
        <v>26</v>
      </c>
      <c r="H425" s="11">
        <f t="shared" si="34"/>
        <v>0</v>
      </c>
      <c r="I425" s="8">
        <v>10</v>
      </c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>
        <f t="shared" si="35"/>
        <v>36</v>
      </c>
      <c r="U425" s="12"/>
      <c r="V425" s="8">
        <f t="shared" si="23"/>
        <v>36</v>
      </c>
      <c r="W425" s="8"/>
      <c r="X425" s="8"/>
      <c r="Y425" s="8">
        <v>0</v>
      </c>
      <c r="Z425" s="13" t="str">
        <f t="shared" si="37"/>
        <v>INSERT INTO `items`(`item_jan_code`, `item_name`, `stock`) VALUES ('4532640825645','ハイキュー!! 公式SDアクリルスタンド(西谷夕）',36);</v>
      </c>
    </row>
    <row r="426" spans="1:26">
      <c r="A426" s="8" t="s">
        <v>0</v>
      </c>
      <c r="B426" s="9">
        <v>4532640825652</v>
      </c>
      <c r="C426" s="8" t="s">
        <v>438</v>
      </c>
      <c r="D426" s="10">
        <v>800</v>
      </c>
      <c r="E426" s="10">
        <f t="shared" si="36"/>
        <v>880.00000000000011</v>
      </c>
      <c r="F426" s="11">
        <v>11</v>
      </c>
      <c r="G426" s="20">
        <v>11</v>
      </c>
      <c r="H426" s="11">
        <f t="shared" si="34"/>
        <v>0</v>
      </c>
      <c r="I426" s="8">
        <v>10</v>
      </c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>
        <f t="shared" si="35"/>
        <v>21</v>
      </c>
      <c r="U426" s="12"/>
      <c r="V426" s="8">
        <f t="shared" si="23"/>
        <v>21</v>
      </c>
      <c r="W426" s="8"/>
      <c r="X426" s="8"/>
      <c r="Y426" s="8">
        <v>0</v>
      </c>
      <c r="Z426" s="13" t="str">
        <f t="shared" si="37"/>
        <v>INSERT INTO `items`(`item_jan_code`, `item_name`, `stock`) VALUES ('4532640825652','ハイキュー!! 公式SDアクリルスタンド(田中龍之介）',21);</v>
      </c>
    </row>
    <row r="427" spans="1:26">
      <c r="A427" s="8" t="s">
        <v>0</v>
      </c>
      <c r="B427" s="9">
        <v>4532640825669</v>
      </c>
      <c r="C427" s="8" t="s">
        <v>439</v>
      </c>
      <c r="D427" s="10">
        <v>800</v>
      </c>
      <c r="E427" s="10">
        <f t="shared" si="36"/>
        <v>880.00000000000011</v>
      </c>
      <c r="F427" s="11">
        <v>24</v>
      </c>
      <c r="G427" s="20">
        <v>24</v>
      </c>
      <c r="H427" s="11">
        <f t="shared" si="34"/>
        <v>0</v>
      </c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>
        <f t="shared" si="35"/>
        <v>24</v>
      </c>
      <c r="U427" s="12"/>
      <c r="V427" s="8">
        <f t="shared" si="23"/>
        <v>24</v>
      </c>
      <c r="W427" s="8"/>
      <c r="X427" s="8"/>
      <c r="Y427" s="8">
        <v>0</v>
      </c>
      <c r="Z427" s="13" t="str">
        <f t="shared" si="37"/>
        <v>INSERT INTO `items`(`item_jan_code`, `item_name`, `stock`) VALUES ('4532640825669','ハイキュー!! 公式SDアクリルスタンド(縁下力）',24);</v>
      </c>
    </row>
    <row r="428" spans="1:26">
      <c r="A428" s="8" t="s">
        <v>0</v>
      </c>
      <c r="B428" s="9">
        <v>4532640825676</v>
      </c>
      <c r="C428" s="8" t="s">
        <v>440</v>
      </c>
      <c r="D428" s="10">
        <v>800</v>
      </c>
      <c r="E428" s="10">
        <f t="shared" si="36"/>
        <v>880.00000000000011</v>
      </c>
      <c r="F428" s="11">
        <v>1</v>
      </c>
      <c r="G428" s="20">
        <v>1</v>
      </c>
      <c r="H428" s="11">
        <f t="shared" si="34"/>
        <v>0</v>
      </c>
      <c r="I428" s="8">
        <v>10</v>
      </c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>
        <f t="shared" si="35"/>
        <v>11</v>
      </c>
      <c r="U428" s="12"/>
      <c r="V428" s="8">
        <f t="shared" si="23"/>
        <v>11</v>
      </c>
      <c r="W428" s="8"/>
      <c r="X428" s="8"/>
      <c r="Y428" s="8">
        <v>0</v>
      </c>
      <c r="Z428" s="13" t="str">
        <f t="shared" si="37"/>
        <v>INSERT INTO `items`(`item_jan_code`, `item_name`, `stock`) VALUES ('4532640825676','ハイキュー!! 公式SDアクリルスタンド(澤村大地）',11);</v>
      </c>
    </row>
    <row r="429" spans="1:26">
      <c r="A429" s="8" t="s">
        <v>0</v>
      </c>
      <c r="B429" s="9">
        <v>4532640825683</v>
      </c>
      <c r="C429" s="8" t="s">
        <v>441</v>
      </c>
      <c r="D429" s="10">
        <v>800</v>
      </c>
      <c r="E429" s="10">
        <f t="shared" si="36"/>
        <v>880.00000000000011</v>
      </c>
      <c r="F429" s="11">
        <v>11</v>
      </c>
      <c r="G429" s="20">
        <v>11</v>
      </c>
      <c r="H429" s="11">
        <f t="shared" si="34"/>
        <v>0</v>
      </c>
      <c r="I429" s="8">
        <v>10</v>
      </c>
      <c r="J429" s="8"/>
      <c r="K429" s="8"/>
      <c r="L429" s="8"/>
      <c r="M429" s="8"/>
      <c r="N429" s="8"/>
      <c r="O429" s="8"/>
      <c r="P429" s="8"/>
      <c r="Q429" s="8"/>
      <c r="R429" s="8"/>
      <c r="S429" s="8">
        <v>20</v>
      </c>
      <c r="T429" s="8">
        <f t="shared" si="35"/>
        <v>41</v>
      </c>
      <c r="U429" s="12"/>
      <c r="V429" s="8">
        <f t="shared" si="23"/>
        <v>41</v>
      </c>
      <c r="W429" s="8"/>
      <c r="X429" s="8"/>
      <c r="Y429" s="8">
        <v>0</v>
      </c>
      <c r="Z429" s="13" t="str">
        <f t="shared" si="37"/>
        <v>INSERT INTO `items`(`item_jan_code`, `item_name`, `stock`) VALUES ('4532640825683','ハイキュー!! 公式SDアクリルスタンド(菅原孝支）',41);</v>
      </c>
    </row>
    <row r="430" spans="1:26">
      <c r="A430" s="8" t="s">
        <v>0</v>
      </c>
      <c r="B430" s="9">
        <v>4532640825690</v>
      </c>
      <c r="C430" s="8" t="s">
        <v>442</v>
      </c>
      <c r="D430" s="10">
        <v>800</v>
      </c>
      <c r="E430" s="10">
        <f t="shared" si="36"/>
        <v>880.00000000000011</v>
      </c>
      <c r="F430" s="11">
        <v>5</v>
      </c>
      <c r="G430" s="20">
        <v>5</v>
      </c>
      <c r="H430" s="11">
        <f t="shared" si="34"/>
        <v>0</v>
      </c>
      <c r="I430" s="8">
        <v>10</v>
      </c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>
        <f t="shared" si="35"/>
        <v>15</v>
      </c>
      <c r="U430" s="12"/>
      <c r="V430" s="8">
        <f t="shared" si="23"/>
        <v>15</v>
      </c>
      <c r="W430" s="8"/>
      <c r="X430" s="8"/>
      <c r="Y430" s="8">
        <v>0</v>
      </c>
      <c r="Z430" s="13" t="str">
        <f t="shared" si="37"/>
        <v>INSERT INTO `items`(`item_jan_code`, `item_name`, `stock`) VALUES ('4532640825690','ハイキュー!! 公式SDアクリルスタンド(東峰旭）',15);</v>
      </c>
    </row>
    <row r="431" spans="1:26">
      <c r="A431" s="8" t="s">
        <v>0</v>
      </c>
      <c r="B431" s="9">
        <v>4532640825706</v>
      </c>
      <c r="C431" s="8" t="s">
        <v>443</v>
      </c>
      <c r="D431" s="10">
        <v>800</v>
      </c>
      <c r="E431" s="10">
        <f t="shared" si="36"/>
        <v>880.00000000000011</v>
      </c>
      <c r="F431" s="11">
        <v>20</v>
      </c>
      <c r="G431" s="20">
        <v>20</v>
      </c>
      <c r="H431" s="11">
        <f t="shared" si="34"/>
        <v>0</v>
      </c>
      <c r="I431" s="8">
        <v>10</v>
      </c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>
        <f t="shared" si="35"/>
        <v>30</v>
      </c>
      <c r="U431" s="12"/>
      <c r="V431" s="8">
        <f t="shared" si="23"/>
        <v>30</v>
      </c>
      <c r="W431" s="8"/>
      <c r="X431" s="8"/>
      <c r="Y431" s="8">
        <v>0</v>
      </c>
      <c r="Z431" s="13" t="str">
        <f t="shared" si="37"/>
        <v>INSERT INTO `items`(`item_jan_code`, `item_name`, `stock`) VALUES ('4532640825706','ハイキュー!! 公式SDアクリルスタンド(清水潔子）',30);</v>
      </c>
    </row>
    <row r="432" spans="1:26">
      <c r="A432" s="8" t="s">
        <v>0</v>
      </c>
      <c r="B432" s="9">
        <v>4532640825713</v>
      </c>
      <c r="C432" s="8" t="s">
        <v>444</v>
      </c>
      <c r="D432" s="10">
        <v>800</v>
      </c>
      <c r="E432" s="10">
        <f t="shared" si="36"/>
        <v>880.00000000000011</v>
      </c>
      <c r="F432" s="11">
        <v>0</v>
      </c>
      <c r="G432" s="20">
        <v>0</v>
      </c>
      <c r="H432" s="11">
        <f t="shared" si="34"/>
        <v>0</v>
      </c>
      <c r="I432" s="8">
        <v>10</v>
      </c>
      <c r="J432" s="8"/>
      <c r="K432" s="8"/>
      <c r="L432" s="8"/>
      <c r="M432" s="8"/>
      <c r="N432" s="8"/>
      <c r="O432" s="8"/>
      <c r="P432" s="8"/>
      <c r="Q432" s="8"/>
      <c r="R432" s="8"/>
      <c r="S432" s="8">
        <v>10</v>
      </c>
      <c r="T432" s="8">
        <f t="shared" si="35"/>
        <v>20</v>
      </c>
      <c r="U432" s="12"/>
      <c r="V432" s="8">
        <f t="shared" si="23"/>
        <v>20</v>
      </c>
      <c r="W432" s="8"/>
      <c r="X432" s="8"/>
      <c r="Y432" s="8">
        <v>0</v>
      </c>
      <c r="Z432" s="13" t="str">
        <f t="shared" si="37"/>
        <v>INSERT INTO `items`(`item_jan_code`, `item_name`, `stock`) VALUES ('4532640825713','ハイキュー!! 公式SDアクリルスタンド(谷地仁花）',20);</v>
      </c>
    </row>
    <row r="433" spans="1:26">
      <c r="A433" s="8" t="s">
        <v>0</v>
      </c>
      <c r="B433" s="9">
        <v>4532640825720</v>
      </c>
      <c r="C433" s="8" t="s">
        <v>445</v>
      </c>
      <c r="D433" s="10">
        <v>800</v>
      </c>
      <c r="E433" s="10">
        <f t="shared" si="36"/>
        <v>880.00000000000011</v>
      </c>
      <c r="F433" s="11">
        <v>10</v>
      </c>
      <c r="G433" s="20">
        <v>10</v>
      </c>
      <c r="H433" s="11">
        <f t="shared" si="34"/>
        <v>0</v>
      </c>
      <c r="I433" s="8">
        <v>10</v>
      </c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>
        <f t="shared" si="35"/>
        <v>20</v>
      </c>
      <c r="U433" s="12"/>
      <c r="V433" s="8">
        <f t="shared" si="23"/>
        <v>20</v>
      </c>
      <c r="W433" s="8"/>
      <c r="X433" s="8"/>
      <c r="Y433" s="8">
        <v>0</v>
      </c>
      <c r="Z433" s="13" t="str">
        <f t="shared" si="37"/>
        <v>INSERT INTO `items`(`item_jan_code`, `item_name`, `stock`) VALUES ('4532640825720','ハイキュー!! 公式SDアクリルスタンド(武田一鉄）',20);</v>
      </c>
    </row>
    <row r="434" spans="1:26">
      <c r="A434" s="8" t="s">
        <v>0</v>
      </c>
      <c r="B434" s="9">
        <v>4532640825737</v>
      </c>
      <c r="C434" s="8" t="s">
        <v>446</v>
      </c>
      <c r="D434" s="10">
        <v>800</v>
      </c>
      <c r="E434" s="10">
        <f t="shared" si="36"/>
        <v>880.00000000000011</v>
      </c>
      <c r="F434" s="11">
        <v>0</v>
      </c>
      <c r="G434" s="20">
        <v>0</v>
      </c>
      <c r="H434" s="11">
        <f t="shared" si="34"/>
        <v>0</v>
      </c>
      <c r="I434" s="8">
        <v>10</v>
      </c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>
        <f t="shared" si="35"/>
        <v>10</v>
      </c>
      <c r="U434" s="12"/>
      <c r="V434" s="8">
        <f t="shared" si="23"/>
        <v>10</v>
      </c>
      <c r="W434" s="8"/>
      <c r="X434" s="8"/>
      <c r="Y434" s="8">
        <v>0</v>
      </c>
      <c r="Z434" s="13" t="str">
        <f t="shared" si="37"/>
        <v>INSERT INTO `items`(`item_jan_code`, `item_name`, `stock`) VALUES ('4532640825737','ハイキュー!! 公式SDアクリルスタンド(烏養繋心）',10);</v>
      </c>
    </row>
    <row r="435" spans="1:26">
      <c r="A435" s="8" t="s">
        <v>0</v>
      </c>
      <c r="B435" s="9">
        <v>4532640825744</v>
      </c>
      <c r="C435" s="8" t="s">
        <v>447</v>
      </c>
      <c r="D435" s="10">
        <v>800</v>
      </c>
      <c r="E435" s="10">
        <f t="shared" si="36"/>
        <v>880.00000000000011</v>
      </c>
      <c r="F435" s="11">
        <v>2</v>
      </c>
      <c r="G435" s="20">
        <v>2</v>
      </c>
      <c r="H435" s="11">
        <f t="shared" si="34"/>
        <v>0</v>
      </c>
      <c r="I435" s="8">
        <v>10</v>
      </c>
      <c r="J435" s="8"/>
      <c r="K435" s="8"/>
      <c r="L435" s="8"/>
      <c r="M435" s="8"/>
      <c r="N435" s="8"/>
      <c r="O435" s="8"/>
      <c r="P435" s="8"/>
      <c r="Q435" s="8"/>
      <c r="R435" s="8"/>
      <c r="S435" s="8">
        <v>10</v>
      </c>
      <c r="T435" s="8">
        <f t="shared" si="35"/>
        <v>22</v>
      </c>
      <c r="U435" s="12"/>
      <c r="V435" s="8">
        <f t="shared" si="23"/>
        <v>22</v>
      </c>
      <c r="W435" s="8"/>
      <c r="X435" s="8"/>
      <c r="Y435" s="8">
        <v>0</v>
      </c>
      <c r="Z435" s="13" t="str">
        <f t="shared" si="37"/>
        <v>INSERT INTO `items`(`item_jan_code`, `item_name`, `stock`) VALUES ('4532640825744','ハイキュー!! 公式SDアクリルスタンド(及川徹）',22);</v>
      </c>
    </row>
    <row r="436" spans="1:26">
      <c r="A436" s="8" t="s">
        <v>0</v>
      </c>
      <c r="B436" s="9">
        <v>4532640825751</v>
      </c>
      <c r="C436" s="8" t="s">
        <v>448</v>
      </c>
      <c r="D436" s="10">
        <v>800</v>
      </c>
      <c r="E436" s="10">
        <f t="shared" si="36"/>
        <v>880.00000000000011</v>
      </c>
      <c r="F436" s="11">
        <v>1</v>
      </c>
      <c r="G436" s="20">
        <v>1</v>
      </c>
      <c r="H436" s="11">
        <f t="shared" si="34"/>
        <v>0</v>
      </c>
      <c r="I436" s="8">
        <v>10</v>
      </c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>
        <f t="shared" si="35"/>
        <v>11</v>
      </c>
      <c r="U436" s="12"/>
      <c r="V436" s="8">
        <f t="shared" si="23"/>
        <v>11</v>
      </c>
      <c r="W436" s="8"/>
      <c r="X436" s="8"/>
      <c r="Y436" s="8">
        <v>0</v>
      </c>
      <c r="Z436" s="13" t="str">
        <f t="shared" si="37"/>
        <v>INSERT INTO `items`(`item_jan_code`, `item_name`, `stock`) VALUES ('4532640825751','ハイキュー!! 公式SDアクリルスタンド(岩泉一）',11);</v>
      </c>
    </row>
    <row r="437" spans="1:26">
      <c r="A437" s="8" t="s">
        <v>0</v>
      </c>
      <c r="B437" s="9">
        <v>4532640825768</v>
      </c>
      <c r="C437" s="8" t="s">
        <v>449</v>
      </c>
      <c r="D437" s="10">
        <v>800</v>
      </c>
      <c r="E437" s="10">
        <f t="shared" si="36"/>
        <v>880.00000000000011</v>
      </c>
      <c r="F437" s="11">
        <v>0</v>
      </c>
      <c r="G437" s="20">
        <v>0</v>
      </c>
      <c r="H437" s="11">
        <f t="shared" si="34"/>
        <v>0</v>
      </c>
      <c r="I437" s="8">
        <v>10</v>
      </c>
      <c r="J437" s="8"/>
      <c r="K437" s="8"/>
      <c r="L437" s="8"/>
      <c r="M437" s="8"/>
      <c r="N437" s="8"/>
      <c r="O437" s="8"/>
      <c r="P437" s="8"/>
      <c r="Q437" s="8"/>
      <c r="R437" s="8"/>
      <c r="S437" s="8">
        <v>40</v>
      </c>
      <c r="T437" s="8">
        <f t="shared" si="35"/>
        <v>50</v>
      </c>
      <c r="U437" s="12"/>
      <c r="V437" s="8">
        <f t="shared" si="23"/>
        <v>50</v>
      </c>
      <c r="W437" s="8"/>
      <c r="X437" s="8"/>
      <c r="Y437" s="8">
        <v>0</v>
      </c>
      <c r="Z437" s="13" t="str">
        <f t="shared" si="37"/>
        <v>INSERT INTO `items`(`item_jan_code`, `item_name`, `stock`) VALUES ('4532640825768','ハイキュー!! 公式SDアクリルスタンド(孤爪研磨）',50);</v>
      </c>
    </row>
    <row r="438" spans="1:26">
      <c r="A438" s="8" t="s">
        <v>0</v>
      </c>
      <c r="B438" s="9">
        <v>4532640825775</v>
      </c>
      <c r="C438" s="8" t="s">
        <v>450</v>
      </c>
      <c r="D438" s="10">
        <v>800</v>
      </c>
      <c r="E438" s="10">
        <f t="shared" si="36"/>
        <v>880.00000000000011</v>
      </c>
      <c r="F438" s="11">
        <v>2</v>
      </c>
      <c r="G438" s="20">
        <v>2</v>
      </c>
      <c r="H438" s="11">
        <f t="shared" si="34"/>
        <v>0</v>
      </c>
      <c r="I438" s="8">
        <v>10</v>
      </c>
      <c r="J438" s="8"/>
      <c r="K438" s="8"/>
      <c r="L438" s="8"/>
      <c r="M438" s="8"/>
      <c r="N438" s="8"/>
      <c r="O438" s="8"/>
      <c r="P438" s="8"/>
      <c r="Q438" s="8"/>
      <c r="R438" s="8"/>
      <c r="S438" s="8">
        <v>20</v>
      </c>
      <c r="T438" s="8">
        <f t="shared" si="35"/>
        <v>32</v>
      </c>
      <c r="U438" s="12"/>
      <c r="V438" s="8">
        <f t="shared" si="23"/>
        <v>32</v>
      </c>
      <c r="W438" s="8"/>
      <c r="X438" s="8"/>
      <c r="Y438" s="8">
        <v>0</v>
      </c>
      <c r="Z438" s="13" t="str">
        <f t="shared" si="37"/>
        <v>INSERT INTO `items`(`item_jan_code`, `item_name`, `stock`) VALUES ('4532640825775','ハイキュー!! 公式SDアクリルスタンド(黒尾鉄朗）',32);</v>
      </c>
    </row>
    <row r="439" spans="1:26">
      <c r="A439" s="8" t="s">
        <v>0</v>
      </c>
      <c r="B439" s="9">
        <v>4532640825782</v>
      </c>
      <c r="C439" s="8" t="s">
        <v>451</v>
      </c>
      <c r="D439" s="10">
        <v>800</v>
      </c>
      <c r="E439" s="10">
        <f t="shared" si="36"/>
        <v>880.00000000000011</v>
      </c>
      <c r="F439" s="11">
        <v>7</v>
      </c>
      <c r="G439" s="20">
        <v>7</v>
      </c>
      <c r="H439" s="11">
        <f t="shared" si="34"/>
        <v>0</v>
      </c>
      <c r="I439" s="8">
        <v>10</v>
      </c>
      <c r="J439" s="8"/>
      <c r="K439" s="8"/>
      <c r="L439" s="8"/>
      <c r="M439" s="8"/>
      <c r="N439" s="8"/>
      <c r="O439" s="8"/>
      <c r="P439" s="8"/>
      <c r="Q439" s="8"/>
      <c r="R439" s="8"/>
      <c r="S439" s="8">
        <v>20</v>
      </c>
      <c r="T439" s="8">
        <f t="shared" si="35"/>
        <v>37</v>
      </c>
      <c r="U439" s="12"/>
      <c r="V439" s="8">
        <f t="shared" si="23"/>
        <v>37</v>
      </c>
      <c r="W439" s="8"/>
      <c r="X439" s="8"/>
      <c r="Y439" s="8">
        <v>0</v>
      </c>
      <c r="Z439" s="13" t="str">
        <f t="shared" si="37"/>
        <v>INSERT INTO `items`(`item_jan_code`, `item_name`, `stock`) VALUES ('4532640825782','ハイキュー!! 公式SDアクリルスタンド(夜久衛輔）',37);</v>
      </c>
    </row>
    <row r="440" spans="1:26">
      <c r="A440" s="8" t="s">
        <v>0</v>
      </c>
      <c r="B440" s="9">
        <v>4532640825799</v>
      </c>
      <c r="C440" s="8" t="s">
        <v>452</v>
      </c>
      <c r="D440" s="10">
        <v>800</v>
      </c>
      <c r="E440" s="10">
        <f t="shared" si="36"/>
        <v>880.00000000000011</v>
      </c>
      <c r="F440" s="11">
        <v>14</v>
      </c>
      <c r="G440" s="20">
        <v>14</v>
      </c>
      <c r="H440" s="11">
        <f t="shared" si="34"/>
        <v>0</v>
      </c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>
        <f t="shared" si="35"/>
        <v>14</v>
      </c>
      <c r="U440" s="12"/>
      <c r="V440" s="8">
        <f t="shared" si="23"/>
        <v>14</v>
      </c>
      <c r="W440" s="8"/>
      <c r="X440" s="8"/>
      <c r="Y440" s="8">
        <v>0</v>
      </c>
      <c r="Z440" s="13" t="str">
        <f t="shared" si="37"/>
        <v>INSERT INTO `items`(`item_jan_code`, `item_name`, `stock`) VALUES ('4532640825799','ハイキュー!! 公式SDアクリルスタンド(灰羽リエーフ）',14);</v>
      </c>
    </row>
    <row r="441" spans="1:26">
      <c r="A441" s="8" t="s">
        <v>0</v>
      </c>
      <c r="B441" s="9">
        <v>4532640825805</v>
      </c>
      <c r="C441" s="8" t="s">
        <v>453</v>
      </c>
      <c r="D441" s="10">
        <v>800</v>
      </c>
      <c r="E441" s="10">
        <f t="shared" si="36"/>
        <v>880.00000000000011</v>
      </c>
      <c r="F441" s="11">
        <v>0</v>
      </c>
      <c r="G441" s="20">
        <v>0</v>
      </c>
      <c r="H441" s="11">
        <f t="shared" si="34"/>
        <v>0</v>
      </c>
      <c r="I441" s="8">
        <v>10</v>
      </c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>
        <f t="shared" si="35"/>
        <v>10</v>
      </c>
      <c r="U441" s="12"/>
      <c r="V441" s="8">
        <f t="shared" si="23"/>
        <v>10</v>
      </c>
      <c r="W441" s="8"/>
      <c r="X441" s="8"/>
      <c r="Y441" s="8">
        <v>0</v>
      </c>
      <c r="Z441" s="13" t="str">
        <f t="shared" si="37"/>
        <v>INSERT INTO `items`(`item_jan_code`, `item_name`, `stock`) VALUES ('4532640825805','ハイキュー!! 公式SDアクリルスタンド(青根高伸）',10);</v>
      </c>
    </row>
    <row r="442" spans="1:26">
      <c r="A442" s="8" t="s">
        <v>0</v>
      </c>
      <c r="B442" s="9">
        <v>4532640825812</v>
      </c>
      <c r="C442" s="8" t="s">
        <v>454</v>
      </c>
      <c r="D442" s="10">
        <v>800</v>
      </c>
      <c r="E442" s="10">
        <f t="shared" si="36"/>
        <v>880.00000000000011</v>
      </c>
      <c r="F442" s="11">
        <v>27</v>
      </c>
      <c r="G442" s="20">
        <v>27</v>
      </c>
      <c r="H442" s="11">
        <f t="shared" si="34"/>
        <v>0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>
        <f t="shared" si="35"/>
        <v>27</v>
      </c>
      <c r="U442" s="12"/>
      <c r="V442" s="8">
        <f t="shared" si="23"/>
        <v>27</v>
      </c>
      <c r="W442" s="8"/>
      <c r="X442" s="8"/>
      <c r="Y442" s="8">
        <v>0</v>
      </c>
      <c r="Z442" s="13" t="str">
        <f t="shared" si="37"/>
        <v>INSERT INTO `items`(`item_jan_code`, `item_name`, `stock`) VALUES ('4532640825812','ハイキュー!! 公式SDアクリルスタンド(二口堅治）',27);</v>
      </c>
    </row>
    <row r="443" spans="1:26">
      <c r="A443" s="8" t="s">
        <v>0</v>
      </c>
      <c r="B443" s="9">
        <v>4532640825829</v>
      </c>
      <c r="C443" s="8" t="s">
        <v>455</v>
      </c>
      <c r="D443" s="10">
        <v>800</v>
      </c>
      <c r="E443" s="10">
        <f t="shared" si="36"/>
        <v>880.00000000000011</v>
      </c>
      <c r="F443" s="11">
        <v>4</v>
      </c>
      <c r="G443" s="20">
        <v>4</v>
      </c>
      <c r="H443" s="11">
        <f t="shared" si="34"/>
        <v>0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>
        <f t="shared" si="35"/>
        <v>4</v>
      </c>
      <c r="U443" s="12"/>
      <c r="V443" s="8">
        <f t="shared" si="23"/>
        <v>4</v>
      </c>
      <c r="W443" s="8"/>
      <c r="X443" s="8"/>
      <c r="Y443" s="8">
        <v>0</v>
      </c>
      <c r="Z443" s="13" t="str">
        <f t="shared" si="37"/>
        <v>INSERT INTO `items`(`item_jan_code`, `item_name`, `stock`) VALUES ('4532640825829','ハイキュー!! 公式SDアクリルスタンド(牛島若利）',4);</v>
      </c>
    </row>
    <row r="444" spans="1:26">
      <c r="A444" s="8" t="s">
        <v>0</v>
      </c>
      <c r="B444" s="9">
        <v>4532640825836</v>
      </c>
      <c r="C444" s="8" t="s">
        <v>456</v>
      </c>
      <c r="D444" s="10">
        <v>800</v>
      </c>
      <c r="E444" s="10">
        <f t="shared" si="36"/>
        <v>880.00000000000011</v>
      </c>
      <c r="F444" s="11">
        <v>-1</v>
      </c>
      <c r="G444" s="20">
        <v>0</v>
      </c>
      <c r="H444" s="11">
        <f t="shared" si="34"/>
        <v>1</v>
      </c>
      <c r="I444" s="8">
        <v>10</v>
      </c>
      <c r="J444" s="8"/>
      <c r="K444" s="8"/>
      <c r="L444" s="8"/>
      <c r="M444" s="8"/>
      <c r="N444" s="8"/>
      <c r="O444" s="8"/>
      <c r="P444" s="8"/>
      <c r="Q444" s="8"/>
      <c r="R444" s="8"/>
      <c r="S444" s="8">
        <v>10</v>
      </c>
      <c r="T444" s="8">
        <f t="shared" si="35"/>
        <v>20</v>
      </c>
      <c r="U444" s="12"/>
      <c r="V444" s="8">
        <f t="shared" si="23"/>
        <v>20</v>
      </c>
      <c r="W444" s="8"/>
      <c r="X444" s="8"/>
      <c r="Y444" s="8">
        <v>0</v>
      </c>
      <c r="Z444" s="13" t="str">
        <f t="shared" si="37"/>
        <v>INSERT INTO `items`(`item_jan_code`, `item_name`, `stock`) VALUES ('4532640825836','ハイキュー!! 公式SDアクリルスタンド(天童覚）',20);</v>
      </c>
    </row>
    <row r="445" spans="1:26">
      <c r="A445" s="8" t="s">
        <v>0</v>
      </c>
      <c r="B445" s="9">
        <v>4532640825843</v>
      </c>
      <c r="C445" s="8" t="s">
        <v>457</v>
      </c>
      <c r="D445" s="10">
        <v>800</v>
      </c>
      <c r="E445" s="10">
        <f t="shared" si="36"/>
        <v>880.00000000000011</v>
      </c>
      <c r="F445" s="11">
        <v>3</v>
      </c>
      <c r="G445" s="20">
        <v>3</v>
      </c>
      <c r="H445" s="11">
        <f t="shared" si="34"/>
        <v>0</v>
      </c>
      <c r="I445" s="8">
        <v>10</v>
      </c>
      <c r="J445" s="8"/>
      <c r="K445" s="8"/>
      <c r="L445" s="8"/>
      <c r="M445" s="8"/>
      <c r="N445" s="8"/>
      <c r="O445" s="8"/>
      <c r="P445" s="8"/>
      <c r="Q445" s="8"/>
      <c r="R445" s="8"/>
      <c r="S445" s="8">
        <v>10</v>
      </c>
      <c r="T445" s="8">
        <f t="shared" si="35"/>
        <v>23</v>
      </c>
      <c r="U445" s="12"/>
      <c r="V445" s="8">
        <f t="shared" si="23"/>
        <v>23</v>
      </c>
      <c r="W445" s="8"/>
      <c r="X445" s="8"/>
      <c r="Y445" s="8">
        <v>0</v>
      </c>
      <c r="Z445" s="13" t="str">
        <f t="shared" si="37"/>
        <v>INSERT INTO `items`(`item_jan_code`, `item_name`, `stock`) VALUES ('4532640825843','ハイキュー!! 公式SDアクリルスタンド(五色工）',23);</v>
      </c>
    </row>
    <row r="446" spans="1:26">
      <c r="A446" s="8" t="s">
        <v>0</v>
      </c>
      <c r="B446" s="9">
        <v>4532640825850</v>
      </c>
      <c r="C446" s="8" t="s">
        <v>458</v>
      </c>
      <c r="D446" s="10">
        <v>800</v>
      </c>
      <c r="E446" s="10">
        <f t="shared" si="36"/>
        <v>880.00000000000011</v>
      </c>
      <c r="F446" s="11">
        <v>0</v>
      </c>
      <c r="G446" s="20">
        <v>0</v>
      </c>
      <c r="H446" s="11">
        <f t="shared" si="34"/>
        <v>0</v>
      </c>
      <c r="I446" s="8">
        <v>10</v>
      </c>
      <c r="J446" s="8"/>
      <c r="K446" s="8"/>
      <c r="L446" s="8"/>
      <c r="M446" s="8"/>
      <c r="N446" s="8"/>
      <c r="O446" s="8"/>
      <c r="P446" s="8"/>
      <c r="Q446" s="8"/>
      <c r="R446" s="8"/>
      <c r="S446" s="8">
        <v>10</v>
      </c>
      <c r="T446" s="8">
        <f t="shared" si="35"/>
        <v>20</v>
      </c>
      <c r="U446" s="12"/>
      <c r="V446" s="8">
        <f t="shared" si="23"/>
        <v>20</v>
      </c>
      <c r="W446" s="8"/>
      <c r="X446" s="8"/>
      <c r="Y446" s="8">
        <v>0</v>
      </c>
      <c r="Z446" s="13" t="str">
        <f t="shared" si="37"/>
        <v>INSERT INTO `items`(`item_jan_code`, `item_name`, `stock`) VALUES ('4532640825850','ハイキュー!! 公式SDアクリルスタンド(白布賢二郎）',20);</v>
      </c>
    </row>
    <row r="447" spans="1:26">
      <c r="A447" s="8" t="s">
        <v>0</v>
      </c>
      <c r="B447" s="9">
        <v>4532640825867</v>
      </c>
      <c r="C447" s="8" t="s">
        <v>459</v>
      </c>
      <c r="D447" s="10">
        <v>800</v>
      </c>
      <c r="E447" s="10">
        <f t="shared" si="36"/>
        <v>880.00000000000011</v>
      </c>
      <c r="F447" s="11">
        <v>0</v>
      </c>
      <c r="G447" s="20">
        <v>0</v>
      </c>
      <c r="H447" s="11">
        <f t="shared" si="34"/>
        <v>0</v>
      </c>
      <c r="I447" s="8">
        <v>10</v>
      </c>
      <c r="J447" s="8"/>
      <c r="K447" s="8"/>
      <c r="L447" s="8"/>
      <c r="M447" s="8"/>
      <c r="N447" s="8"/>
      <c r="O447" s="8"/>
      <c r="P447" s="8"/>
      <c r="Q447" s="8"/>
      <c r="R447" s="8"/>
      <c r="S447" s="8">
        <v>20</v>
      </c>
      <c r="T447" s="8">
        <f t="shared" si="35"/>
        <v>30</v>
      </c>
      <c r="U447" s="12"/>
      <c r="V447" s="8">
        <f t="shared" si="23"/>
        <v>30</v>
      </c>
      <c r="W447" s="8"/>
      <c r="X447" s="8"/>
      <c r="Y447" s="8">
        <v>0</v>
      </c>
      <c r="Z447" s="13" t="str">
        <f t="shared" si="37"/>
        <v>INSERT INTO `items`(`item_jan_code`, `item_name`, `stock`) VALUES ('4532640825867','ハイキュー!! 公式SDアクリルスタンド(木兎光太郎）',30);</v>
      </c>
    </row>
    <row r="448" spans="1:26">
      <c r="A448" s="8" t="s">
        <v>0</v>
      </c>
      <c r="B448" s="9">
        <v>4532640825874</v>
      </c>
      <c r="C448" s="8" t="s">
        <v>460</v>
      </c>
      <c r="D448" s="10">
        <v>800</v>
      </c>
      <c r="E448" s="10">
        <f t="shared" si="36"/>
        <v>880.00000000000011</v>
      </c>
      <c r="F448" s="11">
        <v>3</v>
      </c>
      <c r="G448" s="20">
        <v>3</v>
      </c>
      <c r="H448" s="11">
        <f t="shared" si="34"/>
        <v>0</v>
      </c>
      <c r="I448" s="8">
        <v>20</v>
      </c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>
        <f t="shared" si="35"/>
        <v>23</v>
      </c>
      <c r="U448" s="12"/>
      <c r="V448" s="8">
        <f t="shared" si="23"/>
        <v>23</v>
      </c>
      <c r="W448" s="8"/>
      <c r="X448" s="8"/>
      <c r="Y448" s="8">
        <v>0</v>
      </c>
      <c r="Z448" s="13" t="str">
        <f t="shared" si="37"/>
        <v>INSERT INTO `items`(`item_jan_code`, `item_name`, `stock`) VALUES ('4532640825874','ハイキュー!! 公式SDアクリルスタンド(赤葦京治）',23);</v>
      </c>
    </row>
    <row r="449" spans="1:26">
      <c r="A449" s="8" t="s">
        <v>0</v>
      </c>
      <c r="B449" s="9">
        <v>4532640825881</v>
      </c>
      <c r="C449" s="8" t="s">
        <v>461</v>
      </c>
      <c r="D449" s="10">
        <v>800</v>
      </c>
      <c r="E449" s="10">
        <f t="shared" si="36"/>
        <v>880.00000000000011</v>
      </c>
      <c r="F449" s="11">
        <v>3</v>
      </c>
      <c r="G449" s="20">
        <v>3</v>
      </c>
      <c r="H449" s="11">
        <f t="shared" si="34"/>
        <v>0</v>
      </c>
      <c r="I449" s="8">
        <v>10</v>
      </c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>
        <f t="shared" si="35"/>
        <v>13</v>
      </c>
      <c r="U449" s="12"/>
      <c r="V449" s="8">
        <f t="shared" si="23"/>
        <v>13</v>
      </c>
      <c r="W449" s="8"/>
      <c r="X449" s="8"/>
      <c r="Y449" s="8">
        <v>0</v>
      </c>
      <c r="Z449" s="13" t="str">
        <f t="shared" si="37"/>
        <v>INSERT INTO `items`(`item_jan_code`, `item_name`, `stock`) VALUES ('4532640825881','ハイキュー!! 公式SDアクリルスタンド(大将優 ）',13);</v>
      </c>
    </row>
    <row r="450" spans="1:26">
      <c r="A450" s="8" t="s">
        <v>0</v>
      </c>
      <c r="B450" s="9">
        <v>4532640825898</v>
      </c>
      <c r="C450" s="8" t="s">
        <v>462</v>
      </c>
      <c r="D450" s="10">
        <v>800</v>
      </c>
      <c r="E450" s="10">
        <f t="shared" si="36"/>
        <v>880.00000000000011</v>
      </c>
      <c r="F450" s="11">
        <v>23</v>
      </c>
      <c r="G450" s="20">
        <v>23</v>
      </c>
      <c r="H450" s="11">
        <f t="shared" ref="H450:H461" si="38">G450-F450</f>
        <v>0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>
        <f t="shared" ref="T450:T461" si="39">G450+SUM(I450:S450)</f>
        <v>23</v>
      </c>
      <c r="U450" s="12"/>
      <c r="V450" s="8">
        <f t="shared" si="23"/>
        <v>23</v>
      </c>
      <c r="W450" s="8"/>
      <c r="X450" s="8"/>
      <c r="Y450" s="8">
        <v>0</v>
      </c>
      <c r="Z450" s="13" t="str">
        <f t="shared" si="37"/>
        <v>INSERT INTO `items`(`item_jan_code`, `item_name`, `stock`) VALUES ('4532640825898','ハイキュー!! 公式SDアクリルスタンド(佐久早聖臣）',23);</v>
      </c>
    </row>
    <row r="451" spans="1:26">
      <c r="A451" s="8" t="s">
        <v>0</v>
      </c>
      <c r="B451" s="9">
        <v>4532640825904</v>
      </c>
      <c r="C451" s="8" t="s">
        <v>463</v>
      </c>
      <c r="D451" s="10">
        <v>800</v>
      </c>
      <c r="E451" s="10">
        <f t="shared" ref="E451:E461" si="40">D451*1.1</f>
        <v>880.00000000000011</v>
      </c>
      <c r="F451" s="11">
        <v>7</v>
      </c>
      <c r="G451" s="20">
        <v>7</v>
      </c>
      <c r="H451" s="11">
        <f t="shared" si="38"/>
        <v>0</v>
      </c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>
        <f t="shared" si="39"/>
        <v>7</v>
      </c>
      <c r="U451" s="12"/>
      <c r="V451" s="8">
        <f t="shared" si="23"/>
        <v>7</v>
      </c>
      <c r="W451" s="8"/>
      <c r="X451" s="8"/>
      <c r="Y451" s="8">
        <v>0</v>
      </c>
      <c r="Z451" s="13" t="str">
        <f t="shared" ref="Z451:Z462" si="41">"INSERT INTO `items`(`item_jan_code`, `item_name`, `stock`) VALUES ('"&amp;B451&amp;"','"&amp;C451&amp;"',"&amp;V451&amp;");"</f>
        <v>INSERT INTO `items`(`item_jan_code`, `item_name`, `stock`) VALUES ('4532640825904','ハイキュー!! 公式SDアクリルスタンド(星海光来）',7);</v>
      </c>
    </row>
    <row r="452" spans="1:26">
      <c r="A452" s="8" t="s">
        <v>0</v>
      </c>
      <c r="B452" s="9">
        <v>4532640825911</v>
      </c>
      <c r="C452" s="8" t="s">
        <v>464</v>
      </c>
      <c r="D452" s="10">
        <v>800</v>
      </c>
      <c r="E452" s="10">
        <f t="shared" si="40"/>
        <v>880.00000000000011</v>
      </c>
      <c r="F452" s="11">
        <v>10</v>
      </c>
      <c r="G452" s="20">
        <v>10</v>
      </c>
      <c r="H452" s="11">
        <f t="shared" si="38"/>
        <v>0</v>
      </c>
      <c r="I452" s="8">
        <v>10</v>
      </c>
      <c r="J452" s="8"/>
      <c r="K452" s="8"/>
      <c r="L452" s="8"/>
      <c r="M452" s="8"/>
      <c r="N452" s="8"/>
      <c r="O452" s="8"/>
      <c r="P452" s="8"/>
      <c r="Q452" s="8"/>
      <c r="R452" s="8"/>
      <c r="S452" s="8">
        <v>10</v>
      </c>
      <c r="T452" s="8">
        <f t="shared" si="39"/>
        <v>30</v>
      </c>
      <c r="U452" s="12"/>
      <c r="V452" s="8">
        <f t="shared" si="23"/>
        <v>30</v>
      </c>
      <c r="W452" s="8"/>
      <c r="X452" s="8"/>
      <c r="Y452" s="8">
        <v>0</v>
      </c>
      <c r="Z452" s="13" t="str">
        <f t="shared" si="41"/>
        <v>INSERT INTO `items`(`item_jan_code`, `item_name`, `stock`) VALUES ('4532640825911','ハイキュー!! 公式SDアクリルスタンド(宮侑）',30);</v>
      </c>
    </row>
    <row r="453" spans="1:26">
      <c r="A453" s="8" t="s">
        <v>0</v>
      </c>
      <c r="B453" s="9">
        <v>4532640825928</v>
      </c>
      <c r="C453" s="8" t="s">
        <v>465</v>
      </c>
      <c r="D453" s="10">
        <v>800</v>
      </c>
      <c r="E453" s="10">
        <f t="shared" si="40"/>
        <v>880.00000000000011</v>
      </c>
      <c r="F453" s="11">
        <v>4</v>
      </c>
      <c r="G453" s="20">
        <v>4</v>
      </c>
      <c r="H453" s="11">
        <f t="shared" si="38"/>
        <v>0</v>
      </c>
      <c r="I453" s="8">
        <v>10</v>
      </c>
      <c r="J453" s="8"/>
      <c r="K453" s="8"/>
      <c r="L453" s="8"/>
      <c r="M453" s="8"/>
      <c r="N453" s="8"/>
      <c r="O453" s="8"/>
      <c r="P453" s="8"/>
      <c r="Q453" s="8"/>
      <c r="R453" s="8"/>
      <c r="S453" s="8">
        <v>10</v>
      </c>
      <c r="T453" s="8">
        <f t="shared" si="39"/>
        <v>24</v>
      </c>
      <c r="U453" s="12"/>
      <c r="V453" s="8">
        <f t="shared" si="23"/>
        <v>24</v>
      </c>
      <c r="W453" s="8"/>
      <c r="X453" s="8"/>
      <c r="Y453" s="8">
        <v>0</v>
      </c>
      <c r="Z453" s="13" t="str">
        <f t="shared" si="41"/>
        <v>INSERT INTO `items`(`item_jan_code`, `item_name`, `stock`) VALUES ('4532640825928','ハイキュー!! 公式SDアクリルスタンド(宮治）',24);</v>
      </c>
    </row>
    <row r="454" spans="1:26">
      <c r="A454" s="8" t="s">
        <v>0</v>
      </c>
      <c r="B454" s="9">
        <v>4532640825935</v>
      </c>
      <c r="C454" s="8" t="s">
        <v>466</v>
      </c>
      <c r="D454" s="10">
        <v>800</v>
      </c>
      <c r="E454" s="10">
        <f t="shared" si="40"/>
        <v>880.00000000000011</v>
      </c>
      <c r="F454" s="11">
        <v>18</v>
      </c>
      <c r="G454" s="20">
        <v>18</v>
      </c>
      <c r="H454" s="11">
        <f t="shared" si="38"/>
        <v>0</v>
      </c>
      <c r="I454" s="8">
        <v>10</v>
      </c>
      <c r="J454" s="8"/>
      <c r="K454" s="8"/>
      <c r="L454" s="8"/>
      <c r="M454" s="8"/>
      <c r="N454" s="8"/>
      <c r="O454" s="8"/>
      <c r="P454" s="8"/>
      <c r="Q454" s="8"/>
      <c r="R454" s="8"/>
      <c r="S454" s="8">
        <v>20</v>
      </c>
      <c r="T454" s="8">
        <f t="shared" si="39"/>
        <v>48</v>
      </c>
      <c r="U454" s="12"/>
      <c r="V454" s="8">
        <f t="shared" si="23"/>
        <v>48</v>
      </c>
      <c r="W454" s="8"/>
      <c r="X454" s="8"/>
      <c r="Y454" s="8">
        <v>0</v>
      </c>
      <c r="Z454" s="13" t="str">
        <f t="shared" si="41"/>
        <v>INSERT INTO `items`(`item_jan_code`, `item_name`, `stock`) VALUES ('4532640825935','ハイキュー!! 公式SDアクリルスタンド(北信介）',48);</v>
      </c>
    </row>
    <row r="455" spans="1:26">
      <c r="A455" s="8" t="s">
        <v>0</v>
      </c>
      <c r="B455" s="9">
        <v>4532640825942</v>
      </c>
      <c r="C455" s="8" t="s">
        <v>467</v>
      </c>
      <c r="D455" s="10">
        <v>800</v>
      </c>
      <c r="E455" s="10">
        <f t="shared" si="40"/>
        <v>880.00000000000011</v>
      </c>
      <c r="F455" s="11">
        <v>6</v>
      </c>
      <c r="G455" s="20">
        <v>6</v>
      </c>
      <c r="H455" s="11">
        <f t="shared" si="38"/>
        <v>0</v>
      </c>
      <c r="I455" s="8">
        <v>10</v>
      </c>
      <c r="J455" s="8"/>
      <c r="K455" s="8"/>
      <c r="L455" s="8"/>
      <c r="M455" s="8"/>
      <c r="N455" s="8"/>
      <c r="O455" s="8"/>
      <c r="P455" s="8"/>
      <c r="Q455" s="8"/>
      <c r="R455" s="8"/>
      <c r="S455" s="8">
        <v>10</v>
      </c>
      <c r="T455" s="8">
        <f t="shared" si="39"/>
        <v>26</v>
      </c>
      <c r="U455" s="12"/>
      <c r="V455" s="8">
        <f t="shared" si="23"/>
        <v>26</v>
      </c>
      <c r="W455" s="8"/>
      <c r="X455" s="8"/>
      <c r="Y455" s="8">
        <v>0</v>
      </c>
      <c r="Z455" s="13" t="str">
        <f t="shared" si="41"/>
        <v>INSERT INTO `items`(`item_jan_code`, `item_name`, `stock`) VALUES ('4532640825942','ハイキュー!! 公式SDアクリルスタンド(角名倫太郎）',26);</v>
      </c>
    </row>
    <row r="456" spans="1:26">
      <c r="A456" s="8" t="s">
        <v>0</v>
      </c>
      <c r="B456" s="9">
        <v>4532640825959</v>
      </c>
      <c r="C456" s="8" t="s">
        <v>468</v>
      </c>
      <c r="D456" s="10">
        <v>800</v>
      </c>
      <c r="E456" s="10">
        <f t="shared" si="40"/>
        <v>880.00000000000011</v>
      </c>
      <c r="F456" s="11">
        <v>6</v>
      </c>
      <c r="G456" s="20">
        <v>6</v>
      </c>
      <c r="H456" s="11">
        <f t="shared" si="38"/>
        <v>0</v>
      </c>
      <c r="I456" s="8">
        <v>10</v>
      </c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>
        <f t="shared" si="39"/>
        <v>16</v>
      </c>
      <c r="U456" s="12"/>
      <c r="V456" s="8">
        <f t="shared" si="23"/>
        <v>16</v>
      </c>
      <c r="W456" s="8"/>
      <c r="X456" s="8"/>
      <c r="Y456" s="8">
        <v>0</v>
      </c>
      <c r="Z456" s="13" t="str">
        <f t="shared" si="41"/>
        <v>INSERT INTO `items`(`item_jan_code`, `item_name`, `stock`) VALUES ('4532640825959','ハイキュー!! 公式SDアクリルスタンド(尾白アラン）',16);</v>
      </c>
    </row>
    <row r="457" spans="1:26">
      <c r="A457" s="8" t="s">
        <v>0</v>
      </c>
      <c r="B457" s="9">
        <v>4532640825553</v>
      </c>
      <c r="C457" s="8" t="s">
        <v>469</v>
      </c>
      <c r="D457" s="10">
        <v>400</v>
      </c>
      <c r="E457" s="10">
        <f t="shared" si="40"/>
        <v>440.00000000000006</v>
      </c>
      <c r="F457" s="11">
        <v>700</v>
      </c>
      <c r="G457" s="20">
        <v>700</v>
      </c>
      <c r="H457" s="11">
        <f t="shared" si="38"/>
        <v>0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>
        <f t="shared" si="39"/>
        <v>700</v>
      </c>
      <c r="U457" s="12"/>
      <c r="V457" s="8">
        <f t="shared" si="23"/>
        <v>700</v>
      </c>
      <c r="W457" s="8"/>
      <c r="X457" s="8"/>
      <c r="Y457" s="8">
        <v>0</v>
      </c>
      <c r="Z457" s="13" t="str">
        <f t="shared" si="41"/>
        <v>INSERT INTO `items`(`item_jan_code`, `item_name`, `stock`) VALUES ('4532640825553','ハイキュー!! トレーディング缶バッジ(烏野）',700);</v>
      </c>
    </row>
    <row r="458" spans="1:26">
      <c r="A458" s="8" t="s">
        <v>0</v>
      </c>
      <c r="B458" s="9">
        <v>4532640825560</v>
      </c>
      <c r="C458" s="8" t="s">
        <v>470</v>
      </c>
      <c r="D458" s="10">
        <v>400</v>
      </c>
      <c r="E458" s="10">
        <f t="shared" si="40"/>
        <v>440.00000000000006</v>
      </c>
      <c r="F458" s="11">
        <v>286</v>
      </c>
      <c r="G458" s="20">
        <v>286</v>
      </c>
      <c r="H458" s="11">
        <f t="shared" si="38"/>
        <v>0</v>
      </c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>
        <f t="shared" si="39"/>
        <v>286</v>
      </c>
      <c r="U458" s="12"/>
      <c r="V458" s="8">
        <f t="shared" si="23"/>
        <v>286</v>
      </c>
      <c r="W458" s="8"/>
      <c r="X458" s="8"/>
      <c r="Y458" s="8">
        <v>0</v>
      </c>
      <c r="Z458" s="13" t="str">
        <f t="shared" si="41"/>
        <v>INSERT INTO `items`(`item_jan_code`, `item_name`, `stock`) VALUES ('4532640825560','ハイキュー!! トレーディング缶バッジ(青葉城西/伊達工業/条善寺）',286);</v>
      </c>
    </row>
    <row r="459" spans="1:26">
      <c r="A459" s="8" t="s">
        <v>0</v>
      </c>
      <c r="B459" s="9">
        <v>4532640825577</v>
      </c>
      <c r="C459" s="8" t="s">
        <v>471</v>
      </c>
      <c r="D459" s="10">
        <v>400</v>
      </c>
      <c r="E459" s="10">
        <f t="shared" si="40"/>
        <v>440.00000000000006</v>
      </c>
      <c r="F459" s="11">
        <v>313</v>
      </c>
      <c r="G459" s="20">
        <v>313</v>
      </c>
      <c r="H459" s="11">
        <f t="shared" si="38"/>
        <v>0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>
        <f t="shared" si="39"/>
        <v>313</v>
      </c>
      <c r="U459" s="12"/>
      <c r="V459" s="8">
        <f t="shared" si="23"/>
        <v>313</v>
      </c>
      <c r="W459" s="8"/>
      <c r="X459" s="8"/>
      <c r="Y459" s="8">
        <v>0</v>
      </c>
      <c r="Z459" s="13" t="str">
        <f t="shared" si="41"/>
        <v>INSERT INTO `items`(`item_jan_code`, `item_name`, `stock`) VALUES ('4532640825577','ハイキュー!! トレーディング缶バッジ(白鳥沢）',313);</v>
      </c>
    </row>
    <row r="460" spans="1:26">
      <c r="A460" s="8" t="s">
        <v>0</v>
      </c>
      <c r="B460" s="9">
        <v>4532640825584</v>
      </c>
      <c r="C460" s="8" t="s">
        <v>472</v>
      </c>
      <c r="D460" s="10">
        <v>400</v>
      </c>
      <c r="E460" s="10">
        <f t="shared" si="40"/>
        <v>440.00000000000006</v>
      </c>
      <c r="F460" s="11">
        <v>473</v>
      </c>
      <c r="G460" s="20">
        <v>473</v>
      </c>
      <c r="H460" s="11">
        <f t="shared" si="38"/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>
        <f t="shared" si="39"/>
        <v>473</v>
      </c>
      <c r="U460" s="12"/>
      <c r="V460" s="8">
        <f t="shared" si="23"/>
        <v>473</v>
      </c>
      <c r="W460" s="8"/>
      <c r="X460" s="8"/>
      <c r="Y460" s="8">
        <v>0</v>
      </c>
      <c r="Z460" s="13" t="str">
        <f t="shared" si="41"/>
        <v>INSERT INTO `items`(`item_jan_code`, `item_name`, `stock`) VALUES ('4532640825584','ハイキュー!! トレーディング缶バッジ(音駒/梟谷学園/戸美学園/鴎台）',473);</v>
      </c>
    </row>
    <row r="461" spans="1:26">
      <c r="A461" s="8" t="s">
        <v>0</v>
      </c>
      <c r="B461" s="9">
        <v>4532640825591</v>
      </c>
      <c r="C461" s="8" t="s">
        <v>473</v>
      </c>
      <c r="D461" s="10">
        <v>400</v>
      </c>
      <c r="E461" s="10">
        <f t="shared" si="40"/>
        <v>440.00000000000006</v>
      </c>
      <c r="F461" s="11">
        <v>6</v>
      </c>
      <c r="G461" s="20">
        <v>6</v>
      </c>
      <c r="H461" s="11">
        <f t="shared" si="38"/>
        <v>0</v>
      </c>
      <c r="I461" s="8">
        <v>160</v>
      </c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>
        <f t="shared" si="39"/>
        <v>166</v>
      </c>
      <c r="U461" s="12"/>
      <c r="V461" s="8">
        <f t="shared" si="23"/>
        <v>166</v>
      </c>
      <c r="W461" s="8"/>
      <c r="X461" s="8"/>
      <c r="Y461" s="8">
        <v>0</v>
      </c>
      <c r="Z461" s="13" t="str">
        <f t="shared" si="41"/>
        <v>INSERT INTO `items`(`item_jan_code`, `item_name`, `stock`) VALUES ('4532640825591','ハイキュー!! トレーディング缶バッジ(稲荷崎）',166);</v>
      </c>
    </row>
    <row r="462" spans="1:26">
      <c r="B462" s="14">
        <v>0</v>
      </c>
      <c r="F462" s="13">
        <f t="shared" ref="F462:T462" si="42">SUM(F2:F461)</f>
        <v>26963</v>
      </c>
      <c r="G462" s="13">
        <f t="shared" si="42"/>
        <v>26520</v>
      </c>
      <c r="H462" s="17">
        <f t="shared" si="42"/>
        <v>-443</v>
      </c>
      <c r="I462" s="13">
        <f t="shared" si="42"/>
        <v>23911</v>
      </c>
      <c r="J462" s="13">
        <f t="shared" si="42"/>
        <v>0</v>
      </c>
      <c r="K462" s="13">
        <f t="shared" si="42"/>
        <v>0</v>
      </c>
      <c r="L462" s="13">
        <f t="shared" si="42"/>
        <v>0</v>
      </c>
      <c r="M462" s="13">
        <f t="shared" si="42"/>
        <v>910</v>
      </c>
      <c r="N462" s="13">
        <f t="shared" si="42"/>
        <v>0</v>
      </c>
      <c r="O462" s="13">
        <f t="shared" si="42"/>
        <v>0</v>
      </c>
      <c r="P462" s="13">
        <f t="shared" si="42"/>
        <v>445</v>
      </c>
      <c r="Q462" s="13">
        <f t="shared" si="42"/>
        <v>0</v>
      </c>
      <c r="R462" s="13">
        <f t="shared" si="42"/>
        <v>0</v>
      </c>
      <c r="S462" s="13">
        <f t="shared" si="42"/>
        <v>720</v>
      </c>
      <c r="T462" s="13">
        <f t="shared" si="42"/>
        <v>52506</v>
      </c>
    </row>
  </sheetData>
  <autoFilter ref="A1:Y462" xr:uid="{00000000-0009-0000-0000-000001000000}"/>
  <phoneticPr fontId="14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ハイキュー_広島_精算マスター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大迫　智</dc:creator>
  <cp:lastModifiedBy>ワーム 株式会社</cp:lastModifiedBy>
  <dcterms:created xsi:type="dcterms:W3CDTF">2020-01-30T07:26:04Z</dcterms:created>
  <dcterms:modified xsi:type="dcterms:W3CDTF">2025-09-16T05:06:40Z</dcterms:modified>
</cp:coreProperties>
</file>