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safo365-my.sharepoint.com/personal/lkamokwe_prubeneficial_cm/Documents/Bureau/"/>
    </mc:Choice>
  </mc:AlternateContent>
  <xr:revisionPtr revIDLastSave="14" documentId="8_{C848E224-6E6A-4F60-B680-2781253822CF}" xr6:coauthVersionLast="47" xr6:coauthVersionMax="47" xr10:uidLastSave="{44253847-EBC8-458C-A40D-DE618AB3A8D9}"/>
  <bookViews>
    <workbookView xWindow="-108" yWindow="-108" windowWidth="23256" windowHeight="12456" xr2:uid="{B9F27B63-AC9C-4278-86F7-C47D4BEDCC9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7" i="1"/>
  <c r="E6" i="1"/>
  <c r="E40" i="1"/>
  <c r="E37" i="1"/>
  <c r="E32" i="1"/>
  <c r="E36" i="1"/>
  <c r="E38" i="1" s="1"/>
  <c r="E33" i="1"/>
  <c r="E29" i="1"/>
  <c r="E27" i="1"/>
  <c r="E26" i="1"/>
  <c r="E25" i="1"/>
  <c r="E24" i="1"/>
  <c r="E22" i="1"/>
  <c r="E23" i="1"/>
  <c r="E21" i="1"/>
  <c r="E20" i="1"/>
  <c r="E11" i="1"/>
  <c r="E12" i="1"/>
  <c r="E10" i="1"/>
  <c r="E13" i="1" s="1"/>
  <c r="E16" i="1"/>
  <c r="E15" i="1"/>
  <c r="E17" i="1"/>
  <c r="E34" i="1" l="1"/>
  <c r="E8" i="1"/>
  <c r="C43" i="1" s="1"/>
  <c r="E30" i="1"/>
</calcChain>
</file>

<file path=xl/sharedStrings.xml><?xml version="1.0" encoding="utf-8"?>
<sst xmlns="http://schemas.openxmlformats.org/spreadsheetml/2006/main" count="54" uniqueCount="49">
  <si>
    <t>DESIGNATION</t>
  </si>
  <si>
    <t>N° ORDRE</t>
  </si>
  <si>
    <t>QTE</t>
  </si>
  <si>
    <t>MT HT</t>
  </si>
  <si>
    <t>M TTC</t>
  </si>
  <si>
    <t>COMMUNICATION</t>
  </si>
  <si>
    <t>1/4 page dans le Cameroun Tribune</t>
  </si>
  <si>
    <t>OBS</t>
  </si>
  <si>
    <t>Frais de paiement Messe- Dime</t>
  </si>
  <si>
    <t>10 000</t>
  </si>
  <si>
    <t>DECORATION</t>
  </si>
  <si>
    <t>Décoration  Eglise- Fleur</t>
  </si>
  <si>
    <t>Décoration Eglise- Fleur et Ruban</t>
  </si>
  <si>
    <t>Gerbe de Fleur</t>
  </si>
  <si>
    <t>RESTAURATION</t>
  </si>
  <si>
    <t xml:space="preserve">Fleur Hôtel </t>
  </si>
  <si>
    <t>Bancs</t>
  </si>
  <si>
    <t>Dépôt caveau</t>
  </si>
  <si>
    <t>Sac de riz</t>
  </si>
  <si>
    <t>Seau Arachide + condiments</t>
  </si>
  <si>
    <t>4 kgs viande boeuf</t>
  </si>
  <si>
    <t>SOUS -TOTAL</t>
  </si>
  <si>
    <t>SOUS-TOTAL</t>
  </si>
  <si>
    <t>BUDGET ESTIMATIF DES DEPENSES MESSE D'ACTION DE GRACE A BANDJOUN PAPA                                     12 Novembre 2023</t>
  </si>
  <si>
    <t>Beignets Haricot</t>
  </si>
  <si>
    <t>KOKI+ PLANTINS</t>
  </si>
  <si>
    <t>POULETS</t>
  </si>
  <si>
    <t>4kgs Viande hâchée</t>
  </si>
  <si>
    <t>Légumes + compléments(poisson fumé, etc)</t>
  </si>
  <si>
    <t>Ignames+ Plantins murs+ Pommes</t>
  </si>
  <si>
    <t>5 kgs viande pour brochette + charbon +condiments</t>
  </si>
  <si>
    <t>Mets de pisatche</t>
  </si>
  <si>
    <t xml:space="preserve">02 marmites </t>
  </si>
  <si>
    <t>pains boule et complet pour charcuterie</t>
  </si>
  <si>
    <r>
      <rPr>
        <b/>
        <u/>
        <sz val="11"/>
        <color theme="1"/>
        <rFont val="Calibri"/>
        <family val="2"/>
        <scheme val="minor"/>
      </rPr>
      <t>Faire venir Messi:</t>
    </r>
    <r>
      <rPr>
        <sz val="11"/>
        <color theme="1"/>
        <rFont val="Calibri"/>
        <family val="2"/>
        <scheme val="minor"/>
      </rPr>
      <t xml:space="preserve"> pour dressage et service</t>
    </r>
  </si>
  <si>
    <t>BOISSONS</t>
  </si>
  <si>
    <t>Eau, jus, bierre</t>
  </si>
  <si>
    <t>LOGISTIQUE LOCATION</t>
  </si>
  <si>
    <t>Table  mange debout+nappe</t>
  </si>
  <si>
    <t>Achat verres à vins et eau</t>
  </si>
  <si>
    <t>Location marmite chauffante</t>
  </si>
  <si>
    <t>SOUS TOTAL</t>
  </si>
  <si>
    <t>Imprevus</t>
  </si>
  <si>
    <t>IMPREVUS( Mouchoirs, plats jetables,,,,,,,)</t>
  </si>
  <si>
    <r>
      <rPr>
        <b/>
        <u/>
        <sz val="11"/>
        <color theme="1"/>
        <rFont val="Calibri"/>
        <family val="2"/>
        <scheme val="minor"/>
      </rPr>
      <t>Venir avec de Paris</t>
    </r>
    <r>
      <rPr>
        <sz val="11"/>
        <color theme="1"/>
        <rFont val="Calibri"/>
        <family val="2"/>
        <scheme val="minor"/>
      </rPr>
      <t>:  Fromage, Papier Alu, petites barquettes,papier pour emballage pain chargé, Bougies blanches; saucisson sec, saucisson de cocktail, plateau jetables en alu, cuillères et fourchettes jettables</t>
    </r>
  </si>
  <si>
    <t>TOTAL GENERAL</t>
  </si>
  <si>
    <t>AUTRES IMPREVUS GENERAL</t>
  </si>
  <si>
    <t>Montant susceptible d'avoir augmenté</t>
  </si>
  <si>
    <t>Fruits divers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</si>
</sst>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5">
    <xf numFmtId="0" fontId="0" fillId="0" borderId="0" xfId="0"/>
    <xf numFmtId="0" fontId="4" fillId="2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2" borderId="0" xfId="0" applyFont="1" applyFill="1"/>
    <xf numFmtId="0" fontId="0" fillId="0" borderId="2" xfId="0" applyBorder="1"/>
    <xf numFmtId="41" fontId="0" fillId="0" borderId="1" xfId="1" applyFont="1" applyBorder="1" applyAlignment="1">
      <alignment horizontal="right"/>
    </xf>
    <xf numFmtId="0" fontId="2" fillId="3" borderId="0" xfId="0" applyFont="1" applyFill="1"/>
    <xf numFmtId="0" fontId="0" fillId="0" borderId="1" xfId="0" applyBorder="1"/>
    <xf numFmtId="41" fontId="0" fillId="0" borderId="1" xfId="1" applyFont="1" applyBorder="1" applyAlignment="1"/>
    <xf numFmtId="41" fontId="6" fillId="0" borderId="1" xfId="1" applyFont="1" applyBorder="1" applyAlignment="1"/>
    <xf numFmtId="0" fontId="4" fillId="0" borderId="4" xfId="0" applyFont="1" applyBorder="1"/>
    <xf numFmtId="41" fontId="6" fillId="0" borderId="3" xfId="1" applyFont="1" applyBorder="1" applyAlignment="1"/>
    <xf numFmtId="0" fontId="0" fillId="0" borderId="4" xfId="0" applyBorder="1"/>
    <xf numFmtId="0" fontId="0" fillId="0" borderId="3" xfId="0" applyBorder="1"/>
    <xf numFmtId="41" fontId="3" fillId="0" borderId="1" xfId="1" applyFont="1" applyBorder="1" applyAlignment="1"/>
    <xf numFmtId="0" fontId="0" fillId="5" borderId="1" xfId="0" applyFill="1" applyBorder="1"/>
    <xf numFmtId="41" fontId="0" fillId="5" borderId="1" xfId="1" applyFont="1" applyFill="1" applyBorder="1" applyAlignment="1"/>
    <xf numFmtId="41" fontId="6" fillId="5" borderId="1" xfId="1" applyFont="1" applyFill="1" applyBorder="1" applyAlignment="1"/>
    <xf numFmtId="41" fontId="2" fillId="3" borderId="0" xfId="0" applyNumberFormat="1" applyFont="1" applyFill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7" fillId="3" borderId="0" xfId="0" applyFont="1" applyFill="1" applyAlignment="1">
      <alignment horizontal="center" vertical="top" wrapText="1"/>
    </xf>
    <xf numFmtId="0" fontId="6" fillId="4" borderId="2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Millier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1415-9722-4100-A407-2FBC72600CD5}">
  <dimension ref="A1:I48"/>
  <sheetViews>
    <sheetView tabSelected="1" topLeftCell="A20" zoomScaleNormal="100" workbookViewId="0">
      <selection activeCell="C43" sqref="C43"/>
    </sheetView>
  </sheetViews>
  <sheetFormatPr baseColWidth="10" defaultRowHeight="14.4" x14ac:dyDescent="0.3"/>
  <cols>
    <col min="1" max="1" width="8.88671875" customWidth="1"/>
    <col min="2" max="2" width="33.5546875" customWidth="1"/>
    <col min="3" max="3" width="9" customWidth="1"/>
    <col min="4" max="4" width="10.44140625" customWidth="1"/>
    <col min="5" max="5" width="11" customWidth="1"/>
    <col min="6" max="6" width="16.109375" customWidth="1"/>
  </cols>
  <sheetData>
    <row r="1" spans="1:9" ht="18" customHeight="1" x14ac:dyDescent="0.3">
      <c r="A1" s="24" t="s">
        <v>23</v>
      </c>
      <c r="B1" s="24"/>
      <c r="C1" s="24"/>
      <c r="D1" s="24"/>
      <c r="E1" s="24"/>
      <c r="F1" s="24"/>
    </row>
    <row r="2" spans="1:9" ht="18" customHeight="1" x14ac:dyDescent="0.3">
      <c r="A2" s="24"/>
      <c r="B2" s="24"/>
      <c r="C2" s="24"/>
      <c r="D2" s="24"/>
      <c r="E2" s="24"/>
      <c r="F2" s="24"/>
    </row>
    <row r="3" spans="1:9" ht="13.2" customHeight="1" x14ac:dyDescent="0.3">
      <c r="F3" s="4"/>
    </row>
    <row r="4" spans="1:9" ht="15" customHeight="1" x14ac:dyDescent="0.3">
      <c r="A4" s="1" t="s">
        <v>1</v>
      </c>
      <c r="B4" s="1" t="s">
        <v>0</v>
      </c>
      <c r="C4" s="1" t="s">
        <v>2</v>
      </c>
      <c r="D4" s="1" t="s">
        <v>3</v>
      </c>
      <c r="E4" s="1" t="s">
        <v>4</v>
      </c>
      <c r="F4" s="1" t="s">
        <v>7</v>
      </c>
      <c r="I4" s="5"/>
    </row>
    <row r="5" spans="1:9" ht="15" customHeight="1" x14ac:dyDescent="0.3">
      <c r="A5" s="32" t="s">
        <v>5</v>
      </c>
      <c r="B5" s="33"/>
      <c r="C5" s="33"/>
      <c r="D5" s="33"/>
      <c r="E5" s="33"/>
      <c r="F5" s="34"/>
      <c r="I5" s="2"/>
    </row>
    <row r="6" spans="1:9" ht="15" customHeight="1" x14ac:dyDescent="0.3">
      <c r="A6" s="9">
        <v>1</v>
      </c>
      <c r="B6" s="9" t="s">
        <v>6</v>
      </c>
      <c r="C6" s="9">
        <v>1</v>
      </c>
      <c r="D6" s="10">
        <v>215000</v>
      </c>
      <c r="E6" s="9">
        <f>C6*D6</f>
        <v>215000</v>
      </c>
      <c r="F6" s="3" t="s">
        <v>47</v>
      </c>
    </row>
    <row r="7" spans="1:9" ht="15" customHeight="1" x14ac:dyDescent="0.3">
      <c r="A7" s="9">
        <v>2</v>
      </c>
      <c r="B7" s="9" t="s">
        <v>8</v>
      </c>
      <c r="C7" s="9">
        <v>1</v>
      </c>
      <c r="D7" s="10">
        <v>10000</v>
      </c>
      <c r="E7" s="10">
        <f>C7*D7</f>
        <v>10000</v>
      </c>
      <c r="F7" s="9"/>
    </row>
    <row r="8" spans="1:9" ht="15" customHeight="1" x14ac:dyDescent="0.3">
      <c r="A8" s="29" t="s">
        <v>21</v>
      </c>
      <c r="B8" s="30"/>
      <c r="C8" s="30"/>
      <c r="D8" s="31"/>
      <c r="E8" s="11">
        <f>E6+E7</f>
        <v>225000</v>
      </c>
      <c r="F8" s="9"/>
    </row>
    <row r="9" spans="1:9" ht="15" customHeight="1" x14ac:dyDescent="0.3">
      <c r="A9" s="21" t="s">
        <v>10</v>
      </c>
      <c r="B9" s="22"/>
      <c r="C9" s="22"/>
      <c r="D9" s="22"/>
      <c r="E9" s="22"/>
      <c r="F9" s="23"/>
    </row>
    <row r="10" spans="1:9" ht="15" customHeight="1" x14ac:dyDescent="0.3">
      <c r="A10" s="9">
        <v>3</v>
      </c>
      <c r="B10" s="9" t="s">
        <v>11</v>
      </c>
      <c r="C10" s="9">
        <v>1</v>
      </c>
      <c r="D10" s="10">
        <v>5000</v>
      </c>
      <c r="E10" s="10">
        <f>C10*D10</f>
        <v>5000</v>
      </c>
      <c r="F10" s="9" t="s">
        <v>15</v>
      </c>
    </row>
    <row r="11" spans="1:9" ht="15" customHeight="1" x14ac:dyDescent="0.3">
      <c r="A11" s="9">
        <v>4</v>
      </c>
      <c r="B11" s="9" t="s">
        <v>12</v>
      </c>
      <c r="C11" s="9">
        <v>1</v>
      </c>
      <c r="D11" s="10">
        <v>10000</v>
      </c>
      <c r="E11" s="10">
        <f t="shared" ref="E11:E12" si="0">C11*D11</f>
        <v>10000</v>
      </c>
      <c r="F11" s="9" t="s">
        <v>16</v>
      </c>
    </row>
    <row r="12" spans="1:9" ht="15" customHeight="1" x14ac:dyDescent="0.3">
      <c r="A12" s="9">
        <v>5</v>
      </c>
      <c r="B12" s="9" t="s">
        <v>13</v>
      </c>
      <c r="C12" s="9">
        <v>2</v>
      </c>
      <c r="D12" s="10">
        <v>15000</v>
      </c>
      <c r="E12" s="10">
        <f t="shared" si="0"/>
        <v>30000</v>
      </c>
      <c r="F12" s="9" t="s">
        <v>17</v>
      </c>
    </row>
    <row r="13" spans="1:9" ht="15" customHeight="1" x14ac:dyDescent="0.3">
      <c r="A13" s="29" t="s">
        <v>22</v>
      </c>
      <c r="B13" s="30"/>
      <c r="C13" s="30"/>
      <c r="D13" s="30"/>
      <c r="E13" s="13">
        <f>E10+E11+E12</f>
        <v>45000</v>
      </c>
      <c r="F13" s="14"/>
    </row>
    <row r="14" spans="1:9" ht="15" customHeight="1" x14ac:dyDescent="0.3">
      <c r="A14" s="21" t="s">
        <v>14</v>
      </c>
      <c r="B14" s="22"/>
      <c r="C14" s="22"/>
      <c r="D14" s="22"/>
      <c r="E14" s="22"/>
      <c r="F14" s="23"/>
    </row>
    <row r="15" spans="1:9" ht="15" customHeight="1" x14ac:dyDescent="0.3">
      <c r="A15" s="9">
        <v>6</v>
      </c>
      <c r="B15" s="9" t="s">
        <v>18</v>
      </c>
      <c r="C15" s="9">
        <v>1</v>
      </c>
      <c r="D15" s="10">
        <v>20000</v>
      </c>
      <c r="E15" s="10">
        <f>C15*D15</f>
        <v>20000</v>
      </c>
      <c r="F15" s="9"/>
    </row>
    <row r="16" spans="1:9" ht="15" customHeight="1" x14ac:dyDescent="0.3">
      <c r="A16" s="9">
        <v>7</v>
      </c>
      <c r="B16" s="9" t="s">
        <v>19</v>
      </c>
      <c r="C16" s="9">
        <v>1</v>
      </c>
      <c r="D16" s="10">
        <v>5000</v>
      </c>
      <c r="E16" s="10">
        <f>C16*D16</f>
        <v>5000</v>
      </c>
      <c r="F16" s="9"/>
    </row>
    <row r="17" spans="1:6" ht="15" customHeight="1" x14ac:dyDescent="0.3">
      <c r="A17" s="9">
        <v>8</v>
      </c>
      <c r="B17" s="9" t="s">
        <v>20</v>
      </c>
      <c r="C17" s="9">
        <v>4</v>
      </c>
      <c r="D17" s="10">
        <v>3000</v>
      </c>
      <c r="E17" s="10">
        <f>C17*D17</f>
        <v>12000</v>
      </c>
      <c r="F17" s="9"/>
    </row>
    <row r="18" spans="1:6" ht="15" customHeight="1" x14ac:dyDescent="0.3">
      <c r="A18" s="9">
        <v>9</v>
      </c>
      <c r="B18" s="9" t="s">
        <v>24</v>
      </c>
      <c r="C18" s="9">
        <v>1</v>
      </c>
      <c r="D18" s="7" t="s">
        <v>9</v>
      </c>
      <c r="E18" s="7" t="s">
        <v>9</v>
      </c>
      <c r="F18" s="9"/>
    </row>
    <row r="19" spans="1:6" ht="15" customHeight="1" x14ac:dyDescent="0.3">
      <c r="A19" s="9">
        <v>10</v>
      </c>
      <c r="B19" s="9" t="s">
        <v>25</v>
      </c>
      <c r="C19" s="9">
        <v>1</v>
      </c>
      <c r="D19" s="7" t="s">
        <v>9</v>
      </c>
      <c r="E19" s="7" t="s">
        <v>9</v>
      </c>
      <c r="F19" s="9"/>
    </row>
    <row r="20" spans="1:6" ht="15" customHeight="1" x14ac:dyDescent="0.3">
      <c r="A20" s="9">
        <v>11</v>
      </c>
      <c r="B20" s="9" t="s">
        <v>26</v>
      </c>
      <c r="C20" s="9">
        <v>15</v>
      </c>
      <c r="D20" s="10">
        <v>3500</v>
      </c>
      <c r="E20" s="10">
        <f>D20*C20</f>
        <v>52500</v>
      </c>
      <c r="F20" s="9"/>
    </row>
    <row r="21" spans="1:6" ht="15" customHeight="1" x14ac:dyDescent="0.3">
      <c r="A21" s="9">
        <v>12</v>
      </c>
      <c r="B21" s="9" t="s">
        <v>27</v>
      </c>
      <c r="C21" s="9">
        <v>4</v>
      </c>
      <c r="D21" s="10">
        <v>3000</v>
      </c>
      <c r="E21" s="10">
        <f>D21*C21</f>
        <v>12000</v>
      </c>
      <c r="F21" s="9"/>
    </row>
    <row r="22" spans="1:6" ht="15" customHeight="1" x14ac:dyDescent="0.3">
      <c r="A22" s="9">
        <v>13</v>
      </c>
      <c r="B22" s="9" t="s">
        <v>28</v>
      </c>
      <c r="C22" s="9">
        <v>1</v>
      </c>
      <c r="D22" s="10">
        <v>10000</v>
      </c>
      <c r="E22" s="10">
        <f t="shared" ref="E22:E29" si="1">D22*C22</f>
        <v>10000</v>
      </c>
      <c r="F22" s="9"/>
    </row>
    <row r="23" spans="1:6" ht="15" customHeight="1" x14ac:dyDescent="0.3">
      <c r="A23" s="9">
        <v>14</v>
      </c>
      <c r="B23" s="9" t="s">
        <v>29</v>
      </c>
      <c r="C23" s="9">
        <v>1</v>
      </c>
      <c r="D23" s="10">
        <v>15000</v>
      </c>
      <c r="E23" s="10">
        <f t="shared" si="1"/>
        <v>15000</v>
      </c>
      <c r="F23" s="9"/>
    </row>
    <row r="24" spans="1:6" ht="15" customHeight="1" x14ac:dyDescent="0.3">
      <c r="A24" s="9">
        <v>15</v>
      </c>
      <c r="B24" s="9" t="s">
        <v>30</v>
      </c>
      <c r="C24" s="9">
        <v>1</v>
      </c>
      <c r="D24" s="10">
        <v>20000</v>
      </c>
      <c r="E24" s="10">
        <f t="shared" si="1"/>
        <v>20000</v>
      </c>
      <c r="F24" s="9"/>
    </row>
    <row r="25" spans="1:6" ht="15" customHeight="1" x14ac:dyDescent="0.3">
      <c r="A25" s="9">
        <v>16</v>
      </c>
      <c r="B25" s="9" t="s">
        <v>31</v>
      </c>
      <c r="C25" s="9">
        <v>1</v>
      </c>
      <c r="D25" s="10">
        <v>10000</v>
      </c>
      <c r="E25" s="10">
        <f t="shared" si="1"/>
        <v>10000</v>
      </c>
      <c r="F25" s="9"/>
    </row>
    <row r="26" spans="1:6" ht="15" customHeight="1" x14ac:dyDescent="0.3">
      <c r="A26" s="9">
        <v>17</v>
      </c>
      <c r="B26" s="9" t="s">
        <v>32</v>
      </c>
      <c r="C26" s="9">
        <v>2</v>
      </c>
      <c r="D26" s="10">
        <v>20000</v>
      </c>
      <c r="E26" s="10">
        <f t="shared" si="1"/>
        <v>40000</v>
      </c>
      <c r="F26" s="9"/>
    </row>
    <row r="27" spans="1:6" ht="15" customHeight="1" x14ac:dyDescent="0.3">
      <c r="A27" s="9">
        <v>18</v>
      </c>
      <c r="B27" s="9" t="s">
        <v>33</v>
      </c>
      <c r="C27" s="9">
        <v>1</v>
      </c>
      <c r="D27" s="10">
        <v>5000</v>
      </c>
      <c r="E27" s="10">
        <f t="shared" si="1"/>
        <v>5000</v>
      </c>
      <c r="F27" s="9"/>
    </row>
    <row r="28" spans="1:6" ht="15" customHeight="1" x14ac:dyDescent="0.3">
      <c r="A28" s="9">
        <v>19</v>
      </c>
      <c r="B28" s="9" t="s">
        <v>48</v>
      </c>
      <c r="C28" s="9">
        <v>1</v>
      </c>
      <c r="D28" s="10">
        <v>20000</v>
      </c>
      <c r="E28" s="10">
        <f t="shared" si="1"/>
        <v>20000</v>
      </c>
      <c r="F28" s="9"/>
    </row>
    <row r="29" spans="1:6" ht="15" customHeight="1" x14ac:dyDescent="0.3">
      <c r="A29" s="9">
        <v>20</v>
      </c>
      <c r="B29" s="9" t="s">
        <v>43</v>
      </c>
      <c r="C29" s="9">
        <v>1</v>
      </c>
      <c r="D29" s="10">
        <v>20000</v>
      </c>
      <c r="E29" s="10">
        <f t="shared" si="1"/>
        <v>20000</v>
      </c>
      <c r="F29" s="9"/>
    </row>
    <row r="30" spans="1:6" ht="15" customHeight="1" x14ac:dyDescent="0.3">
      <c r="A30" s="25" t="s">
        <v>22</v>
      </c>
      <c r="B30" s="26"/>
      <c r="C30" s="26"/>
      <c r="D30" s="27"/>
      <c r="E30" s="11">
        <f>SUM(E15:E29)</f>
        <v>241500</v>
      </c>
      <c r="F30" s="9"/>
    </row>
    <row r="31" spans="1:6" ht="15" customHeight="1" x14ac:dyDescent="0.3">
      <c r="A31" s="21" t="s">
        <v>35</v>
      </c>
      <c r="B31" s="22"/>
      <c r="C31" s="22"/>
      <c r="D31" s="22"/>
      <c r="E31" s="22"/>
      <c r="F31" s="23"/>
    </row>
    <row r="32" spans="1:6" ht="15" customHeight="1" x14ac:dyDescent="0.3">
      <c r="A32" s="6">
        <v>21</v>
      </c>
      <c r="B32" s="15" t="s">
        <v>39</v>
      </c>
      <c r="C32" s="15">
        <v>2</v>
      </c>
      <c r="D32" s="10">
        <v>10000</v>
      </c>
      <c r="E32" s="16">
        <f>C32*D32</f>
        <v>20000</v>
      </c>
      <c r="F32" s="12"/>
    </row>
    <row r="33" spans="1:6" ht="15" customHeight="1" x14ac:dyDescent="0.3">
      <c r="A33" s="9">
        <v>22</v>
      </c>
      <c r="B33" s="9" t="s">
        <v>36</v>
      </c>
      <c r="C33" s="6">
        <v>1</v>
      </c>
      <c r="D33" s="10">
        <v>100000</v>
      </c>
      <c r="E33" s="16">
        <f>C33*D33</f>
        <v>100000</v>
      </c>
      <c r="F33" s="14"/>
    </row>
    <row r="34" spans="1:6" ht="15" customHeight="1" x14ac:dyDescent="0.3">
      <c r="A34" s="28" t="s">
        <v>22</v>
      </c>
      <c r="B34" s="28"/>
      <c r="C34" s="28"/>
      <c r="D34" s="28"/>
      <c r="E34" s="13">
        <f>SUM(E32:E33)</f>
        <v>120000</v>
      </c>
      <c r="F34" s="14"/>
    </row>
    <row r="35" spans="1:6" ht="15" customHeight="1" x14ac:dyDescent="0.3">
      <c r="A35" s="21" t="s">
        <v>37</v>
      </c>
      <c r="B35" s="22"/>
      <c r="C35" s="22"/>
      <c r="D35" s="22"/>
      <c r="E35" s="22"/>
      <c r="F35" s="23"/>
    </row>
    <row r="36" spans="1:6" ht="15" customHeight="1" x14ac:dyDescent="0.3">
      <c r="A36" s="9">
        <v>23</v>
      </c>
      <c r="B36" s="9" t="s">
        <v>38</v>
      </c>
      <c r="C36" s="9">
        <v>10</v>
      </c>
      <c r="D36" s="10">
        <v>1000</v>
      </c>
      <c r="E36" s="10">
        <f>C36*D36</f>
        <v>10000</v>
      </c>
      <c r="F36" s="9"/>
    </row>
    <row r="37" spans="1:6" ht="15" customHeight="1" x14ac:dyDescent="0.3">
      <c r="A37" s="9">
        <v>24</v>
      </c>
      <c r="B37" s="9" t="s">
        <v>40</v>
      </c>
      <c r="C37" s="9">
        <v>6</v>
      </c>
      <c r="D37" s="10">
        <v>2000</v>
      </c>
      <c r="E37" s="10">
        <f>C37*D37</f>
        <v>12000</v>
      </c>
      <c r="F37" s="9"/>
    </row>
    <row r="38" spans="1:6" ht="15" customHeight="1" x14ac:dyDescent="0.3">
      <c r="A38" s="29" t="s">
        <v>41</v>
      </c>
      <c r="B38" s="30"/>
      <c r="C38" s="30"/>
      <c r="D38" s="31"/>
      <c r="E38" s="11">
        <f>SUM(E36:E37)</f>
        <v>22000</v>
      </c>
      <c r="F38" s="9"/>
    </row>
    <row r="39" spans="1:6" ht="15" customHeight="1" x14ac:dyDescent="0.3">
      <c r="A39" s="21" t="s">
        <v>46</v>
      </c>
      <c r="B39" s="22"/>
      <c r="C39" s="22"/>
      <c r="D39" s="22"/>
      <c r="E39" s="22"/>
      <c r="F39" s="23"/>
    </row>
    <row r="40" spans="1:6" ht="15" customHeight="1" x14ac:dyDescent="0.3">
      <c r="A40" s="17">
        <v>25</v>
      </c>
      <c r="B40" s="17" t="s">
        <v>42</v>
      </c>
      <c r="C40" s="17">
        <v>1</v>
      </c>
      <c r="D40" s="18">
        <v>100000</v>
      </c>
      <c r="E40" s="19">
        <f>C40*D40</f>
        <v>100000</v>
      </c>
      <c r="F40" s="17"/>
    </row>
    <row r="43" spans="1:6" x14ac:dyDescent="0.3">
      <c r="A43" s="8" t="s">
        <v>45</v>
      </c>
      <c r="B43" s="8"/>
      <c r="C43" s="20">
        <f>E8+E13+E30+E34+E38+E40</f>
        <v>753500</v>
      </c>
    </row>
    <row r="46" spans="1:6" x14ac:dyDescent="0.3">
      <c r="A46" t="s">
        <v>44</v>
      </c>
    </row>
    <row r="48" spans="1:6" x14ac:dyDescent="0.3">
      <c r="A48" s="5" t="s">
        <v>34</v>
      </c>
    </row>
  </sheetData>
  <mergeCells count="12">
    <mergeCell ref="A39:F39"/>
    <mergeCell ref="A1:F2"/>
    <mergeCell ref="A30:D30"/>
    <mergeCell ref="A31:F31"/>
    <mergeCell ref="A35:F35"/>
    <mergeCell ref="A34:D34"/>
    <mergeCell ref="A38:D38"/>
    <mergeCell ref="A5:F5"/>
    <mergeCell ref="A9:F9"/>
    <mergeCell ref="A14:F14"/>
    <mergeCell ref="A8:D8"/>
    <mergeCell ref="A13:D13"/>
  </mergeCells>
  <phoneticPr fontId="5" type="noConversion"/>
  <pageMargins left="0.7" right="0.7" top="0.75" bottom="0.75" header="0.3" footer="0.3"/>
  <pageSetup paperSize="9" scale="95" orientation="portrait" verticalDpi="0" r:id="rId1"/>
</worksheet>
</file>

<file path=docMetadata/LabelInfo.xml><?xml version="1.0" encoding="utf-8"?>
<clbl:labelList xmlns:clbl="http://schemas.microsoft.com/office/2020/mipLabelMetadata">
  <clbl:label id="{efead094-560e-463c-bb19-c3c75b05d1f6}" enabled="1" method="Standard" siteId="{7007305e-2664-4e6b-b9a4-c4d5ccfd152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Line LK. KAMOKWE</dc:creator>
  <cp:lastModifiedBy>Line LK. KAMOKWE</cp:lastModifiedBy>
  <dcterms:created xsi:type="dcterms:W3CDTF">2023-10-12T07:40:22Z</dcterms:created>
  <dcterms:modified xsi:type="dcterms:W3CDTF">2023-10-12T09:52:15Z</dcterms:modified>
</cp:coreProperties>
</file>