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lan\Bespoke Financial Dropbox\Bespoke\Internal Shared Folder\Data Analytics\code\ca_cannabis\nolan_code\client_surveillance_sql\"/>
    </mc:Choice>
  </mc:AlternateContent>
  <xr:revisionPtr revIDLastSave="0" documentId="13_ncr:1_{D409A51E-8C80-4D59-8031-8C65AEA632B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Sheet1!$A$1:$BP$167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53" i="1"/>
  <c r="E96" i="1"/>
  <c r="E82" i="1"/>
  <c r="E131" i="1"/>
  <c r="E59" i="1"/>
  <c r="E147" i="1"/>
  <c r="E128" i="1"/>
  <c r="E65" i="1"/>
  <c r="E120" i="1"/>
  <c r="E163" i="1"/>
  <c r="E113" i="1"/>
  <c r="E21" i="1"/>
  <c r="E15" i="1"/>
  <c r="E58" i="1"/>
  <c r="E115" i="1"/>
  <c r="E32" i="1"/>
  <c r="E150" i="1"/>
  <c r="E125" i="1"/>
  <c r="E137" i="1"/>
  <c r="E124" i="1"/>
  <c r="E48" i="1"/>
  <c r="E7" i="1"/>
  <c r="E40" i="1"/>
  <c r="E78" i="1"/>
  <c r="E70" i="1"/>
  <c r="E133" i="1"/>
  <c r="E151" i="1"/>
  <c r="E94" i="1"/>
  <c r="E157" i="1"/>
  <c r="E67" i="1"/>
  <c r="E12" i="1"/>
  <c r="E130" i="1"/>
  <c r="E17" i="1"/>
  <c r="E159" i="1"/>
  <c r="E122" i="1"/>
  <c r="E116" i="1"/>
  <c r="E107" i="1"/>
  <c r="E97" i="1"/>
  <c r="E33" i="1"/>
  <c r="E23" i="1"/>
  <c r="E22" i="1"/>
  <c r="E118" i="1"/>
  <c r="E138" i="1"/>
  <c r="E152" i="1"/>
  <c r="E158" i="1"/>
  <c r="E121" i="1"/>
  <c r="E34" i="1"/>
  <c r="E119" i="1"/>
  <c r="E164" i="1"/>
  <c r="E141" i="1"/>
  <c r="E83" i="1"/>
  <c r="E2" i="1"/>
  <c r="E114" i="1"/>
  <c r="E127" i="1"/>
  <c r="E140" i="1"/>
  <c r="E8" i="1"/>
  <c r="E117" i="1"/>
  <c r="E112" i="1"/>
  <c r="E148" i="1"/>
  <c r="E9" i="1"/>
  <c r="E41" i="1"/>
  <c r="E167" i="1"/>
  <c r="E132" i="1"/>
  <c r="E102" i="1"/>
  <c r="E11" i="1"/>
  <c r="E149" i="1"/>
  <c r="E142" i="1"/>
  <c r="E18" i="1"/>
  <c r="E69" i="1"/>
  <c r="E66" i="1"/>
  <c r="E95" i="1"/>
  <c r="E73" i="1"/>
  <c r="E77" i="1"/>
  <c r="E39" i="1"/>
  <c r="E93" i="1"/>
  <c r="E123" i="1"/>
  <c r="E75" i="1"/>
  <c r="E129" i="1"/>
  <c r="E53" i="1"/>
  <c r="E38" i="1"/>
  <c r="E57" i="1"/>
  <c r="E166" i="1"/>
  <c r="E13" i="1"/>
  <c r="E47" i="1"/>
  <c r="E14" i="1"/>
  <c r="E24" i="1"/>
  <c r="E76" i="1"/>
  <c r="E54" i="1"/>
  <c r="E156" i="1"/>
  <c r="E60" i="1"/>
  <c r="E61" i="1"/>
  <c r="E165" i="1"/>
  <c r="E162" i="1"/>
  <c r="E161" i="1"/>
  <c r="E160" i="1"/>
  <c r="E155" i="1"/>
  <c r="E154" i="1"/>
  <c r="E146" i="1"/>
  <c r="E145" i="1"/>
  <c r="E144" i="1"/>
  <c r="E143" i="1"/>
  <c r="E139" i="1"/>
  <c r="E136" i="1"/>
  <c r="E135" i="1"/>
  <c r="E134" i="1"/>
  <c r="E126" i="1"/>
  <c r="E111" i="1"/>
  <c r="E110" i="1"/>
  <c r="E109" i="1"/>
  <c r="E108" i="1"/>
  <c r="E106" i="1"/>
  <c r="E105" i="1"/>
  <c r="E104" i="1"/>
  <c r="E103" i="1"/>
  <c r="E101" i="1"/>
  <c r="E100" i="1"/>
  <c r="E99" i="1"/>
  <c r="E98" i="1"/>
  <c r="E92" i="1"/>
  <c r="E91" i="1"/>
  <c r="E90" i="1"/>
  <c r="E89" i="1"/>
  <c r="E88" i="1"/>
  <c r="E87" i="1"/>
  <c r="E86" i="1"/>
  <c r="E85" i="1"/>
  <c r="E84" i="1"/>
  <c r="E81" i="1"/>
  <c r="E80" i="1"/>
  <c r="E79" i="1"/>
  <c r="E74" i="1"/>
  <c r="E72" i="1"/>
  <c r="E71" i="1"/>
  <c r="E68" i="1"/>
  <c r="E64" i="1"/>
  <c r="E63" i="1"/>
  <c r="E62" i="1"/>
  <c r="E56" i="1"/>
  <c r="E55" i="1"/>
  <c r="E52" i="1"/>
  <c r="E51" i="1"/>
  <c r="E50" i="1"/>
  <c r="E49" i="1"/>
  <c r="E46" i="1"/>
  <c r="E45" i="1"/>
  <c r="E44" i="1"/>
  <c r="E43" i="1"/>
  <c r="E42" i="1"/>
  <c r="E37" i="1"/>
  <c r="E36" i="1"/>
  <c r="E35" i="1"/>
  <c r="E31" i="1"/>
  <c r="E30" i="1"/>
  <c r="E29" i="1"/>
  <c r="E28" i="1"/>
  <c r="E27" i="1"/>
  <c r="E26" i="1"/>
  <c r="E25" i="1"/>
  <c r="E20" i="1"/>
  <c r="E19" i="1"/>
  <c r="E16" i="1"/>
  <c r="E6" i="1"/>
  <c r="E5" i="1"/>
  <c r="E4" i="1"/>
  <c r="E3" i="1"/>
</calcChain>
</file>

<file path=xl/sharedStrings.xml><?xml version="1.0" encoding="utf-8"?>
<sst xmlns="http://schemas.openxmlformats.org/spreadsheetml/2006/main" count="597" uniqueCount="214">
  <si>
    <t>company</t>
  </si>
  <si>
    <t>currently_approved_financing</t>
  </si>
  <si>
    <t>credit_limit</t>
  </si>
  <si>
    <t>effective_financing_fee</t>
  </si>
  <si>
    <t>date_of_most_recent_financials</t>
  </si>
  <si>
    <t>working_capital_ratio</t>
  </si>
  <si>
    <t>net_sales_to_working_capital_ratio</t>
  </si>
  <si>
    <t>accounts_receivable_turnover_ratio</t>
  </si>
  <si>
    <t>inventory_turnover_ratio_cogs</t>
  </si>
  <si>
    <t>operating_cycle_cogs</t>
  </si>
  <si>
    <t>interest_coverage_ratio</t>
  </si>
  <si>
    <t>debt_to_equity_ratio</t>
  </si>
  <si>
    <t>#_of_quarters_of_runway_remaining_financial_ratios</t>
  </si>
  <si>
    <t>personal_guarantee_support_assets_proposed_credit_limit</t>
  </si>
  <si>
    <t>gross_margin_ratio_past_quarter</t>
  </si>
  <si>
    <t>gross_margin_ratio_past_2_quarters</t>
  </si>
  <si>
    <t>gross_margin_ratio_past_3_quarters</t>
  </si>
  <si>
    <t>net_income_margin_ratio_past_quarter</t>
  </si>
  <si>
    <t>net_income_margin_ratio_past_2_quarters</t>
  </si>
  <si>
    <t>net_income_margin_ratio_past_3_quarters</t>
  </si>
  <si>
    <t>date_of_most_recent_ar_ap_reports</t>
  </si>
  <si>
    <t>percent_of_ar_current</t>
  </si>
  <si>
    <t>percent_of_ar_1_30_days_delinquent</t>
  </si>
  <si>
    <t>percent_of_ar_31_60_days_delinquent</t>
  </si>
  <si>
    <t>percent_of_ar_61_90_days_delinquent</t>
  </si>
  <si>
    <t>largest_percent_payee_exposure</t>
  </si>
  <si>
    <t>total_top_2_payee_exposure_percent</t>
  </si>
  <si>
    <t>total_top_3_payee_exposure_percent</t>
  </si>
  <si>
    <t>total_top_4_payee_exposure_percent</t>
  </si>
  <si>
    <t>total_top_5_payee_exposure_percent</t>
  </si>
  <si>
    <t>percent_of_ap_current</t>
  </si>
  <si>
    <t>percent_of_ap_1_30_days_delinquent</t>
  </si>
  <si>
    <t>percent_of_ap_31_60_days_delinquent</t>
  </si>
  <si>
    <t>percent_of_ap_61_90_days_delinquent</t>
  </si>
  <si>
    <t>#_of_quarters_of_runway_remaining_payable_performance</t>
  </si>
  <si>
    <t>working_capital_score</t>
  </si>
  <si>
    <t>net_sales_to_working_capital_score</t>
  </si>
  <si>
    <t>accounts_receivable_turnover_score</t>
  </si>
  <si>
    <t>inventory_turnover_score</t>
  </si>
  <si>
    <t>operating_cycle_days</t>
  </si>
  <si>
    <t>interest_coverage_score</t>
  </si>
  <si>
    <t>debt_to_equity_score</t>
  </si>
  <si>
    <t>number_of_quarters_of_runway_remaining_new</t>
  </si>
  <si>
    <t>personal_guarantee_support_liquid_assets_proposed_credit_limit</t>
  </si>
  <si>
    <t>gross_margin_score_past_quarter</t>
  </si>
  <si>
    <t>gross_margin_score_past_2_quarters</t>
  </si>
  <si>
    <t>gross_margin_score_past_3_quarters</t>
  </si>
  <si>
    <t>net_income_margin_score_past_quarter</t>
  </si>
  <si>
    <t>net_income_margin_score_past_2_quarters</t>
  </si>
  <si>
    <t>net_income_margin_score_past_3_quarters</t>
  </si>
  <si>
    <t>number_of_ar_current</t>
  </si>
  <si>
    <t>number_of_ar_1_30_days_delinquent</t>
  </si>
  <si>
    <t>number_of_ar_31_60_days_delinquent</t>
  </si>
  <si>
    <t>number_of_ar_61_90_days_delinquent</t>
  </si>
  <si>
    <t>largest_payee_exposure_score</t>
  </si>
  <si>
    <t>total_top_2_payee_exposure_score</t>
  </si>
  <si>
    <t>total_top_3_payee_exposure_score</t>
  </si>
  <si>
    <t>total_top_4_payee_exposure_score</t>
  </si>
  <si>
    <t>total_top_5_payee_exposure_score</t>
  </si>
  <si>
    <t>number_of_ap_current</t>
  </si>
  <si>
    <t>number_of_ap_1_30_days_delinquent</t>
  </si>
  <si>
    <t>number_of_ap_31_60_days_delinquent</t>
  </si>
  <si>
    <t>number_of_ap_61_90_days_delinquent</t>
  </si>
  <si>
    <t>score_total</t>
  </si>
  <si>
    <t>potential_financing_eligibility</t>
  </si>
  <si>
    <t>active</t>
  </si>
  <si>
    <t>date_added</t>
  </si>
  <si>
    <t>Accentian</t>
  </si>
  <si>
    <t>Adventure Challenge</t>
  </si>
  <si>
    <t>Buddies</t>
  </si>
  <si>
    <t>Cannary</t>
  </si>
  <si>
    <t>DNA Organics</t>
  </si>
  <si>
    <t>Dreamfields</t>
  </si>
  <si>
    <t>EPOD (Crown Genetics)</t>
  </si>
  <si>
    <t>Floramye</t>
  </si>
  <si>
    <t>FlowerHire</t>
  </si>
  <si>
    <t>Friendly Farms</t>
  </si>
  <si>
    <t>Good Tree</t>
  </si>
  <si>
    <t>Headwaters</t>
  </si>
  <si>
    <t>Herer Group</t>
  </si>
  <si>
    <t>HPCC</t>
  </si>
  <si>
    <t>HTC Solutions</t>
  </si>
  <si>
    <t>iCannic</t>
  </si>
  <si>
    <t>JC Rad</t>
  </si>
  <si>
    <t>Kalifornia Green Akers</t>
  </si>
  <si>
    <t>Kat's Naturals</t>
  </si>
  <si>
    <t>Leune</t>
  </si>
  <si>
    <t>Lobo Cannagar</t>
  </si>
  <si>
    <t>Luminescence Labs</t>
  </si>
  <si>
    <t>Pura Cali</t>
  </si>
  <si>
    <t>Royal Apothecary</t>
  </si>
  <si>
    <t>SD Strains</t>
  </si>
  <si>
    <t>SISU</t>
  </si>
  <si>
    <t>Space Coyote</t>
  </si>
  <si>
    <t>Thirty One Labs</t>
  </si>
  <si>
    <t>Umbrla</t>
  </si>
  <si>
    <t>Voyage Distribution</t>
  </si>
  <si>
    <t>HBF</t>
  </si>
  <si>
    <t>Greenleaf Processors</t>
  </si>
  <si>
    <t>Gold Seal</t>
  </si>
  <si>
    <t>Humboldt Farms</t>
  </si>
  <si>
    <t>Desert Road</t>
  </si>
  <si>
    <t>Biscotti</t>
  </si>
  <si>
    <t>Big Petes</t>
  </si>
  <si>
    <t>Wildseed</t>
  </si>
  <si>
    <t>Green Dot</t>
  </si>
  <si>
    <t>ETMG</t>
  </si>
  <si>
    <t>FUME</t>
  </si>
  <si>
    <t>Radiant Farms</t>
  </si>
  <si>
    <t>Humboldt Apothecary</t>
  </si>
  <si>
    <t>Papa's Herbs</t>
  </si>
  <si>
    <t>KIVA</t>
  </si>
  <si>
    <t>Farm + Factory</t>
  </si>
  <si>
    <t>Hyperion Solutions (DBA Big Sur)</t>
  </si>
  <si>
    <t>HQP</t>
  </si>
  <si>
    <t>La Vida Verde</t>
  </si>
  <si>
    <t>Herb Essentials, LLC</t>
  </si>
  <si>
    <t>Highlanders</t>
  </si>
  <si>
    <t>CANN Distributors Inc. (DBA NUG)</t>
  </si>
  <si>
    <t>Siban Holdings Inc. (DBA Nabis)</t>
  </si>
  <si>
    <t>Sweet Flower</t>
  </si>
  <si>
    <t>Beezle Brand</t>
  </si>
  <si>
    <t>LOB Group Inc. (DBA Legion of Bloom)</t>
  </si>
  <si>
    <t>Root Sciences LLC</t>
  </si>
  <si>
    <t>ZRP Group LLC DBA GR33N SOLUTIONS</t>
  </si>
  <si>
    <t>Fleur Marche</t>
  </si>
  <si>
    <t>Apothecanna</t>
  </si>
  <si>
    <t>Star Manufacturing</t>
  </si>
  <si>
    <t>Mankind Cannabis</t>
  </si>
  <si>
    <t>Norcal Cannabis</t>
  </si>
  <si>
    <t>Apex Solutions</t>
  </si>
  <si>
    <t>Seed 2 Soul</t>
  </si>
  <si>
    <t>Pure Beauty</t>
  </si>
  <si>
    <t>MGVS</t>
  </si>
  <si>
    <t>Abstrax Tech</t>
  </si>
  <si>
    <t>Item 9 Labs</t>
  </si>
  <si>
    <t>Sherbinki's</t>
  </si>
  <si>
    <t>Valiplug</t>
  </si>
  <si>
    <t>NZ Group</t>
  </si>
  <si>
    <t>Elefante</t>
  </si>
  <si>
    <t>OZ Distribution</t>
  </si>
  <si>
    <t>Tree Top Flyers</t>
  </si>
  <si>
    <t>The Growcery</t>
  </si>
  <si>
    <t>Safe Port Cannabis</t>
  </si>
  <si>
    <t>Nuvata</t>
  </si>
  <si>
    <t>Chemistry</t>
  </si>
  <si>
    <t>Clear Cannabis</t>
  </si>
  <si>
    <t>EES</t>
  </si>
  <si>
    <t>Left Coast</t>
  </si>
  <si>
    <t>Lola Lola Plan C</t>
  </si>
  <si>
    <t>Nebula (Herbology)</t>
  </si>
  <si>
    <t>Pacific Dutch Group</t>
  </si>
  <si>
    <t>True Humboldt</t>
  </si>
  <si>
    <t>Calmeds</t>
  </si>
  <si>
    <t>Reroc</t>
  </si>
  <si>
    <t>Besito</t>
  </si>
  <si>
    <t>HERBL</t>
  </si>
  <si>
    <t>Trava</t>
  </si>
  <si>
    <t>KND Labs</t>
  </si>
  <si>
    <t>The Good People Farms</t>
  </si>
  <si>
    <t>Rose City Confections</t>
  </si>
  <si>
    <t>HM Scientific</t>
  </si>
  <si>
    <t>HZB Manufacturing</t>
  </si>
  <si>
    <t>Fathom</t>
  </si>
  <si>
    <t>AgTek</t>
  </si>
  <si>
    <t>Freddy's Fuego</t>
  </si>
  <si>
    <t>Plant People</t>
  </si>
  <si>
    <t>Sacred</t>
  </si>
  <si>
    <t>Pleasantrees</t>
  </si>
  <si>
    <t>The Galley</t>
  </si>
  <si>
    <t>Dunegrass</t>
  </si>
  <si>
    <t>Miss Grass</t>
  </si>
  <si>
    <t>Green Ox</t>
  </si>
  <si>
    <t>Broadway Alliance</t>
  </si>
  <si>
    <t>CCR</t>
  </si>
  <si>
    <t>Medical Marijuana Solutions</t>
  </si>
  <si>
    <t>Union Electric</t>
  </si>
  <si>
    <t>Odyssey Distribution</t>
  </si>
  <si>
    <t>Heaven Scent</t>
  </si>
  <si>
    <t>PV Extracts</t>
  </si>
  <si>
    <t>Standard Holding (Himalaya Vapor)</t>
  </si>
  <si>
    <t>REROC</t>
  </si>
  <si>
    <t>Indacut</t>
  </si>
  <si>
    <t>Lady Bug Farms</t>
  </si>
  <si>
    <t>The Plant Lab</t>
  </si>
  <si>
    <t>Aureum Labs</t>
  </si>
  <si>
    <t>Purchase Money Financing</t>
  </si>
  <si>
    <t>Inventory</t>
  </si>
  <si>
    <t>LOC</t>
  </si>
  <si>
    <t>Invoice</t>
  </si>
  <si>
    <t>PMF</t>
  </si>
  <si>
    <t>Fails Underwriting</t>
  </si>
  <si>
    <t>Inventory Financing</t>
  </si>
  <si>
    <t>Line of Credit</t>
  </si>
  <si>
    <t>Invoice Financing</t>
  </si>
  <si>
    <t>Financial Ratio</t>
  </si>
  <si>
    <t>License Type</t>
  </si>
  <si>
    <t>Cultivation/Distru</t>
  </si>
  <si>
    <t>Manufacturing</t>
  </si>
  <si>
    <t>Vertical</t>
  </si>
  <si>
    <t>Retailer (Delivery)</t>
  </si>
  <si>
    <t>Manufacturing/Distru</t>
  </si>
  <si>
    <t>Cultivation</t>
  </si>
  <si>
    <t>Distribution</t>
  </si>
  <si>
    <t>Brand</t>
  </si>
  <si>
    <t>Non-plant touching</t>
  </si>
  <si>
    <t>Service Provider</t>
  </si>
  <si>
    <t>Retail</t>
  </si>
  <si>
    <t>CBD</t>
  </si>
  <si>
    <t>Retailer</t>
  </si>
  <si>
    <t>Boro Family Farms</t>
  </si>
  <si>
    <t>Cultivator</t>
  </si>
  <si>
    <t>Distributor</t>
  </si>
  <si>
    <t>license_type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</si>
</sst>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P167"/>
  <sheetViews>
    <sheetView tabSelected="1" workbookViewId="0">
      <pane ySplit="1" topLeftCell="A3" activePane="bottomLeft" state="frozen"/>
      <selection pane="bottomLeft" activeCell="A2" sqref="A2"/>
    </sheetView>
  </sheetViews>
  <sheetFormatPr defaultRowHeight="14.4" x14ac:dyDescent="0.3"/>
  <cols>
    <col min="1" max="1" width="33.33203125" bestFit="1" customWidth="1"/>
    <col min="2" max="2" width="26.88671875" bestFit="1" customWidth="1"/>
    <col min="3" max="3" width="10.44140625" bestFit="1" customWidth="1"/>
    <col min="4" max="4" width="21" bestFit="1" customWidth="1"/>
    <col min="5" max="5" width="21" customWidth="1"/>
    <col min="6" max="6" width="28.44140625" bestFit="1" customWidth="1"/>
    <col min="7" max="7" width="19.44140625" bestFit="1" customWidth="1"/>
    <col min="8" max="8" width="31.33203125" bestFit="1" customWidth="1"/>
    <col min="9" max="9" width="31.88671875" bestFit="1" customWidth="1"/>
    <col min="10" max="10" width="27.5546875" bestFit="1" customWidth="1"/>
    <col min="11" max="11" width="19.33203125" bestFit="1" customWidth="1"/>
    <col min="12" max="12" width="21.109375" bestFit="1" customWidth="1"/>
    <col min="13" max="13" width="19.109375" bestFit="1" customWidth="1"/>
    <col min="14" max="14" width="47.109375" bestFit="1" customWidth="1"/>
    <col min="15" max="15" width="51.88671875" bestFit="1" customWidth="1"/>
    <col min="16" max="16" width="29.33203125" bestFit="1" customWidth="1"/>
    <col min="17" max="18" width="32.21875" bestFit="1" customWidth="1"/>
    <col min="19" max="19" width="35.21875" bestFit="1" customWidth="1"/>
    <col min="20" max="21" width="38.109375" bestFit="1" customWidth="1"/>
    <col min="22" max="22" width="32.44140625" bestFit="1" customWidth="1"/>
    <col min="23" max="23" width="20.21875" bestFit="1" customWidth="1"/>
    <col min="24" max="24" width="33.44140625" bestFit="1" customWidth="1"/>
    <col min="25" max="26" width="34.5546875" bestFit="1" customWidth="1"/>
    <col min="27" max="27" width="29.21875" bestFit="1" customWidth="1"/>
    <col min="28" max="31" width="33.6640625" bestFit="1" customWidth="1"/>
    <col min="32" max="32" width="20.6640625" bestFit="1" customWidth="1"/>
    <col min="33" max="33" width="34" bestFit="1" customWidth="1"/>
    <col min="34" max="35" width="35" bestFit="1" customWidth="1"/>
    <col min="36" max="36" width="53" bestFit="1" customWidth="1"/>
    <col min="37" max="37" width="20" bestFit="1" customWidth="1"/>
    <col min="38" max="38" width="31.88671875" bestFit="1" customWidth="1"/>
    <col min="39" max="39" width="32.44140625" bestFit="1" customWidth="1"/>
    <col min="40" max="40" width="23.21875" bestFit="1" customWidth="1"/>
    <col min="41" max="41" width="19.44140625" bestFit="1" customWidth="1"/>
    <col min="42" max="42" width="21.77734375" bestFit="1" customWidth="1"/>
    <col min="43" max="43" width="19.6640625" bestFit="1" customWidth="1"/>
    <col min="44" max="44" width="43.44140625" bestFit="1" customWidth="1"/>
    <col min="45" max="45" width="57.6640625" bestFit="1" customWidth="1"/>
    <col min="46" max="46" width="30" bestFit="1" customWidth="1"/>
    <col min="47" max="48" width="32.77734375" bestFit="1" customWidth="1"/>
    <col min="49" max="49" width="35.77734375" bestFit="1" customWidth="1"/>
    <col min="50" max="51" width="38.6640625" bestFit="1" customWidth="1"/>
    <col min="52" max="52" width="20.44140625" bestFit="1" customWidth="1"/>
    <col min="53" max="53" width="33.77734375" bestFit="1" customWidth="1"/>
    <col min="54" max="55" width="34.77734375" bestFit="1" customWidth="1"/>
    <col min="56" max="56" width="27.21875" bestFit="1" customWidth="1"/>
    <col min="57" max="60" width="31.5546875" bestFit="1" customWidth="1"/>
    <col min="61" max="61" width="20.88671875" bestFit="1" customWidth="1"/>
    <col min="62" max="62" width="34.21875" bestFit="1" customWidth="1"/>
    <col min="63" max="64" width="35.21875" bestFit="1" customWidth="1"/>
    <col min="65" max="65" width="10.33203125" bestFit="1" customWidth="1"/>
    <col min="66" max="66" width="26.21875" bestFit="1" customWidth="1"/>
    <col min="67" max="67" width="6" bestFit="1" customWidth="1"/>
    <col min="68" max="68" width="18.109375" bestFit="1" customWidth="1"/>
  </cols>
  <sheetData>
    <row r="1" spans="1:68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213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</row>
    <row r="2" spans="1:68" hidden="1" x14ac:dyDescent="0.3">
      <c r="A2" t="s">
        <v>134</v>
      </c>
      <c r="E2" t="e">
        <f>VLOOKUP(A2, Sheet2!A:B, 2, FALSE)</f>
        <v>#N/A</v>
      </c>
      <c r="F2" s="2">
        <v>43921</v>
      </c>
      <c r="G2">
        <v>1.391216170472461</v>
      </c>
      <c r="H2">
        <v>1.563864245684524</v>
      </c>
      <c r="I2">
        <v>4.8563080905957552</v>
      </c>
      <c r="J2">
        <v>7.125147844915082</v>
      </c>
      <c r="K2">
        <v>126.3869833018411</v>
      </c>
      <c r="M2">
        <v>0</v>
      </c>
      <c r="N2">
        <v>4.3</v>
      </c>
      <c r="O2">
        <v>0</v>
      </c>
      <c r="P2">
        <v>0.61981490717650323</v>
      </c>
      <c r="Q2">
        <v>0.74580608747675703</v>
      </c>
      <c r="R2">
        <v>0.74580608747675703</v>
      </c>
      <c r="S2">
        <v>-0.13413355500138541</v>
      </c>
      <c r="T2">
        <v>8.0690821587537334E-2</v>
      </c>
      <c r="U2">
        <v>8.0690821587537334E-2</v>
      </c>
      <c r="V2" s="2">
        <v>43973</v>
      </c>
      <c r="W2">
        <v>0.30430643793028223</v>
      </c>
      <c r="X2">
        <v>0.11124018134304869</v>
      </c>
      <c r="Y2">
        <v>5.6554833902338668E-2</v>
      </c>
      <c r="Z2">
        <v>2.3402700086355081E-2</v>
      </c>
      <c r="AA2">
        <v>0.30194084952502082</v>
      </c>
      <c r="AB2">
        <v>0.51574647785999028</v>
      </c>
      <c r="AC2">
        <v>0.67004641749807614</v>
      </c>
      <c r="AD2">
        <v>0.79467552254802376</v>
      </c>
      <c r="AE2">
        <v>0.79467552254802376</v>
      </c>
      <c r="AF2">
        <v>0.13148549840813539</v>
      </c>
      <c r="AG2">
        <v>0.27285838089693992</v>
      </c>
      <c r="AH2">
        <v>0.33630511851245459</v>
      </c>
      <c r="AI2">
        <v>0.15589799194079901</v>
      </c>
      <c r="AK2">
        <v>5</v>
      </c>
      <c r="AL2">
        <v>1</v>
      </c>
      <c r="AM2">
        <v>1</v>
      </c>
      <c r="AN2">
        <v>1</v>
      </c>
      <c r="AO2">
        <v>1</v>
      </c>
      <c r="AP2">
        <v>5</v>
      </c>
      <c r="AQ2">
        <v>5</v>
      </c>
      <c r="AR2">
        <v>5</v>
      </c>
      <c r="AS2">
        <v>0</v>
      </c>
      <c r="AT2">
        <v>10</v>
      </c>
      <c r="AU2">
        <v>10</v>
      </c>
      <c r="AV2">
        <v>10</v>
      </c>
      <c r="AW2">
        <v>0</v>
      </c>
      <c r="AX2">
        <v>5</v>
      </c>
      <c r="AY2">
        <v>5</v>
      </c>
      <c r="AZ2">
        <v>1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1</v>
      </c>
      <c r="BK2">
        <v>3</v>
      </c>
      <c r="BL2">
        <v>3</v>
      </c>
      <c r="BM2">
        <v>73</v>
      </c>
      <c r="BN2" t="s">
        <v>192</v>
      </c>
      <c r="BO2">
        <v>0</v>
      </c>
      <c r="BP2" s="2">
        <v>44326</v>
      </c>
    </row>
    <row r="3" spans="1:68" x14ac:dyDescent="0.3">
      <c r="A3" t="s">
        <v>67</v>
      </c>
      <c r="B3" t="s">
        <v>186</v>
      </c>
      <c r="C3">
        <v>250000</v>
      </c>
      <c r="D3">
        <v>3.09E-2</v>
      </c>
      <c r="E3" t="str">
        <f>VLOOKUP(A3, Sheet2!A:B, 2, FALSE)</f>
        <v>Manufacturing/Distru</v>
      </c>
      <c r="F3" s="2">
        <v>44227</v>
      </c>
      <c r="G3">
        <v>0.97370299999999999</v>
      </c>
      <c r="H3">
        <v>-13.3841</v>
      </c>
      <c r="I3">
        <v>24.722200000000001</v>
      </c>
      <c r="J3">
        <v>0</v>
      </c>
      <c r="K3">
        <v>14.763999999999999</v>
      </c>
      <c r="M3">
        <v>0.19905600000000001</v>
      </c>
      <c r="N3">
        <v>8.1007499999999996E-2</v>
      </c>
      <c r="P3">
        <v>0.60587800000000003</v>
      </c>
      <c r="Q3">
        <v>0.47753800000000002</v>
      </c>
      <c r="R3">
        <v>0.48794300000000002</v>
      </c>
      <c r="S3">
        <v>2.8278800000000001E-3</v>
      </c>
      <c r="T3">
        <v>-0.38184000000000001</v>
      </c>
      <c r="U3">
        <v>-0.51405699999999999</v>
      </c>
      <c r="V3" s="2">
        <v>44227</v>
      </c>
      <c r="W3">
        <v>0.41189599999999998</v>
      </c>
      <c r="X3">
        <v>0.106257</v>
      </c>
      <c r="Y3">
        <v>0.113652</v>
      </c>
      <c r="Z3">
        <v>3.7770400000000003E-2</v>
      </c>
      <c r="AA3">
        <v>0.18534900000000001</v>
      </c>
      <c r="AB3">
        <v>0.333007</v>
      </c>
      <c r="AC3">
        <v>0.41957299999999997</v>
      </c>
      <c r="AD3">
        <v>0.505911</v>
      </c>
      <c r="AE3">
        <v>0.82764499999999996</v>
      </c>
      <c r="AF3">
        <v>0.16550999999999999</v>
      </c>
      <c r="AG3">
        <v>0.14127999999999999</v>
      </c>
      <c r="AH3">
        <v>4.9690499999999999E-2</v>
      </c>
      <c r="AI3">
        <v>0.13341800000000001</v>
      </c>
      <c r="AJ3">
        <v>8.1007499999999996E-2</v>
      </c>
      <c r="AK3">
        <v>0</v>
      </c>
      <c r="AL3">
        <v>0</v>
      </c>
      <c r="AM3">
        <v>10</v>
      </c>
      <c r="AN3">
        <v>0</v>
      </c>
      <c r="AO3">
        <v>10</v>
      </c>
      <c r="AP3">
        <v>5</v>
      </c>
      <c r="AQ3">
        <v>5</v>
      </c>
      <c r="AR3">
        <v>0</v>
      </c>
      <c r="AS3">
        <v>0</v>
      </c>
      <c r="AT3">
        <v>10</v>
      </c>
      <c r="AU3">
        <v>10</v>
      </c>
      <c r="AV3">
        <v>10</v>
      </c>
      <c r="AW3">
        <v>5</v>
      </c>
      <c r="AX3">
        <v>0</v>
      </c>
      <c r="AY3">
        <v>0</v>
      </c>
      <c r="AZ3">
        <v>1</v>
      </c>
      <c r="BA3">
        <v>1</v>
      </c>
      <c r="BB3">
        <v>1</v>
      </c>
      <c r="BC3">
        <v>0</v>
      </c>
      <c r="BD3">
        <v>3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72</v>
      </c>
      <c r="BN3" t="s">
        <v>191</v>
      </c>
      <c r="BO3">
        <v>1</v>
      </c>
      <c r="BP3" s="2">
        <v>44285</v>
      </c>
    </row>
    <row r="4" spans="1:68" x14ac:dyDescent="0.3">
      <c r="A4" t="s">
        <v>67</v>
      </c>
      <c r="B4" t="s">
        <v>186</v>
      </c>
      <c r="C4">
        <v>250000</v>
      </c>
      <c r="D4">
        <v>3.09E-2</v>
      </c>
      <c r="E4" t="str">
        <f>VLOOKUP(A4, Sheet2!A:B, 2, FALSE)</f>
        <v>Manufacturing/Distru</v>
      </c>
      <c r="F4" s="2">
        <v>44196</v>
      </c>
      <c r="G4">
        <v>0.99164699999999995</v>
      </c>
      <c r="H4">
        <v>-27.119800000000001</v>
      </c>
      <c r="I4">
        <v>16.120999999999999</v>
      </c>
      <c r="J4">
        <v>74.918599999999998</v>
      </c>
      <c r="K4">
        <v>27.513200000000001</v>
      </c>
      <c r="M4">
        <v>2.3897200000000001</v>
      </c>
      <c r="N4">
        <v>-3.3834999999999997E-2</v>
      </c>
      <c r="P4">
        <v>0.69032099999999996</v>
      </c>
      <c r="Q4">
        <v>0.74054799999999998</v>
      </c>
      <c r="R4">
        <v>0.64757399999999998</v>
      </c>
      <c r="S4">
        <v>-0.12631600000000001</v>
      </c>
      <c r="T4">
        <v>-0.32495499999999999</v>
      </c>
      <c r="U4">
        <v>-0.441473</v>
      </c>
      <c r="V4" s="2">
        <v>44196</v>
      </c>
      <c r="W4">
        <v>0.209843</v>
      </c>
      <c r="X4">
        <v>6.2296400000000002E-2</v>
      </c>
      <c r="Y4">
        <v>0.138266</v>
      </c>
      <c r="Z4">
        <v>0.243254</v>
      </c>
      <c r="AA4">
        <v>0.24199000000000001</v>
      </c>
      <c r="AB4">
        <v>0.34304400000000002</v>
      </c>
      <c r="AC4">
        <v>0.439774</v>
      </c>
      <c r="AD4">
        <v>0.52952699999999997</v>
      </c>
      <c r="AE4">
        <v>0.60628499999999996</v>
      </c>
      <c r="AF4">
        <v>6.4824900000000005E-4</v>
      </c>
      <c r="AG4">
        <v>3.9835099999999998E-2</v>
      </c>
      <c r="AH4">
        <v>0.32197199999999998</v>
      </c>
      <c r="AI4">
        <v>0.29890699999999998</v>
      </c>
      <c r="AK4">
        <v>0</v>
      </c>
      <c r="AL4">
        <v>0</v>
      </c>
      <c r="AM4">
        <v>10</v>
      </c>
      <c r="AN4">
        <v>10</v>
      </c>
      <c r="AO4">
        <v>10</v>
      </c>
      <c r="AP4">
        <v>5</v>
      </c>
      <c r="AQ4">
        <v>0</v>
      </c>
      <c r="AR4">
        <v>0</v>
      </c>
      <c r="AS4">
        <v>0</v>
      </c>
      <c r="AT4">
        <v>10</v>
      </c>
      <c r="AU4">
        <v>10</v>
      </c>
      <c r="AV4">
        <v>10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67</v>
      </c>
      <c r="BN4" t="s">
        <v>191</v>
      </c>
      <c r="BO4">
        <v>1</v>
      </c>
      <c r="BP4" s="2">
        <v>44285</v>
      </c>
    </row>
    <row r="5" spans="1:68" x14ac:dyDescent="0.3">
      <c r="A5" t="s">
        <v>68</v>
      </c>
      <c r="B5" t="s">
        <v>187</v>
      </c>
      <c r="C5">
        <v>2000000</v>
      </c>
      <c r="D5">
        <v>3.2500000000000001E-2</v>
      </c>
      <c r="E5" t="str">
        <f>VLOOKUP(A5, Sheet2!A:B, 2, FALSE)</f>
        <v>Non-plant touching</v>
      </c>
      <c r="F5" s="2">
        <v>44255</v>
      </c>
      <c r="G5">
        <v>1.1523399999999999</v>
      </c>
      <c r="H5">
        <v>14.9488</v>
      </c>
      <c r="I5">
        <v>12</v>
      </c>
      <c r="J5">
        <v>0</v>
      </c>
      <c r="K5">
        <v>30.416699999999999</v>
      </c>
      <c r="M5">
        <v>0</v>
      </c>
      <c r="P5">
        <v>0.65217599999999998</v>
      </c>
      <c r="Q5">
        <v>0.60624100000000003</v>
      </c>
      <c r="R5">
        <v>0.52516600000000002</v>
      </c>
      <c r="S5">
        <v>0.22788600000000001</v>
      </c>
      <c r="T5">
        <v>-1.5780800000000001E-2</v>
      </c>
      <c r="U5">
        <v>1.21183E-2</v>
      </c>
      <c r="V5" s="2">
        <v>44255</v>
      </c>
      <c r="W5">
        <v>1</v>
      </c>
      <c r="X5">
        <v>0</v>
      </c>
      <c r="Y5">
        <v>0</v>
      </c>
      <c r="Z5">
        <v>0</v>
      </c>
      <c r="AA5">
        <v>1</v>
      </c>
      <c r="AB5">
        <v>1</v>
      </c>
      <c r="AC5">
        <v>1</v>
      </c>
      <c r="AD5">
        <v>1</v>
      </c>
      <c r="AE5">
        <v>1</v>
      </c>
      <c r="AF5">
        <v>0.31525199999999998</v>
      </c>
      <c r="AG5">
        <v>0.330372</v>
      </c>
      <c r="AH5">
        <v>0.36003299999999999</v>
      </c>
      <c r="AI5">
        <v>-4.2644800000000002E-3</v>
      </c>
      <c r="AK5">
        <v>1</v>
      </c>
      <c r="AL5">
        <v>5</v>
      </c>
      <c r="AM5">
        <v>5</v>
      </c>
      <c r="AN5">
        <v>0</v>
      </c>
      <c r="AO5">
        <v>10</v>
      </c>
      <c r="AP5">
        <v>5</v>
      </c>
      <c r="AQ5">
        <v>5</v>
      </c>
      <c r="AR5">
        <v>10</v>
      </c>
      <c r="AS5">
        <v>0</v>
      </c>
      <c r="AT5">
        <v>10</v>
      </c>
      <c r="AU5">
        <v>10</v>
      </c>
      <c r="AV5">
        <v>10</v>
      </c>
      <c r="AW5">
        <v>10</v>
      </c>
      <c r="AX5">
        <v>1</v>
      </c>
      <c r="AY5">
        <v>5</v>
      </c>
      <c r="AZ5">
        <v>5</v>
      </c>
      <c r="BA5">
        <v>5</v>
      </c>
      <c r="BB5">
        <v>5</v>
      </c>
      <c r="BC5">
        <v>5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3</v>
      </c>
      <c r="BK5">
        <v>5</v>
      </c>
      <c r="BL5">
        <v>5</v>
      </c>
      <c r="BM5">
        <v>121</v>
      </c>
      <c r="BN5" t="s">
        <v>192</v>
      </c>
      <c r="BO5">
        <v>1</v>
      </c>
      <c r="BP5" s="2">
        <v>44286</v>
      </c>
    </row>
    <row r="6" spans="1:68" x14ac:dyDescent="0.3">
      <c r="A6" t="s">
        <v>68</v>
      </c>
      <c r="B6" t="s">
        <v>187</v>
      </c>
      <c r="C6">
        <v>2000000</v>
      </c>
      <c r="D6">
        <v>3.2500000000000001E-2</v>
      </c>
      <c r="E6" t="str">
        <f>VLOOKUP(A6, Sheet2!A:B, 2, FALSE)</f>
        <v>Non-plant touching</v>
      </c>
      <c r="F6" s="2">
        <v>44196</v>
      </c>
      <c r="G6">
        <v>1.20869</v>
      </c>
      <c r="H6">
        <v>11.458600000000001</v>
      </c>
      <c r="I6">
        <v>12</v>
      </c>
      <c r="J6">
        <v>33.231699999999996</v>
      </c>
      <c r="K6">
        <v>41.400199999999998</v>
      </c>
      <c r="M6">
        <v>0</v>
      </c>
      <c r="N6">
        <v>0.66981599999999997</v>
      </c>
      <c r="P6">
        <v>0.33172099999999999</v>
      </c>
      <c r="Q6">
        <v>0.27589900000000001</v>
      </c>
      <c r="R6">
        <v>0.26559899999999997</v>
      </c>
      <c r="S6">
        <v>7.86858E-2</v>
      </c>
      <c r="T6">
        <v>6.7580899999999996E-3</v>
      </c>
      <c r="U6">
        <v>-1.6691299999999999E-2</v>
      </c>
      <c r="V6" s="2">
        <v>44196</v>
      </c>
      <c r="W6">
        <v>1</v>
      </c>
      <c r="X6">
        <v>0</v>
      </c>
      <c r="Y6">
        <v>0</v>
      </c>
      <c r="Z6">
        <v>0</v>
      </c>
      <c r="AA6">
        <v>1</v>
      </c>
      <c r="AB6">
        <v>1</v>
      </c>
      <c r="AC6">
        <v>1</v>
      </c>
      <c r="AD6">
        <v>1</v>
      </c>
      <c r="AE6">
        <v>1</v>
      </c>
      <c r="AF6">
        <v>0.68886800000000004</v>
      </c>
      <c r="AG6">
        <v>0.31392900000000001</v>
      </c>
      <c r="AH6">
        <v>-2.1513399999999998E-3</v>
      </c>
      <c r="AI6">
        <v>-6.4561299999999996E-4</v>
      </c>
      <c r="AK6">
        <v>5</v>
      </c>
      <c r="AL6">
        <v>5</v>
      </c>
      <c r="AM6">
        <v>5</v>
      </c>
      <c r="AN6">
        <v>10</v>
      </c>
      <c r="AO6">
        <v>10</v>
      </c>
      <c r="AP6">
        <v>5</v>
      </c>
      <c r="AQ6">
        <v>5</v>
      </c>
      <c r="AR6">
        <v>0</v>
      </c>
      <c r="AS6">
        <v>0</v>
      </c>
      <c r="AT6">
        <v>10</v>
      </c>
      <c r="AU6">
        <v>10</v>
      </c>
      <c r="AV6">
        <v>10</v>
      </c>
      <c r="AW6">
        <v>5</v>
      </c>
      <c r="AX6">
        <v>5</v>
      </c>
      <c r="AY6">
        <v>1</v>
      </c>
      <c r="AZ6">
        <v>5</v>
      </c>
      <c r="BA6">
        <v>5</v>
      </c>
      <c r="BB6">
        <v>5</v>
      </c>
      <c r="BC6">
        <v>5</v>
      </c>
      <c r="BD6">
        <v>0</v>
      </c>
      <c r="BE6">
        <v>0</v>
      </c>
      <c r="BF6">
        <v>0</v>
      </c>
      <c r="BG6">
        <v>0</v>
      </c>
      <c r="BH6">
        <v>0</v>
      </c>
      <c r="BI6">
        <v>3</v>
      </c>
      <c r="BJ6">
        <v>5</v>
      </c>
      <c r="BK6">
        <v>5</v>
      </c>
      <c r="BL6">
        <v>5</v>
      </c>
      <c r="BM6">
        <v>124</v>
      </c>
      <c r="BN6" t="s">
        <v>191</v>
      </c>
      <c r="BO6">
        <v>1</v>
      </c>
      <c r="BP6" s="2">
        <v>44285</v>
      </c>
    </row>
    <row r="7" spans="1:68" hidden="1" x14ac:dyDescent="0.3">
      <c r="A7" t="s">
        <v>164</v>
      </c>
      <c r="E7" t="e">
        <f>VLOOKUP(A7, Sheet2!A:B, 2, FALSE)</f>
        <v>#N/A</v>
      </c>
      <c r="F7" s="2">
        <v>44012</v>
      </c>
      <c r="G7">
        <v>1.2819685690653431</v>
      </c>
      <c r="H7">
        <v>4.458785567615136</v>
      </c>
      <c r="I7">
        <v>5.2549697493517717</v>
      </c>
      <c r="J7">
        <v>0</v>
      </c>
      <c r="K7">
        <v>69.458059210526315</v>
      </c>
      <c r="M7">
        <v>0</v>
      </c>
      <c r="P7">
        <v>1</v>
      </c>
      <c r="Q7">
        <v>0.57685685150203114</v>
      </c>
      <c r="R7">
        <v>0.44000048216588922</v>
      </c>
      <c r="S7">
        <v>0.99493524592950133</v>
      </c>
      <c r="T7">
        <v>0.56993597352011904</v>
      </c>
      <c r="U7">
        <v>0.4350100652129365</v>
      </c>
      <c r="W7">
        <v>1</v>
      </c>
      <c r="X7">
        <v>0</v>
      </c>
      <c r="Y7">
        <v>0</v>
      </c>
      <c r="Z7">
        <v>0</v>
      </c>
      <c r="AA7">
        <v>0.95924402596961145</v>
      </c>
      <c r="AB7">
        <v>1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K7">
        <v>5</v>
      </c>
      <c r="AL7">
        <v>5</v>
      </c>
      <c r="AM7">
        <v>1</v>
      </c>
      <c r="AN7">
        <v>0</v>
      </c>
      <c r="AO7">
        <v>5</v>
      </c>
      <c r="AP7">
        <v>5</v>
      </c>
      <c r="AQ7">
        <v>5</v>
      </c>
      <c r="AR7">
        <v>10</v>
      </c>
      <c r="AS7">
        <v>0</v>
      </c>
      <c r="AT7">
        <v>10</v>
      </c>
      <c r="AU7">
        <v>10</v>
      </c>
      <c r="AV7">
        <v>10</v>
      </c>
      <c r="AW7">
        <v>10</v>
      </c>
      <c r="AX7">
        <v>10</v>
      </c>
      <c r="AY7">
        <v>10</v>
      </c>
      <c r="AZ7">
        <v>5</v>
      </c>
      <c r="BA7">
        <v>5</v>
      </c>
      <c r="BB7">
        <v>5</v>
      </c>
      <c r="BC7">
        <v>5</v>
      </c>
      <c r="BD7">
        <v>0</v>
      </c>
      <c r="BE7">
        <v>0</v>
      </c>
      <c r="BF7">
        <v>0</v>
      </c>
      <c r="BG7">
        <v>0</v>
      </c>
      <c r="BH7">
        <v>0</v>
      </c>
      <c r="BI7">
        <v>5</v>
      </c>
      <c r="BJ7">
        <v>5</v>
      </c>
      <c r="BK7">
        <v>5</v>
      </c>
      <c r="BL7">
        <v>5</v>
      </c>
      <c r="BM7">
        <v>136</v>
      </c>
      <c r="BN7" t="s">
        <v>193</v>
      </c>
      <c r="BO7">
        <v>0</v>
      </c>
      <c r="BP7" s="2">
        <v>44326</v>
      </c>
    </row>
    <row r="8" spans="1:68" hidden="1" x14ac:dyDescent="0.3">
      <c r="A8" t="s">
        <v>130</v>
      </c>
      <c r="E8" t="e">
        <f>VLOOKUP(A8, Sheet2!A:B, 2, FALSE)</f>
        <v>#N/A</v>
      </c>
      <c r="G8">
        <v>0.80258249554710348</v>
      </c>
      <c r="H8">
        <v>-2.7394220364119439</v>
      </c>
      <c r="I8">
        <v>8.8097422930573099</v>
      </c>
      <c r="J8">
        <v>3.3797064039308742</v>
      </c>
      <c r="K8">
        <v>149.4289515425979</v>
      </c>
      <c r="L8">
        <v>-2.493607552258934</v>
      </c>
      <c r="M8">
        <v>-2.3224231648573181</v>
      </c>
      <c r="P8">
        <v>0.48441772104015401</v>
      </c>
      <c r="Q8">
        <v>0.43863602673266899</v>
      </c>
      <c r="R8">
        <v>0.22605660733796409</v>
      </c>
      <c r="S8">
        <v>-0.1146623803384537</v>
      </c>
      <c r="T8">
        <v>-0.34809821477858438</v>
      </c>
      <c r="U8">
        <v>-0.59463662904607639</v>
      </c>
      <c r="W8">
        <v>0.18244479742658509</v>
      </c>
      <c r="X8">
        <v>0.43075745839045088</v>
      </c>
      <c r="Y8">
        <v>0.52494091608489324</v>
      </c>
      <c r="Z8">
        <v>0.57984366449491842</v>
      </c>
      <c r="AA8">
        <v>0.27417960963692489</v>
      </c>
      <c r="AB8">
        <v>0.32947312878784812</v>
      </c>
      <c r="AC8">
        <v>0.37539769646537657</v>
      </c>
      <c r="AD8">
        <v>0.40970741867792532</v>
      </c>
      <c r="AE8">
        <v>0.43978309159991991</v>
      </c>
      <c r="AF8">
        <v>0.24777281409894891</v>
      </c>
      <c r="AG8">
        <v>0.47827004957281888</v>
      </c>
      <c r="AH8">
        <v>0.52765599141063924</v>
      </c>
      <c r="AI8">
        <v>0.5369684594805948</v>
      </c>
      <c r="AK8">
        <v>0</v>
      </c>
      <c r="AL8">
        <v>0</v>
      </c>
      <c r="AM8">
        <v>5</v>
      </c>
      <c r="AN8">
        <v>0</v>
      </c>
      <c r="AO8">
        <v>1</v>
      </c>
      <c r="AP8">
        <v>0</v>
      </c>
      <c r="AQ8">
        <v>0</v>
      </c>
      <c r="AT8">
        <v>10</v>
      </c>
      <c r="AU8">
        <v>10</v>
      </c>
      <c r="AV8">
        <v>10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3</v>
      </c>
      <c r="BI8">
        <v>0</v>
      </c>
      <c r="BJ8">
        <v>1</v>
      </c>
      <c r="BK8">
        <v>0</v>
      </c>
      <c r="BL8">
        <v>0</v>
      </c>
      <c r="BM8">
        <v>45</v>
      </c>
      <c r="BN8" t="s">
        <v>191</v>
      </c>
      <c r="BO8">
        <v>0</v>
      </c>
      <c r="BP8" s="2">
        <v>44326</v>
      </c>
    </row>
    <row r="9" spans="1:68" hidden="1" x14ac:dyDescent="0.3">
      <c r="A9" t="s">
        <v>126</v>
      </c>
      <c r="E9" t="e">
        <f>VLOOKUP(A9, Sheet2!A:B, 2, FALSE)</f>
        <v>#N/A</v>
      </c>
      <c r="G9">
        <v>2.363540486467711</v>
      </c>
      <c r="H9">
        <v>2.4136907430825638</v>
      </c>
      <c r="I9">
        <v>99.304436812619244</v>
      </c>
      <c r="J9">
        <v>5.2855167768633757</v>
      </c>
      <c r="K9">
        <v>72.732200344715366</v>
      </c>
      <c r="L9">
        <v>-7.4485469458347957</v>
      </c>
      <c r="M9">
        <v>-6.3911105042002188</v>
      </c>
      <c r="P9">
        <v>0.61809668061342182</v>
      </c>
      <c r="Q9">
        <v>0.61604583969351623</v>
      </c>
      <c r="R9">
        <v>0.61604583969351623</v>
      </c>
      <c r="S9">
        <v>-1.2906207475376481E-2</v>
      </c>
      <c r="T9">
        <v>-0.34170317686827212</v>
      </c>
      <c r="U9">
        <v>-0.34170317686827212</v>
      </c>
      <c r="W9">
        <v>0.33576654349740348</v>
      </c>
      <c r="X9">
        <v>7.0000000000000007E-2</v>
      </c>
      <c r="Y9">
        <v>0.48</v>
      </c>
      <c r="Z9">
        <v>0</v>
      </c>
      <c r="AA9">
        <v>0</v>
      </c>
      <c r="AB9">
        <v>0</v>
      </c>
      <c r="AC9">
        <v>0</v>
      </c>
      <c r="AD9">
        <v>0.5002180836618304</v>
      </c>
      <c r="AE9">
        <v>0.83598462715923394</v>
      </c>
      <c r="AF9">
        <v>0.35640004253319679</v>
      </c>
      <c r="AG9">
        <v>0.43</v>
      </c>
      <c r="AH9">
        <v>0.18</v>
      </c>
      <c r="AI9">
        <v>0.01</v>
      </c>
      <c r="AK9">
        <v>10</v>
      </c>
      <c r="AL9">
        <v>3</v>
      </c>
      <c r="AM9">
        <v>10</v>
      </c>
      <c r="AN9">
        <v>1</v>
      </c>
      <c r="AO9">
        <v>5</v>
      </c>
      <c r="AP9">
        <v>0</v>
      </c>
      <c r="AQ9">
        <v>5</v>
      </c>
      <c r="AT9">
        <v>10</v>
      </c>
      <c r="AU9">
        <v>10</v>
      </c>
      <c r="AV9">
        <v>10</v>
      </c>
      <c r="AW9">
        <v>1</v>
      </c>
      <c r="AX9">
        <v>0</v>
      </c>
      <c r="AY9">
        <v>0</v>
      </c>
      <c r="AZ9">
        <v>1</v>
      </c>
      <c r="BA9">
        <v>1</v>
      </c>
      <c r="BB9">
        <v>5</v>
      </c>
      <c r="BC9">
        <v>3</v>
      </c>
      <c r="BD9">
        <v>5</v>
      </c>
      <c r="BE9">
        <v>5</v>
      </c>
      <c r="BF9">
        <v>5</v>
      </c>
      <c r="BG9">
        <v>0</v>
      </c>
      <c r="BH9">
        <v>0</v>
      </c>
      <c r="BI9">
        <v>1</v>
      </c>
      <c r="BJ9">
        <v>3</v>
      </c>
      <c r="BK9">
        <v>5</v>
      </c>
      <c r="BL9">
        <v>5</v>
      </c>
      <c r="BM9">
        <v>104</v>
      </c>
      <c r="BN9" t="s">
        <v>191</v>
      </c>
      <c r="BO9">
        <v>0</v>
      </c>
      <c r="BP9" s="2">
        <v>44326</v>
      </c>
    </row>
    <row r="10" spans="1:68" x14ac:dyDescent="0.3">
      <c r="A10" t="s">
        <v>185</v>
      </c>
      <c r="B10" t="s">
        <v>187</v>
      </c>
      <c r="C10">
        <v>650000</v>
      </c>
      <c r="D10">
        <v>0.03</v>
      </c>
      <c r="E10" t="str">
        <f>VLOOKUP(A10, Sheet2!A:B, 2, FALSE)</f>
        <v>Manufacturing</v>
      </c>
      <c r="F10" s="2">
        <v>44196</v>
      </c>
      <c r="G10">
        <v>0.98212666263265169</v>
      </c>
      <c r="H10">
        <v>-53.779801895094899</v>
      </c>
      <c r="I10">
        <v>18.8947782092593</v>
      </c>
      <c r="J10">
        <v>6.1940469017911788</v>
      </c>
      <c r="K10">
        <v>78.245055080254687</v>
      </c>
      <c r="L10">
        <v>3.2249945354682872</v>
      </c>
      <c r="M10">
        <v>0</v>
      </c>
      <c r="P10">
        <v>0.48064267284766621</v>
      </c>
      <c r="Q10">
        <v>0.42143071220239697</v>
      </c>
      <c r="R10">
        <v>0.43917688514304642</v>
      </c>
      <c r="S10">
        <v>5.8703084824047569E-2</v>
      </c>
      <c r="T10">
        <v>1.650481277185183E-2</v>
      </c>
      <c r="U10">
        <v>-1.8446679457614641E-2</v>
      </c>
      <c r="V10" s="2">
        <v>44196</v>
      </c>
      <c r="W10">
        <v>0.65352312809157986</v>
      </c>
      <c r="X10">
        <v>0.17975035675782711</v>
      </c>
      <c r="Y10">
        <v>4.2604005506872017E-2</v>
      </c>
      <c r="Z10">
        <v>7.1248859328471609E-2</v>
      </c>
      <c r="AA10">
        <v>0</v>
      </c>
      <c r="AB10">
        <v>0.49221016190739347</v>
      </c>
      <c r="AC10">
        <v>0.6699804467902345</v>
      </c>
      <c r="AD10">
        <v>0.78239212970119987</v>
      </c>
      <c r="AE10">
        <v>0.8370051392603215</v>
      </c>
      <c r="AF10">
        <v>2.8549004333164589E-2</v>
      </c>
      <c r="AG10">
        <v>6.0311489951052073E-2</v>
      </c>
      <c r="AH10">
        <v>7.2904514688267905E-2</v>
      </c>
      <c r="AI10">
        <v>2.2224113220888079E-2</v>
      </c>
      <c r="AK10">
        <v>0</v>
      </c>
      <c r="AL10">
        <v>0</v>
      </c>
      <c r="AM10">
        <v>10</v>
      </c>
      <c r="AN10">
        <v>1</v>
      </c>
      <c r="AO10">
        <v>5</v>
      </c>
      <c r="AP10">
        <v>0</v>
      </c>
      <c r="AQ10">
        <v>5</v>
      </c>
      <c r="AR10">
        <v>10</v>
      </c>
      <c r="AS10">
        <v>0</v>
      </c>
      <c r="AT10">
        <v>10</v>
      </c>
      <c r="AU10">
        <v>10</v>
      </c>
      <c r="AV10">
        <v>10</v>
      </c>
      <c r="AW10">
        <v>5</v>
      </c>
      <c r="AX10">
        <v>5</v>
      </c>
      <c r="AY10">
        <v>1</v>
      </c>
      <c r="AZ10">
        <v>3</v>
      </c>
      <c r="BA10">
        <v>5</v>
      </c>
      <c r="BB10">
        <v>5</v>
      </c>
      <c r="BC10">
        <v>5</v>
      </c>
      <c r="BD10">
        <v>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95</v>
      </c>
      <c r="BN10" t="s">
        <v>192</v>
      </c>
      <c r="BO10">
        <v>1</v>
      </c>
      <c r="BP10" s="2">
        <v>44326</v>
      </c>
    </row>
    <row r="11" spans="1:68" hidden="1" x14ac:dyDescent="0.3">
      <c r="A11" t="s">
        <v>121</v>
      </c>
      <c r="E11" t="e">
        <f>VLOOKUP(A11, Sheet2!A:B, 2, FALSE)</f>
        <v>#N/A</v>
      </c>
      <c r="F11" s="2">
        <v>43830</v>
      </c>
      <c r="G11">
        <v>0.79293484455777685</v>
      </c>
      <c r="H11">
        <v>-2.4750058433042099</v>
      </c>
      <c r="I11">
        <v>4.8723416346465704</v>
      </c>
      <c r="J11">
        <v>1.9569014106332869</v>
      </c>
      <c r="K11">
        <v>261</v>
      </c>
      <c r="M11">
        <v>0</v>
      </c>
      <c r="N11">
        <v>3</v>
      </c>
      <c r="O11">
        <v>0</v>
      </c>
      <c r="P11">
        <v>0.42</v>
      </c>
      <c r="Q11">
        <v>0.46</v>
      </c>
      <c r="R11">
        <v>0.44</v>
      </c>
      <c r="S11">
        <v>-1.33</v>
      </c>
      <c r="T11">
        <v>-0.71</v>
      </c>
      <c r="U11">
        <v>-0.64</v>
      </c>
      <c r="W11">
        <v>0.52</v>
      </c>
      <c r="X11">
        <v>0.24</v>
      </c>
      <c r="Y11">
        <v>0.14000000000000001</v>
      </c>
      <c r="Z11">
        <v>0.03</v>
      </c>
      <c r="AA11">
        <v>0.08</v>
      </c>
      <c r="AB11">
        <v>0.13</v>
      </c>
      <c r="AC11">
        <v>0.17</v>
      </c>
      <c r="AD11">
        <v>0.21</v>
      </c>
      <c r="AE11">
        <v>0.24</v>
      </c>
      <c r="AF11">
        <v>0.17</v>
      </c>
      <c r="AG11">
        <v>0.13</v>
      </c>
      <c r="AH11">
        <v>0.06</v>
      </c>
      <c r="AI11">
        <v>0.03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5</v>
      </c>
      <c r="AQ11">
        <v>5</v>
      </c>
      <c r="AR11">
        <v>1</v>
      </c>
      <c r="AS11">
        <v>0</v>
      </c>
      <c r="AT11">
        <v>10</v>
      </c>
      <c r="AU11">
        <v>10</v>
      </c>
      <c r="AV11">
        <v>10</v>
      </c>
      <c r="AW11">
        <v>0</v>
      </c>
      <c r="AX11">
        <v>0</v>
      </c>
      <c r="AY11">
        <v>0</v>
      </c>
      <c r="AZ11">
        <v>1</v>
      </c>
      <c r="BA11">
        <v>3</v>
      </c>
      <c r="BB11">
        <v>5</v>
      </c>
      <c r="BC11">
        <v>5</v>
      </c>
      <c r="BD11">
        <v>5</v>
      </c>
      <c r="BE11">
        <v>5</v>
      </c>
      <c r="BF11">
        <v>5</v>
      </c>
      <c r="BG11">
        <v>5</v>
      </c>
      <c r="BH11">
        <v>5</v>
      </c>
      <c r="BI11">
        <v>0</v>
      </c>
      <c r="BJ11">
        <v>0</v>
      </c>
      <c r="BK11">
        <v>0</v>
      </c>
      <c r="BL11">
        <v>0</v>
      </c>
      <c r="BM11">
        <v>81</v>
      </c>
      <c r="BN11" t="s">
        <v>186</v>
      </c>
      <c r="BO11">
        <v>0</v>
      </c>
      <c r="BP11" s="2">
        <v>44326</v>
      </c>
    </row>
    <row r="12" spans="1:68" hidden="1" x14ac:dyDescent="0.3">
      <c r="A12" t="s">
        <v>155</v>
      </c>
      <c r="E12" t="e">
        <f>VLOOKUP(A12, Sheet2!A:B, 2, FALSE)</f>
        <v>#N/A</v>
      </c>
      <c r="F12" s="2">
        <v>44074</v>
      </c>
      <c r="G12">
        <v>21.437976734974288</v>
      </c>
      <c r="H12">
        <v>8.0944450068980717E-5</v>
      </c>
      <c r="I12">
        <v>1.55824090771943E-3</v>
      </c>
      <c r="J12">
        <v>4.1339389900741749E-2</v>
      </c>
      <c r="K12">
        <v>243067.8431429787</v>
      </c>
      <c r="L12">
        <v>-3.2883616579855088</v>
      </c>
      <c r="M12">
        <v>-1.16522995337935</v>
      </c>
      <c r="N12">
        <v>1.9950481965742579</v>
      </c>
      <c r="P12">
        <v>-49.257924528301878</v>
      </c>
      <c r="Q12">
        <v>-0.82902553442831528</v>
      </c>
      <c r="R12">
        <v>-0.1027005315421802</v>
      </c>
      <c r="S12">
        <v>-1664.5450943396229</v>
      </c>
      <c r="T12">
        <v>-35.774679683772924</v>
      </c>
      <c r="U12">
        <v>-19.357619596990531</v>
      </c>
      <c r="V12" s="2">
        <v>44043</v>
      </c>
      <c r="W12">
        <v>0</v>
      </c>
      <c r="X12">
        <v>4.1597050106403112E-2</v>
      </c>
      <c r="Y12">
        <v>6.2395502761760542E-2</v>
      </c>
      <c r="Z12">
        <v>1.2223651999201311E-2</v>
      </c>
      <c r="AA12">
        <v>0.14124095407037329</v>
      </c>
      <c r="AB12">
        <v>0.28129617624994507</v>
      </c>
      <c r="AC12">
        <v>0.401100128679928</v>
      </c>
      <c r="AD12">
        <v>0.50393692236475096</v>
      </c>
      <c r="AE12">
        <v>0.5722008495742209</v>
      </c>
      <c r="AF12">
        <v>0</v>
      </c>
      <c r="AG12">
        <v>0</v>
      </c>
      <c r="AH12">
        <v>0</v>
      </c>
      <c r="AI12">
        <v>0</v>
      </c>
      <c r="AK12">
        <v>10</v>
      </c>
      <c r="AL12">
        <v>0</v>
      </c>
      <c r="AM12">
        <v>0</v>
      </c>
      <c r="AN12">
        <v>0</v>
      </c>
      <c r="AO12">
        <v>0</v>
      </c>
      <c r="AP12">
        <v>5</v>
      </c>
      <c r="AQ12">
        <v>5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3</v>
      </c>
      <c r="BE12">
        <v>1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26</v>
      </c>
      <c r="BN12" t="s">
        <v>191</v>
      </c>
      <c r="BO12">
        <v>0</v>
      </c>
      <c r="BP12" s="2">
        <v>44326</v>
      </c>
    </row>
    <row r="13" spans="1:68" hidden="1" x14ac:dyDescent="0.3">
      <c r="A13" t="s">
        <v>103</v>
      </c>
      <c r="B13" t="s">
        <v>187</v>
      </c>
      <c r="C13">
        <v>200000</v>
      </c>
      <c r="D13">
        <v>2.76E-2</v>
      </c>
      <c r="E13" t="e">
        <f>VLOOKUP(A13, Sheet2!A:B, 2, FALSE)</f>
        <v>#N/A</v>
      </c>
      <c r="G13">
        <v>2.8689845286793729</v>
      </c>
      <c r="H13">
        <v>1.273550442275063</v>
      </c>
      <c r="I13">
        <v>12.52137038881899</v>
      </c>
      <c r="J13">
        <v>5.943370823111592</v>
      </c>
      <c r="K13">
        <v>90.563124877323403</v>
      </c>
      <c r="M13">
        <v>2.2178456333298849E-2</v>
      </c>
      <c r="N13">
        <v>4</v>
      </c>
      <c r="P13">
        <v>0.33</v>
      </c>
      <c r="Q13">
        <v>0.33</v>
      </c>
      <c r="R13">
        <v>0.28000000000000003</v>
      </c>
      <c r="S13">
        <v>0.02</v>
      </c>
      <c r="T13">
        <v>0.04</v>
      </c>
      <c r="U13">
        <v>-0.01</v>
      </c>
      <c r="W13">
        <v>0.55198001615807346</v>
      </c>
      <c r="X13">
        <v>0.20797361089474409</v>
      </c>
      <c r="Y13">
        <v>9.9276473337366722E-2</v>
      </c>
      <c r="Z13">
        <v>4.930114519442217E-2</v>
      </c>
      <c r="AA13">
        <v>0.4053010990583194</v>
      </c>
      <c r="AB13">
        <v>0.51</v>
      </c>
      <c r="AC13">
        <v>0.56000000000000005</v>
      </c>
      <c r="AD13">
        <v>0.6</v>
      </c>
      <c r="AE13">
        <v>0.63</v>
      </c>
      <c r="AF13">
        <v>0.79940172832477618</v>
      </c>
      <c r="AG13">
        <v>0.12441618960264</v>
      </c>
      <c r="AH13">
        <v>0</v>
      </c>
      <c r="AI13">
        <v>-1.1373628111459031E-3</v>
      </c>
      <c r="AK13">
        <v>10</v>
      </c>
      <c r="AL13">
        <v>0</v>
      </c>
      <c r="AM13">
        <v>10</v>
      </c>
      <c r="AN13">
        <v>1</v>
      </c>
      <c r="AO13">
        <v>1</v>
      </c>
      <c r="AP13">
        <v>5</v>
      </c>
      <c r="AQ13">
        <v>5</v>
      </c>
      <c r="AR13">
        <v>5</v>
      </c>
      <c r="AS13">
        <v>0</v>
      </c>
      <c r="AT13">
        <v>10</v>
      </c>
      <c r="AU13">
        <v>10</v>
      </c>
      <c r="AV13">
        <v>10</v>
      </c>
      <c r="AW13">
        <v>5</v>
      </c>
      <c r="AX13">
        <v>5</v>
      </c>
      <c r="AY13">
        <v>1</v>
      </c>
      <c r="AZ13">
        <v>3</v>
      </c>
      <c r="BA13">
        <v>3</v>
      </c>
      <c r="BB13">
        <v>5</v>
      </c>
      <c r="BC13">
        <v>5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5</v>
      </c>
      <c r="BJ13">
        <v>5</v>
      </c>
      <c r="BK13">
        <v>5</v>
      </c>
      <c r="BL13">
        <v>5</v>
      </c>
      <c r="BM13">
        <v>114</v>
      </c>
      <c r="BN13" t="s">
        <v>192</v>
      </c>
      <c r="BO13">
        <v>0</v>
      </c>
      <c r="BP13" s="2">
        <v>44326</v>
      </c>
    </row>
    <row r="14" spans="1:68" hidden="1" x14ac:dyDescent="0.3">
      <c r="A14" t="s">
        <v>102</v>
      </c>
      <c r="B14" t="s">
        <v>189</v>
      </c>
      <c r="C14">
        <v>250000</v>
      </c>
      <c r="D14">
        <v>0.03</v>
      </c>
      <c r="E14" t="e">
        <f>VLOOKUP(A14, Sheet2!A:B, 2, FALSE)</f>
        <v>#N/A</v>
      </c>
      <c r="G14">
        <v>2.9118005868392358</v>
      </c>
      <c r="H14">
        <v>0.69790384052941712</v>
      </c>
      <c r="I14">
        <v>3.6097536044108098</v>
      </c>
      <c r="J14">
        <v>1.2828595907338449</v>
      </c>
      <c r="K14">
        <v>385.6355499246655</v>
      </c>
      <c r="L14">
        <v>-10.98</v>
      </c>
      <c r="M14">
        <v>0.25151055793016291</v>
      </c>
      <c r="P14">
        <v>0.33</v>
      </c>
      <c r="Q14">
        <v>0.27</v>
      </c>
      <c r="R14">
        <v>0.34</v>
      </c>
      <c r="S14">
        <v>-0.24</v>
      </c>
      <c r="T14">
        <v>-0.18</v>
      </c>
      <c r="U14">
        <v>-0.12</v>
      </c>
      <c r="W14">
        <v>5.8897301642801547E-2</v>
      </c>
      <c r="X14">
        <v>0.19589175220632291</v>
      </c>
      <c r="Y14">
        <v>7.0839980897143551E-2</v>
      </c>
      <c r="Z14">
        <v>0.24502632416024631</v>
      </c>
      <c r="AA14">
        <v>0.17836751613076249</v>
      </c>
      <c r="AB14">
        <v>0.35</v>
      </c>
      <c r="AC14">
        <v>0.47</v>
      </c>
      <c r="AD14">
        <v>0.56999999999999995</v>
      </c>
      <c r="AE14">
        <v>0.65</v>
      </c>
      <c r="AF14">
        <v>8.8811302944110423E-2</v>
      </c>
      <c r="AG14">
        <v>0.12556988357756879</v>
      </c>
      <c r="AH14">
        <v>1.6436352437258051E-2</v>
      </c>
      <c r="AI14">
        <v>0.13982539574141201</v>
      </c>
      <c r="AK14">
        <v>10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5</v>
      </c>
      <c r="AR14">
        <v>10</v>
      </c>
      <c r="AS14">
        <v>0</v>
      </c>
      <c r="AT14">
        <v>10</v>
      </c>
      <c r="AU14">
        <v>10</v>
      </c>
      <c r="AV14">
        <v>10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3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58</v>
      </c>
      <c r="BN14" t="s">
        <v>186</v>
      </c>
      <c r="BO14">
        <v>0</v>
      </c>
      <c r="BP14" s="2">
        <v>44326</v>
      </c>
    </row>
    <row r="15" spans="1:68" hidden="1" x14ac:dyDescent="0.3">
      <c r="A15" t="s">
        <v>173</v>
      </c>
      <c r="E15" t="e">
        <f>VLOOKUP(A15, Sheet2!A:B, 2, FALSE)</f>
        <v>#N/A</v>
      </c>
      <c r="F15" s="2">
        <v>44196</v>
      </c>
      <c r="G15">
        <v>10.724680740724731</v>
      </c>
      <c r="H15">
        <v>0.1202728289283861</v>
      </c>
      <c r="I15">
        <v>8.3663536911017307</v>
      </c>
      <c r="J15">
        <v>0</v>
      </c>
      <c r="K15">
        <v>43.62712998712999</v>
      </c>
      <c r="M15">
        <v>7.1785070371801804E-2</v>
      </c>
      <c r="P15">
        <v>0.82627027027027022</v>
      </c>
      <c r="Q15">
        <v>0.58072916666666663</v>
      </c>
      <c r="R15">
        <v>0.52930648769574939</v>
      </c>
      <c r="S15">
        <v>0.86245559845559849</v>
      </c>
      <c r="T15">
        <v>0.44144010416666668</v>
      </c>
      <c r="U15">
        <v>0.39510514541387032</v>
      </c>
      <c r="V15" s="2">
        <v>44196</v>
      </c>
      <c r="W15">
        <v>0</v>
      </c>
      <c r="X15">
        <v>1</v>
      </c>
      <c r="Y15">
        <v>0</v>
      </c>
      <c r="Z15">
        <v>0</v>
      </c>
      <c r="AA15">
        <v>0.79481108912654341</v>
      </c>
      <c r="AB15">
        <v>0.95924813152479138</v>
      </c>
      <c r="AC15">
        <v>1</v>
      </c>
      <c r="AD15">
        <v>1</v>
      </c>
      <c r="AE15">
        <v>1</v>
      </c>
      <c r="AF15">
        <v>1</v>
      </c>
      <c r="AG15">
        <v>0</v>
      </c>
      <c r="AH15">
        <v>0</v>
      </c>
      <c r="AI15">
        <v>0</v>
      </c>
      <c r="AK15">
        <v>10</v>
      </c>
      <c r="AL15">
        <v>0</v>
      </c>
      <c r="AM15">
        <v>5</v>
      </c>
      <c r="AN15">
        <v>0</v>
      </c>
      <c r="AO15">
        <v>10</v>
      </c>
      <c r="AP15">
        <v>5</v>
      </c>
      <c r="AQ15">
        <v>5</v>
      </c>
      <c r="AR15">
        <v>10</v>
      </c>
      <c r="AS15">
        <v>0</v>
      </c>
      <c r="AT15">
        <v>10</v>
      </c>
      <c r="AU15">
        <v>10</v>
      </c>
      <c r="AV15">
        <v>10</v>
      </c>
      <c r="AW15">
        <v>10</v>
      </c>
      <c r="AX15">
        <v>10</v>
      </c>
      <c r="AY15">
        <v>10</v>
      </c>
      <c r="AZ15">
        <v>0</v>
      </c>
      <c r="BA15">
        <v>5</v>
      </c>
      <c r="BB15">
        <v>5</v>
      </c>
      <c r="BC15">
        <v>5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5</v>
      </c>
      <c r="BJ15">
        <v>5</v>
      </c>
      <c r="BK15">
        <v>5</v>
      </c>
      <c r="BL15">
        <v>5</v>
      </c>
      <c r="BM15">
        <v>140</v>
      </c>
      <c r="BN15" t="s">
        <v>193</v>
      </c>
      <c r="BO15">
        <v>0</v>
      </c>
      <c r="BP15" s="2">
        <v>44326</v>
      </c>
    </row>
    <row r="16" spans="1:68" x14ac:dyDescent="0.3">
      <c r="A16" t="s">
        <v>69</v>
      </c>
      <c r="B16" t="s">
        <v>188</v>
      </c>
      <c r="C16">
        <v>3000000</v>
      </c>
      <c r="D16">
        <v>2.8500000000000001E-2</v>
      </c>
      <c r="E16" t="str">
        <f>VLOOKUP(A16, Sheet2!A:B, 2, FALSE)</f>
        <v>Manufacturing/Distru</v>
      </c>
      <c r="F16" s="2">
        <v>44135</v>
      </c>
      <c r="G16">
        <v>0.94546600000000003</v>
      </c>
      <c r="H16">
        <v>-5.08216</v>
      </c>
      <c r="I16">
        <v>4.95831</v>
      </c>
      <c r="J16">
        <v>3.4772599999999998</v>
      </c>
      <c r="K16">
        <v>178.58099999999999</v>
      </c>
      <c r="L16">
        <v>140.84</v>
      </c>
      <c r="M16">
        <v>-0.31345499999999998</v>
      </c>
      <c r="O16">
        <v>0</v>
      </c>
      <c r="P16">
        <v>0.62870000000000004</v>
      </c>
      <c r="Q16">
        <v>0.20136200000000001</v>
      </c>
      <c r="R16">
        <v>1.00118</v>
      </c>
      <c r="S16">
        <v>0.54694799999999999</v>
      </c>
      <c r="T16">
        <v>0.109569</v>
      </c>
      <c r="U16">
        <v>0.91731700000000005</v>
      </c>
      <c r="V16" s="2">
        <v>44135</v>
      </c>
      <c r="W16">
        <v>0.66578700000000002</v>
      </c>
      <c r="X16">
        <v>0.31410100000000002</v>
      </c>
      <c r="Y16">
        <v>7.8252300000000007E-3</v>
      </c>
      <c r="Z16">
        <v>0</v>
      </c>
      <c r="AA16">
        <v>0.74419800000000003</v>
      </c>
      <c r="AB16">
        <v>0.80302499999999999</v>
      </c>
      <c r="AC16">
        <v>0.85582999999999998</v>
      </c>
      <c r="AD16">
        <v>0.88933600000000002</v>
      </c>
      <c r="AE16">
        <v>0.91358300000000003</v>
      </c>
      <c r="AF16">
        <v>0.63359500000000002</v>
      </c>
      <c r="AG16">
        <v>0.12696099999999999</v>
      </c>
      <c r="AH16">
        <v>0.14447099999999999</v>
      </c>
      <c r="AI16">
        <v>1.6899899999999999E-2</v>
      </c>
      <c r="AK16">
        <v>0</v>
      </c>
      <c r="AL16">
        <v>0</v>
      </c>
      <c r="AM16">
        <v>1</v>
      </c>
      <c r="AN16">
        <v>0</v>
      </c>
      <c r="AO16">
        <v>1</v>
      </c>
      <c r="AP16">
        <v>5</v>
      </c>
      <c r="AQ16">
        <v>0</v>
      </c>
      <c r="AR16">
        <v>10</v>
      </c>
      <c r="AS16">
        <v>0</v>
      </c>
      <c r="AT16">
        <v>10</v>
      </c>
      <c r="AU16">
        <v>10</v>
      </c>
      <c r="AV16">
        <v>10</v>
      </c>
      <c r="AW16">
        <v>10</v>
      </c>
      <c r="AX16">
        <v>10</v>
      </c>
      <c r="AY16">
        <v>10</v>
      </c>
      <c r="AZ16">
        <v>3</v>
      </c>
      <c r="BA16">
        <v>5</v>
      </c>
      <c r="BB16">
        <v>5</v>
      </c>
      <c r="BC16">
        <v>5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3</v>
      </c>
      <c r="BJ16">
        <v>3</v>
      </c>
      <c r="BK16">
        <v>5</v>
      </c>
      <c r="BL16">
        <v>5</v>
      </c>
      <c r="BM16">
        <v>111</v>
      </c>
      <c r="BN16" t="s">
        <v>192</v>
      </c>
      <c r="BO16">
        <v>1</v>
      </c>
      <c r="BP16" s="2">
        <v>44285</v>
      </c>
    </row>
    <row r="17" spans="1:68" hidden="1" x14ac:dyDescent="0.3">
      <c r="A17" t="s">
        <v>153</v>
      </c>
      <c r="E17" t="e">
        <f>VLOOKUP(A17, Sheet2!A:B, 2, FALSE)</f>
        <v>#N/A</v>
      </c>
      <c r="F17" s="2">
        <v>44043</v>
      </c>
      <c r="G17">
        <v>3.008247633150662</v>
      </c>
      <c r="H17">
        <v>0.89838772587101312</v>
      </c>
      <c r="I17">
        <v>45.346072986382282</v>
      </c>
      <c r="J17">
        <v>20.781337041128349</v>
      </c>
      <c r="K17">
        <v>25.613044794753939</v>
      </c>
      <c r="M17">
        <v>-1.9910092445518519</v>
      </c>
      <c r="N17">
        <v>10.23713570444785</v>
      </c>
      <c r="P17">
        <v>0.16573544720118741</v>
      </c>
      <c r="Q17">
        <v>0.19554124445456131</v>
      </c>
      <c r="R17">
        <v>0.1965353995760635</v>
      </c>
      <c r="S17">
        <v>-1.117860750818382E-2</v>
      </c>
      <c r="T17">
        <v>-6.133557455176146E-2</v>
      </c>
      <c r="U17">
        <v>-0.1188689969810999</v>
      </c>
      <c r="V17" s="2">
        <v>44043</v>
      </c>
      <c r="W17">
        <v>0.79358666935012001</v>
      </c>
      <c r="X17">
        <v>0</v>
      </c>
      <c r="Y17">
        <v>0.20619687819011659</v>
      </c>
      <c r="Z17">
        <v>2.1645245976325669E-4</v>
      </c>
      <c r="AA17">
        <v>0.40547530849359131</v>
      </c>
      <c r="AB17">
        <v>0.74597146918911283</v>
      </c>
      <c r="AC17">
        <v>0.96505565226611179</v>
      </c>
      <c r="AD17">
        <v>0.99978354754023668</v>
      </c>
      <c r="AE17">
        <v>0.99999999999999989</v>
      </c>
      <c r="AF17">
        <v>1.901629808606553E-3</v>
      </c>
      <c r="AG17">
        <v>0.96028309700585734</v>
      </c>
      <c r="AH17">
        <v>0</v>
      </c>
      <c r="AI17">
        <v>0</v>
      </c>
      <c r="AK17">
        <v>10</v>
      </c>
      <c r="AL17">
        <v>0</v>
      </c>
      <c r="AM17">
        <v>10</v>
      </c>
      <c r="AN17">
        <v>10</v>
      </c>
      <c r="AO17">
        <v>10</v>
      </c>
      <c r="AP17">
        <v>5</v>
      </c>
      <c r="AQ17">
        <v>5</v>
      </c>
      <c r="AR17">
        <v>10</v>
      </c>
      <c r="AS17">
        <v>0</v>
      </c>
      <c r="AT17">
        <v>5</v>
      </c>
      <c r="AU17">
        <v>5</v>
      </c>
      <c r="AV17">
        <v>5</v>
      </c>
      <c r="AW17">
        <v>1</v>
      </c>
      <c r="AX17">
        <v>1</v>
      </c>
      <c r="AY17">
        <v>0</v>
      </c>
      <c r="AZ17">
        <v>5</v>
      </c>
      <c r="BA17">
        <v>3</v>
      </c>
      <c r="BB17">
        <v>5</v>
      </c>
      <c r="BC17">
        <v>5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5</v>
      </c>
      <c r="BK17">
        <v>5</v>
      </c>
      <c r="BL17">
        <v>5</v>
      </c>
      <c r="BM17">
        <v>110</v>
      </c>
      <c r="BN17" t="s">
        <v>186</v>
      </c>
      <c r="BO17">
        <v>0</v>
      </c>
      <c r="BP17" s="2">
        <v>44326</v>
      </c>
    </row>
    <row r="18" spans="1:68" hidden="1" x14ac:dyDescent="0.3">
      <c r="A18" t="s">
        <v>118</v>
      </c>
      <c r="B18" t="s">
        <v>189</v>
      </c>
      <c r="E18" t="e">
        <f>VLOOKUP(A18, Sheet2!A:B, 2, FALSE)</f>
        <v>#N/A</v>
      </c>
      <c r="F18" s="2">
        <v>43830</v>
      </c>
      <c r="G18">
        <v>3.5344510818735171</v>
      </c>
      <c r="H18">
        <v>0.67505175474657741</v>
      </c>
      <c r="I18">
        <v>8.5549944335703003</v>
      </c>
      <c r="J18">
        <v>11.016195218604169</v>
      </c>
      <c r="K18">
        <v>75.798172541687862</v>
      </c>
      <c r="M18">
        <v>0</v>
      </c>
      <c r="O18">
        <v>0</v>
      </c>
      <c r="P18">
        <v>0.71248414080124289</v>
      </c>
      <c r="Q18">
        <v>0.76908022795625908</v>
      </c>
      <c r="R18">
        <v>0.78865519534605377</v>
      </c>
      <c r="S18">
        <v>-0.2448797735626902</v>
      </c>
      <c r="T18">
        <v>-0.1093882338587165</v>
      </c>
      <c r="U18">
        <v>-5.3439339907896559E-2</v>
      </c>
      <c r="W18">
        <v>0.95</v>
      </c>
      <c r="X18">
        <v>0</v>
      </c>
      <c r="Y18">
        <v>0</v>
      </c>
      <c r="Z18">
        <v>0</v>
      </c>
      <c r="AA18">
        <v>0.22038965596966961</v>
      </c>
      <c r="AB18">
        <v>0.39730323735808509</v>
      </c>
      <c r="AC18">
        <v>0.53349188527541991</v>
      </c>
      <c r="AD18">
        <v>0.6073995204780499</v>
      </c>
      <c r="AE18">
        <v>0.67800826367043487</v>
      </c>
      <c r="AF18">
        <v>7.0000000000000007E-2</v>
      </c>
      <c r="AG18">
        <v>0.25</v>
      </c>
      <c r="AH18">
        <v>0.1</v>
      </c>
      <c r="AI18">
        <v>0.57999999999999996</v>
      </c>
      <c r="AK18">
        <v>10</v>
      </c>
      <c r="AL18">
        <v>0</v>
      </c>
      <c r="AM18">
        <v>5</v>
      </c>
      <c r="AN18">
        <v>5</v>
      </c>
      <c r="AO18">
        <v>5</v>
      </c>
      <c r="AP18">
        <v>5</v>
      </c>
      <c r="AQ18">
        <v>5</v>
      </c>
      <c r="AR18">
        <v>0</v>
      </c>
      <c r="AS18">
        <v>0</v>
      </c>
      <c r="AT18">
        <v>10</v>
      </c>
      <c r="AU18">
        <v>10</v>
      </c>
      <c r="AV18">
        <v>10</v>
      </c>
      <c r="AW18">
        <v>0</v>
      </c>
      <c r="AX18">
        <v>0</v>
      </c>
      <c r="AY18">
        <v>1</v>
      </c>
      <c r="AZ18">
        <v>5</v>
      </c>
      <c r="BA18">
        <v>5</v>
      </c>
      <c r="BB18">
        <v>5</v>
      </c>
      <c r="BC18">
        <v>5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5</v>
      </c>
      <c r="BM18">
        <v>92</v>
      </c>
      <c r="BN18" t="s">
        <v>191</v>
      </c>
      <c r="BO18">
        <v>0</v>
      </c>
      <c r="BP18" s="2">
        <v>44326</v>
      </c>
    </row>
    <row r="19" spans="1:68" x14ac:dyDescent="0.3">
      <c r="A19" t="s">
        <v>70</v>
      </c>
      <c r="B19" t="s">
        <v>187</v>
      </c>
      <c r="C19">
        <v>300000</v>
      </c>
      <c r="D19">
        <v>3.2000000000000001E-2</v>
      </c>
      <c r="E19" t="str">
        <f>VLOOKUP(A19, Sheet2!A:B, 2, FALSE)</f>
        <v>Non-plant touching</v>
      </c>
      <c r="F19" s="2">
        <v>44255</v>
      </c>
      <c r="G19">
        <v>1.9479599999999999</v>
      </c>
      <c r="H19">
        <v>0.77205900000000005</v>
      </c>
      <c r="I19">
        <v>13.680300000000001</v>
      </c>
      <c r="J19">
        <v>5.3903999999999996</v>
      </c>
      <c r="K19">
        <v>94.393799999999999</v>
      </c>
      <c r="M19">
        <v>0</v>
      </c>
      <c r="P19">
        <v>0.30710799999999999</v>
      </c>
      <c r="Q19">
        <v>0.30523099999999997</v>
      </c>
      <c r="R19">
        <v>0.30411899999999997</v>
      </c>
      <c r="S19">
        <v>0.13964499999999999</v>
      </c>
      <c r="T19">
        <v>0.15452399999999999</v>
      </c>
      <c r="U19">
        <v>0.15106</v>
      </c>
      <c r="V19" s="2">
        <v>44255</v>
      </c>
      <c r="W19">
        <v>0</v>
      </c>
      <c r="X19">
        <v>0.23180600000000001</v>
      </c>
      <c r="Y19">
        <v>0.118674</v>
      </c>
      <c r="Z19">
        <v>7.6260599999999998E-2</v>
      </c>
      <c r="AA19">
        <v>0.69545299999999999</v>
      </c>
      <c r="AB19">
        <v>1.1004799999999999</v>
      </c>
      <c r="AC19">
        <v>1.0989</v>
      </c>
      <c r="AD19">
        <v>1</v>
      </c>
      <c r="AE19">
        <v>1</v>
      </c>
      <c r="AF19">
        <v>0</v>
      </c>
      <c r="AG19">
        <v>-7.2466299999999996E-4</v>
      </c>
      <c r="AH19">
        <v>1.0007200000000001</v>
      </c>
      <c r="AI19">
        <v>0</v>
      </c>
      <c r="AK19">
        <v>10</v>
      </c>
      <c r="AL19">
        <v>0</v>
      </c>
      <c r="AM19">
        <v>10</v>
      </c>
      <c r="AN19">
        <v>1</v>
      </c>
      <c r="AO19">
        <v>1</v>
      </c>
      <c r="AP19">
        <v>5</v>
      </c>
      <c r="AQ19">
        <v>5</v>
      </c>
      <c r="AR19">
        <v>10</v>
      </c>
      <c r="AS19">
        <v>0</v>
      </c>
      <c r="AT19">
        <v>10</v>
      </c>
      <c r="AU19">
        <v>10</v>
      </c>
      <c r="AV19">
        <v>10</v>
      </c>
      <c r="AW19">
        <v>10</v>
      </c>
      <c r="AX19">
        <v>10</v>
      </c>
      <c r="AY19">
        <v>10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5</v>
      </c>
      <c r="BL19">
        <v>5</v>
      </c>
      <c r="BM19">
        <v>112</v>
      </c>
      <c r="BN19" t="s">
        <v>192</v>
      </c>
      <c r="BO19">
        <v>1</v>
      </c>
      <c r="BP19" s="2">
        <v>44286</v>
      </c>
    </row>
    <row r="20" spans="1:68" x14ac:dyDescent="0.3">
      <c r="A20" t="s">
        <v>70</v>
      </c>
      <c r="B20" t="s">
        <v>187</v>
      </c>
      <c r="C20">
        <v>300000</v>
      </c>
      <c r="D20">
        <v>3.2000000000000001E-2</v>
      </c>
      <c r="E20" t="str">
        <f>VLOOKUP(A20, Sheet2!A:B, 2, FALSE)</f>
        <v>Non-plant touching</v>
      </c>
      <c r="F20" s="2">
        <v>44165</v>
      </c>
      <c r="G20">
        <v>10.113799999999999</v>
      </c>
      <c r="H20">
        <v>0.26325599999999999</v>
      </c>
      <c r="I20">
        <v>2.0487899999999999</v>
      </c>
      <c r="J20">
        <v>1.24285</v>
      </c>
      <c r="K20">
        <v>471.834</v>
      </c>
      <c r="M20">
        <v>0</v>
      </c>
      <c r="P20">
        <v>0.26859499999999997</v>
      </c>
      <c r="Q20">
        <v>0.25263600000000003</v>
      </c>
      <c r="R20">
        <v>0.23539499999999999</v>
      </c>
      <c r="S20">
        <v>0.15710199999999999</v>
      </c>
      <c r="T20">
        <v>0.19959199999999999</v>
      </c>
      <c r="U20">
        <v>0.18026800000000001</v>
      </c>
      <c r="V20" s="2">
        <v>44165</v>
      </c>
      <c r="W20">
        <v>0.73028400000000004</v>
      </c>
      <c r="X20">
        <v>0.224435</v>
      </c>
      <c r="Y20">
        <v>4.52807E-2</v>
      </c>
      <c r="Z20">
        <v>0</v>
      </c>
      <c r="AA20">
        <v>0.80689999999999995</v>
      </c>
      <c r="AB20">
        <v>0.90032699999999999</v>
      </c>
      <c r="AC20">
        <v>0.95094500000000004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0</v>
      </c>
      <c r="AK20">
        <v>10</v>
      </c>
      <c r="AL20">
        <v>0</v>
      </c>
      <c r="AM20">
        <v>0</v>
      </c>
      <c r="AN20">
        <v>0</v>
      </c>
      <c r="AO20">
        <v>0</v>
      </c>
      <c r="AP20">
        <v>5</v>
      </c>
      <c r="AQ20">
        <v>5</v>
      </c>
      <c r="AR20">
        <v>10</v>
      </c>
      <c r="AS20">
        <v>0</v>
      </c>
      <c r="AT20">
        <v>10</v>
      </c>
      <c r="AU20">
        <v>10</v>
      </c>
      <c r="AV20">
        <v>10</v>
      </c>
      <c r="AW20">
        <v>10</v>
      </c>
      <c r="AX20">
        <v>10</v>
      </c>
      <c r="AY20">
        <v>10</v>
      </c>
      <c r="AZ20">
        <v>3</v>
      </c>
      <c r="BA20">
        <v>5</v>
      </c>
      <c r="BB20">
        <v>5</v>
      </c>
      <c r="BC20">
        <v>5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5</v>
      </c>
      <c r="BJ20">
        <v>5</v>
      </c>
      <c r="BK20">
        <v>5</v>
      </c>
      <c r="BL20">
        <v>5</v>
      </c>
      <c r="BM20">
        <v>128</v>
      </c>
      <c r="BN20" t="s">
        <v>192</v>
      </c>
      <c r="BO20">
        <v>1</v>
      </c>
      <c r="BP20" s="2">
        <v>44285</v>
      </c>
    </row>
    <row r="21" spans="1:68" hidden="1" x14ac:dyDescent="0.3">
      <c r="A21" t="s">
        <v>174</v>
      </c>
      <c r="E21" t="e">
        <f>VLOOKUP(A21, Sheet2!A:B, 2, FALSE)</f>
        <v>#N/A</v>
      </c>
      <c r="F21" s="2">
        <v>44104</v>
      </c>
      <c r="G21">
        <v>0.35974537600620082</v>
      </c>
      <c r="H21">
        <v>-0.42036084422592912</v>
      </c>
      <c r="I21">
        <v>16.135184829852399</v>
      </c>
      <c r="J21">
        <v>5.1768205999188313</v>
      </c>
      <c r="K21">
        <v>93.127967134158183</v>
      </c>
      <c r="M21">
        <v>-0.39157432968159611</v>
      </c>
      <c r="P21">
        <v>0.38043212074878591</v>
      </c>
      <c r="Q21">
        <v>0.45719114518613591</v>
      </c>
      <c r="R21">
        <v>0.37307088743972527</v>
      </c>
      <c r="S21">
        <v>8.4618901113968692E-2</v>
      </c>
      <c r="T21">
        <v>0.1906534904705908</v>
      </c>
      <c r="U21">
        <v>9.912253483491161E-2</v>
      </c>
      <c r="V21" s="2">
        <v>44104</v>
      </c>
      <c r="W21">
        <v>0.21344599331185821</v>
      </c>
      <c r="X21">
        <v>0.24430626980229991</v>
      </c>
      <c r="Y21">
        <v>0.1024291474396333</v>
      </c>
      <c r="Z21">
        <v>1.360772383113599E-4</v>
      </c>
      <c r="AA21">
        <v>0.2170622459199826</v>
      </c>
      <c r="AB21">
        <v>0.39308087522049279</v>
      </c>
      <c r="AC21">
        <v>0.55701693437686073</v>
      </c>
      <c r="AD21">
        <v>0.6732051235366322</v>
      </c>
      <c r="AE21">
        <v>0.77864239440637639</v>
      </c>
      <c r="AF21">
        <v>0.1012488128329552</v>
      </c>
      <c r="AG21">
        <v>0.1072762337416592</v>
      </c>
      <c r="AH21">
        <v>-4.4769011694167707E-3</v>
      </c>
      <c r="AI21">
        <v>2.3146105470205361E-2</v>
      </c>
      <c r="AK21">
        <v>0</v>
      </c>
      <c r="AL21">
        <v>0</v>
      </c>
      <c r="AM21">
        <v>10</v>
      </c>
      <c r="AN21">
        <v>1</v>
      </c>
      <c r="AO21">
        <v>1</v>
      </c>
      <c r="AP21">
        <v>5</v>
      </c>
      <c r="AQ21">
        <v>0</v>
      </c>
      <c r="AR21">
        <v>10</v>
      </c>
      <c r="AS21">
        <v>0</v>
      </c>
      <c r="AT21">
        <v>10</v>
      </c>
      <c r="AU21">
        <v>10</v>
      </c>
      <c r="AV21">
        <v>10</v>
      </c>
      <c r="AW21">
        <v>5</v>
      </c>
      <c r="AX21">
        <v>10</v>
      </c>
      <c r="AY21">
        <v>5</v>
      </c>
      <c r="AZ21">
        <v>0</v>
      </c>
      <c r="BA21">
        <v>1</v>
      </c>
      <c r="BB21">
        <v>1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80</v>
      </c>
      <c r="BN21" t="s">
        <v>192</v>
      </c>
      <c r="BO21">
        <v>0</v>
      </c>
      <c r="BP21" s="2">
        <v>44326</v>
      </c>
    </row>
    <row r="22" spans="1:68" hidden="1" x14ac:dyDescent="0.3">
      <c r="A22" t="s">
        <v>145</v>
      </c>
      <c r="E22" t="e">
        <f>VLOOKUP(A22, Sheet2!A:B, 2, FALSE)</f>
        <v>#N/A</v>
      </c>
      <c r="G22">
        <v>2.5</v>
      </c>
      <c r="H22">
        <v>0.2</v>
      </c>
      <c r="I22">
        <v>4.7</v>
      </c>
      <c r="J22">
        <v>3.1</v>
      </c>
      <c r="K22">
        <v>193</v>
      </c>
      <c r="M22">
        <v>0</v>
      </c>
      <c r="P22">
        <v>-0.08</v>
      </c>
      <c r="Q22">
        <v>-0.1156812529424379</v>
      </c>
      <c r="R22">
        <v>-0.28581388961272192</v>
      </c>
      <c r="S22">
        <v>-0.89</v>
      </c>
      <c r="T22">
        <v>-1.187465699438625</v>
      </c>
      <c r="U22">
        <v>-1.439274361937056</v>
      </c>
      <c r="W22">
        <v>0.32</v>
      </c>
      <c r="X22">
        <v>0.3</v>
      </c>
      <c r="Y22">
        <v>0.15</v>
      </c>
      <c r="Z22">
        <v>0.11</v>
      </c>
      <c r="AA22">
        <v>0.64</v>
      </c>
      <c r="AB22">
        <v>0.8</v>
      </c>
      <c r="AC22">
        <v>0.82</v>
      </c>
      <c r="AD22">
        <v>0.83</v>
      </c>
      <c r="AE22">
        <v>0.84</v>
      </c>
      <c r="AF22">
        <v>0.7</v>
      </c>
      <c r="AG22">
        <v>0.22</v>
      </c>
      <c r="AH22">
        <v>0.01</v>
      </c>
      <c r="AI22">
        <v>0.01</v>
      </c>
      <c r="AK22">
        <v>10</v>
      </c>
      <c r="AL22">
        <v>0</v>
      </c>
      <c r="AM22">
        <v>1</v>
      </c>
      <c r="AN22">
        <v>0</v>
      </c>
      <c r="AO22">
        <v>0</v>
      </c>
      <c r="AP22">
        <v>5</v>
      </c>
      <c r="AQ22">
        <v>5</v>
      </c>
      <c r="AR22">
        <v>10</v>
      </c>
      <c r="AS22">
        <v>0</v>
      </c>
      <c r="AT22">
        <v>1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3</v>
      </c>
      <c r="BB22">
        <v>3</v>
      </c>
      <c r="BC22">
        <v>3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3</v>
      </c>
      <c r="BJ22">
        <v>5</v>
      </c>
      <c r="BK22">
        <v>5</v>
      </c>
      <c r="BL22">
        <v>5</v>
      </c>
      <c r="BM22">
        <v>61</v>
      </c>
      <c r="BN22" t="s">
        <v>186</v>
      </c>
      <c r="BO22">
        <v>0</v>
      </c>
      <c r="BP22" s="2">
        <v>44326</v>
      </c>
    </row>
    <row r="23" spans="1:68" hidden="1" x14ac:dyDescent="0.3">
      <c r="A23" t="s">
        <v>146</v>
      </c>
      <c r="E23" t="e">
        <f>VLOOKUP(A23, Sheet2!A:B, 2, FALSE)</f>
        <v>#N/A</v>
      </c>
      <c r="G23">
        <v>1.2885588161083781</v>
      </c>
      <c r="H23">
        <v>2.446800733219328</v>
      </c>
      <c r="I23">
        <v>4.1794027302792456</v>
      </c>
      <c r="J23">
        <v>3.1267077701786792</v>
      </c>
      <c r="K23">
        <v>204.06925820844521</v>
      </c>
      <c r="L23">
        <v>-65.218016003934494</v>
      </c>
      <c r="M23">
        <v>0.1086663486218799</v>
      </c>
      <c r="P23">
        <v>0.41</v>
      </c>
      <c r="Q23">
        <v>0.46942331582745461</v>
      </c>
      <c r="R23">
        <v>0.571753594174642</v>
      </c>
      <c r="S23">
        <v>-0.7</v>
      </c>
      <c r="T23">
        <v>-0.44730117006837411</v>
      </c>
      <c r="U23">
        <v>-0.51570353853300321</v>
      </c>
      <c r="W23">
        <v>0</v>
      </c>
      <c r="X23">
        <v>0.27</v>
      </c>
      <c r="Y23">
        <v>0.24</v>
      </c>
      <c r="Z23">
        <v>0.11</v>
      </c>
      <c r="AA23">
        <v>0.23</v>
      </c>
      <c r="AB23">
        <v>0.43</v>
      </c>
      <c r="AC23">
        <v>0.56999999999999995</v>
      </c>
      <c r="AD23">
        <v>0.7</v>
      </c>
      <c r="AE23">
        <v>0.81</v>
      </c>
      <c r="AF23">
        <v>0.04</v>
      </c>
      <c r="AG23">
        <v>0.55000000000000004</v>
      </c>
      <c r="AH23">
        <v>0.01</v>
      </c>
      <c r="AI23">
        <v>7.0000000000000007E-2</v>
      </c>
      <c r="AK23">
        <v>5</v>
      </c>
      <c r="AL23">
        <v>3</v>
      </c>
      <c r="AM23">
        <v>1</v>
      </c>
      <c r="AN23">
        <v>0</v>
      </c>
      <c r="AO23">
        <v>0</v>
      </c>
      <c r="AP23">
        <v>0</v>
      </c>
      <c r="AQ23">
        <v>5</v>
      </c>
      <c r="AR23">
        <v>10</v>
      </c>
      <c r="AS23">
        <v>0</v>
      </c>
      <c r="AT23">
        <v>10</v>
      </c>
      <c r="AU23">
        <v>10</v>
      </c>
      <c r="AV23">
        <v>10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1</v>
      </c>
      <c r="BL23">
        <v>0</v>
      </c>
      <c r="BM23">
        <v>57</v>
      </c>
      <c r="BN23" t="s">
        <v>186</v>
      </c>
      <c r="BO23">
        <v>0</v>
      </c>
      <c r="BP23" s="2">
        <v>44326</v>
      </c>
    </row>
    <row r="24" spans="1:68" hidden="1" x14ac:dyDescent="0.3">
      <c r="A24" t="s">
        <v>101</v>
      </c>
      <c r="B24" t="s">
        <v>189</v>
      </c>
      <c r="C24">
        <v>250000</v>
      </c>
      <c r="D24">
        <v>3.4875000000000003E-2</v>
      </c>
      <c r="E24" t="e">
        <f>VLOOKUP(A24, Sheet2!A:B, 2, FALSE)</f>
        <v>#N/A</v>
      </c>
      <c r="G24">
        <v>1.2</v>
      </c>
      <c r="H24">
        <v>4.5999999999999996</v>
      </c>
      <c r="I24">
        <v>8.6999999999999993</v>
      </c>
      <c r="J24">
        <v>4.5999999999999996</v>
      </c>
      <c r="K24">
        <v>122</v>
      </c>
      <c r="L24">
        <v>-26</v>
      </c>
      <c r="M24">
        <v>0.1</v>
      </c>
      <c r="N24">
        <v>4</v>
      </c>
      <c r="P24">
        <v>0.38</v>
      </c>
      <c r="Q24">
        <v>0.3</v>
      </c>
      <c r="R24">
        <v>0.28999999999999998</v>
      </c>
      <c r="S24">
        <v>-0.21</v>
      </c>
      <c r="T24">
        <v>-0.3</v>
      </c>
      <c r="U24">
        <v>-0.32</v>
      </c>
      <c r="W24">
        <v>0.01</v>
      </c>
      <c r="X24">
        <v>0.17</v>
      </c>
      <c r="Y24">
        <v>0.6</v>
      </c>
      <c r="Z24">
        <v>0.01</v>
      </c>
      <c r="AA24">
        <v>0.6</v>
      </c>
      <c r="AB24">
        <v>0.69</v>
      </c>
      <c r="AC24">
        <v>0.73</v>
      </c>
      <c r="AD24">
        <v>0.76</v>
      </c>
      <c r="AE24">
        <v>0.79</v>
      </c>
      <c r="AF24">
        <v>0</v>
      </c>
      <c r="AG24">
        <v>0</v>
      </c>
      <c r="AH24">
        <v>0</v>
      </c>
      <c r="AI24">
        <v>0</v>
      </c>
      <c r="AK24">
        <v>1</v>
      </c>
      <c r="AL24">
        <v>5</v>
      </c>
      <c r="AM24">
        <v>5</v>
      </c>
      <c r="AN24">
        <v>1</v>
      </c>
      <c r="AO24">
        <v>1</v>
      </c>
      <c r="AP24">
        <v>0</v>
      </c>
      <c r="AQ24">
        <v>5</v>
      </c>
      <c r="AR24">
        <v>5</v>
      </c>
      <c r="AS24">
        <v>0</v>
      </c>
      <c r="AT24">
        <v>10</v>
      </c>
      <c r="AU24">
        <v>10</v>
      </c>
      <c r="AV24">
        <v>10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3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57</v>
      </c>
      <c r="BN24" t="s">
        <v>186</v>
      </c>
      <c r="BO24">
        <v>0</v>
      </c>
      <c r="BP24" s="2">
        <v>44326</v>
      </c>
    </row>
    <row r="25" spans="1:68" x14ac:dyDescent="0.3">
      <c r="A25" t="s">
        <v>71</v>
      </c>
      <c r="B25" t="s">
        <v>188</v>
      </c>
      <c r="C25">
        <v>200000</v>
      </c>
      <c r="D25">
        <v>0.03</v>
      </c>
      <c r="E25" t="str">
        <f>VLOOKUP(A25, Sheet2!A:B, 2, FALSE)</f>
        <v>Cultivation</v>
      </c>
      <c r="F25" s="2">
        <v>44286</v>
      </c>
      <c r="G25">
        <v>2.2709999999999999</v>
      </c>
      <c r="H25">
        <v>0.838785</v>
      </c>
      <c r="I25">
        <v>9.6781199999999998</v>
      </c>
      <c r="J25">
        <v>23.146899999999999</v>
      </c>
      <c r="K25">
        <v>53.482799999999997</v>
      </c>
      <c r="L25">
        <v>-13.434799999999999</v>
      </c>
      <c r="M25">
        <v>-1.5964700000000001</v>
      </c>
      <c r="P25">
        <v>0.41560799999999998</v>
      </c>
      <c r="Q25">
        <v>0.20705499999999999</v>
      </c>
      <c r="R25">
        <v>0.51440600000000003</v>
      </c>
      <c r="S25">
        <v>-5.7519899999999999E-2</v>
      </c>
      <c r="T25">
        <v>-0.32817200000000002</v>
      </c>
      <c r="U25">
        <v>1.07837E-2</v>
      </c>
      <c r="V25" s="2">
        <v>44286</v>
      </c>
      <c r="W25">
        <v>0.52793199999999996</v>
      </c>
      <c r="X25">
        <v>0.30534800000000001</v>
      </c>
      <c r="Y25">
        <v>4.36295E-3</v>
      </c>
      <c r="Z25">
        <v>2.5597600000000002E-2</v>
      </c>
      <c r="AA25">
        <v>1.24948E-2</v>
      </c>
      <c r="AB25">
        <v>0.25531500000000001</v>
      </c>
      <c r="AC25">
        <v>0.56606100000000004</v>
      </c>
      <c r="AD25">
        <v>0.66450100000000001</v>
      </c>
      <c r="AE25">
        <v>0.67340100000000003</v>
      </c>
      <c r="AF25">
        <v>0.95652800000000004</v>
      </c>
      <c r="AG25">
        <v>6.10266E-2</v>
      </c>
      <c r="AH25">
        <v>0</v>
      </c>
      <c r="AI25">
        <v>1.3535999999999999E-2</v>
      </c>
      <c r="AK25">
        <v>10</v>
      </c>
      <c r="AL25">
        <v>0</v>
      </c>
      <c r="AM25">
        <v>5</v>
      </c>
      <c r="AN25">
        <v>10</v>
      </c>
      <c r="AO25">
        <v>10</v>
      </c>
      <c r="AP25">
        <v>0</v>
      </c>
      <c r="AQ25">
        <v>0</v>
      </c>
      <c r="AR25">
        <v>10</v>
      </c>
      <c r="AS25">
        <v>0</v>
      </c>
      <c r="AT25">
        <v>10</v>
      </c>
      <c r="AU25">
        <v>10</v>
      </c>
      <c r="AV25">
        <v>10</v>
      </c>
      <c r="AW25">
        <v>1</v>
      </c>
      <c r="AX25">
        <v>0</v>
      </c>
      <c r="AY25">
        <v>5</v>
      </c>
      <c r="AZ25">
        <v>1</v>
      </c>
      <c r="BA25">
        <v>5</v>
      </c>
      <c r="BB25">
        <v>3</v>
      </c>
      <c r="BC25">
        <v>3</v>
      </c>
      <c r="BD25">
        <v>5</v>
      </c>
      <c r="BE25">
        <v>1</v>
      </c>
      <c r="BF25">
        <v>0</v>
      </c>
      <c r="BG25">
        <v>0</v>
      </c>
      <c r="BH25">
        <v>0</v>
      </c>
      <c r="BI25">
        <v>5</v>
      </c>
      <c r="BJ25">
        <v>5</v>
      </c>
      <c r="BK25">
        <v>5</v>
      </c>
      <c r="BL25">
        <v>5</v>
      </c>
      <c r="BM25">
        <v>119</v>
      </c>
      <c r="BN25" t="s">
        <v>192</v>
      </c>
      <c r="BO25">
        <v>1</v>
      </c>
      <c r="BP25" s="2">
        <v>44306</v>
      </c>
    </row>
    <row r="26" spans="1:68" x14ac:dyDescent="0.3">
      <c r="A26" t="s">
        <v>71</v>
      </c>
      <c r="B26" t="s">
        <v>188</v>
      </c>
      <c r="C26">
        <v>200000</v>
      </c>
      <c r="D26">
        <v>3.15E-2</v>
      </c>
      <c r="E26" t="str">
        <f>VLOOKUP(A26, Sheet2!A:B, 2, FALSE)</f>
        <v>Cultivation</v>
      </c>
      <c r="F26" s="2">
        <v>44255</v>
      </c>
      <c r="G26">
        <v>2.68215</v>
      </c>
      <c r="H26">
        <v>0.365535</v>
      </c>
      <c r="I26">
        <v>4.94611</v>
      </c>
      <c r="J26">
        <v>22.505500000000001</v>
      </c>
      <c r="K26">
        <v>90.013599999999997</v>
      </c>
      <c r="M26">
        <v>-1.6628499999999999</v>
      </c>
      <c r="P26">
        <v>-0.25275999999999998</v>
      </c>
      <c r="Q26">
        <v>0.57578200000000002</v>
      </c>
      <c r="R26">
        <v>0.59853400000000001</v>
      </c>
      <c r="S26">
        <v>-0.92490300000000003</v>
      </c>
      <c r="T26">
        <v>5.3215699999999998E-2</v>
      </c>
      <c r="U26">
        <v>0.14299600000000001</v>
      </c>
      <c r="V26" s="2">
        <v>44255</v>
      </c>
      <c r="W26">
        <v>0.50725200000000004</v>
      </c>
      <c r="X26">
        <v>0.146505</v>
      </c>
      <c r="Y26">
        <v>4.6160199999999998E-2</v>
      </c>
      <c r="Z26">
        <v>0.221967</v>
      </c>
      <c r="AA26">
        <v>0.50438400000000005</v>
      </c>
      <c r="AB26">
        <v>0.66415599999999997</v>
      </c>
      <c r="AC26">
        <v>0.79273700000000002</v>
      </c>
      <c r="AD26">
        <v>0.90849999999999997</v>
      </c>
      <c r="AE26">
        <v>0.93357299999999999</v>
      </c>
      <c r="AF26">
        <v>0.75883800000000001</v>
      </c>
      <c r="AG26">
        <v>0.26583699999999999</v>
      </c>
      <c r="AH26">
        <v>0</v>
      </c>
      <c r="AI26">
        <v>1.9025899999999998E-2</v>
      </c>
      <c r="AK26">
        <v>10</v>
      </c>
      <c r="AL26">
        <v>0</v>
      </c>
      <c r="AM26">
        <v>1</v>
      </c>
      <c r="AN26">
        <v>10</v>
      </c>
      <c r="AO26">
        <v>1</v>
      </c>
      <c r="AP26">
        <v>5</v>
      </c>
      <c r="AQ26">
        <v>0</v>
      </c>
      <c r="AR26">
        <v>10</v>
      </c>
      <c r="AS26">
        <v>0</v>
      </c>
      <c r="AT26">
        <v>0</v>
      </c>
      <c r="AU26">
        <v>10</v>
      </c>
      <c r="AV26">
        <v>10</v>
      </c>
      <c r="AW26">
        <v>0</v>
      </c>
      <c r="AX26">
        <v>5</v>
      </c>
      <c r="AY26">
        <v>10</v>
      </c>
      <c r="AZ26">
        <v>1</v>
      </c>
      <c r="BA26">
        <v>3</v>
      </c>
      <c r="BB26">
        <v>1</v>
      </c>
      <c r="BC26">
        <v>5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5</v>
      </c>
      <c r="BJ26">
        <v>5</v>
      </c>
      <c r="BK26">
        <v>5</v>
      </c>
      <c r="BL26">
        <v>5</v>
      </c>
      <c r="BM26">
        <v>102</v>
      </c>
      <c r="BN26" t="s">
        <v>192</v>
      </c>
      <c r="BO26">
        <v>1</v>
      </c>
      <c r="BP26" s="2">
        <v>44286</v>
      </c>
    </row>
    <row r="27" spans="1:68" x14ac:dyDescent="0.3">
      <c r="A27" t="s">
        <v>71</v>
      </c>
      <c r="B27" t="s">
        <v>188</v>
      </c>
      <c r="C27">
        <v>200000</v>
      </c>
      <c r="D27">
        <v>0.03</v>
      </c>
      <c r="E27" t="str">
        <f>VLOOKUP(A27, Sheet2!A:B, 2, FALSE)</f>
        <v>Cultivation</v>
      </c>
      <c r="F27" s="2">
        <v>44227</v>
      </c>
      <c r="G27">
        <v>4.13293</v>
      </c>
      <c r="H27">
        <v>0.69175699999999996</v>
      </c>
      <c r="I27">
        <v>12.357900000000001</v>
      </c>
      <c r="J27">
        <v>4.54216</v>
      </c>
      <c r="K27">
        <v>109.89400000000001</v>
      </c>
      <c r="L27">
        <v>27.3353</v>
      </c>
      <c r="M27">
        <v>-3.4593799999999999</v>
      </c>
      <c r="P27">
        <v>0.90081299999999997</v>
      </c>
      <c r="Q27">
        <v>0.76113399999999998</v>
      </c>
      <c r="R27">
        <v>0.74029</v>
      </c>
      <c r="S27">
        <v>0.43692500000000001</v>
      </c>
      <c r="T27">
        <v>0.346968</v>
      </c>
      <c r="U27">
        <v>0.45961299999999999</v>
      </c>
      <c r="V27" s="2">
        <v>44227</v>
      </c>
      <c r="W27">
        <v>9.0492000000000003E-2</v>
      </c>
      <c r="X27">
        <v>0.70352599999999998</v>
      </c>
      <c r="Y27">
        <v>4.5988899999999999E-2</v>
      </c>
      <c r="Z27">
        <v>9.3906299999999998E-2</v>
      </c>
      <c r="AA27">
        <v>0.669153</v>
      </c>
      <c r="AB27">
        <v>0.76305999999999996</v>
      </c>
      <c r="AC27">
        <v>0.85355199999999998</v>
      </c>
      <c r="AD27">
        <v>0.94176599999999999</v>
      </c>
      <c r="AE27">
        <v>0.95946399999999998</v>
      </c>
      <c r="AF27">
        <v>0.57083700000000004</v>
      </c>
      <c r="AG27">
        <v>0.33998699999999998</v>
      </c>
      <c r="AH27">
        <v>0.344808</v>
      </c>
      <c r="AI27">
        <v>0</v>
      </c>
      <c r="AK27">
        <v>10</v>
      </c>
      <c r="AL27">
        <v>0</v>
      </c>
      <c r="AM27">
        <v>10</v>
      </c>
      <c r="AN27">
        <v>1</v>
      </c>
      <c r="AO27">
        <v>1</v>
      </c>
      <c r="AP27">
        <v>5</v>
      </c>
      <c r="AQ27">
        <v>0</v>
      </c>
      <c r="AR27">
        <v>10</v>
      </c>
      <c r="AS27">
        <v>0</v>
      </c>
      <c r="AT27">
        <v>10</v>
      </c>
      <c r="AU27">
        <v>10</v>
      </c>
      <c r="AV27">
        <v>10</v>
      </c>
      <c r="AW27">
        <v>10</v>
      </c>
      <c r="AX27">
        <v>10</v>
      </c>
      <c r="AY27">
        <v>10</v>
      </c>
      <c r="AZ27">
        <v>0</v>
      </c>
      <c r="BA27">
        <v>3</v>
      </c>
      <c r="BB27">
        <v>3</v>
      </c>
      <c r="BC27">
        <v>5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3</v>
      </c>
      <c r="BJ27">
        <v>5</v>
      </c>
      <c r="BK27">
        <v>5</v>
      </c>
      <c r="BL27">
        <v>5</v>
      </c>
      <c r="BM27">
        <v>126</v>
      </c>
      <c r="BN27" t="s">
        <v>193</v>
      </c>
      <c r="BO27">
        <v>1</v>
      </c>
      <c r="BP27" s="2">
        <v>44285</v>
      </c>
    </row>
    <row r="28" spans="1:68" x14ac:dyDescent="0.3">
      <c r="A28" t="s">
        <v>71</v>
      </c>
      <c r="B28" t="s">
        <v>188</v>
      </c>
      <c r="C28">
        <v>200000</v>
      </c>
      <c r="D28">
        <v>0.03</v>
      </c>
      <c r="E28" t="str">
        <f>VLOOKUP(A28, Sheet2!A:B, 2, FALSE)</f>
        <v>Cultivation</v>
      </c>
      <c r="F28" s="2">
        <v>44196</v>
      </c>
      <c r="G28">
        <v>6.2998700000000003</v>
      </c>
      <c r="H28">
        <v>0.82636900000000002</v>
      </c>
      <c r="I28">
        <v>18.999099999999999</v>
      </c>
      <c r="J28">
        <v>17.924299999999999</v>
      </c>
      <c r="K28">
        <v>39.5749</v>
      </c>
      <c r="L28">
        <v>14.275</v>
      </c>
      <c r="M28">
        <v>-2.27651</v>
      </c>
      <c r="P28">
        <v>0.62859299999999996</v>
      </c>
      <c r="Q28">
        <v>0.68534099999999998</v>
      </c>
      <c r="R28">
        <v>0.620224</v>
      </c>
      <c r="S28">
        <v>0.26160899999999998</v>
      </c>
      <c r="T28">
        <v>0.46737899999999999</v>
      </c>
      <c r="U28">
        <v>0.39314300000000002</v>
      </c>
      <c r="V28" s="2">
        <v>44196</v>
      </c>
      <c r="W28">
        <v>0.71268900000000002</v>
      </c>
      <c r="X28">
        <v>0.17938899999999999</v>
      </c>
      <c r="Y28">
        <v>0</v>
      </c>
      <c r="Z28">
        <v>7.1032100000000001E-2</v>
      </c>
      <c r="AA28">
        <v>0.36951699999999998</v>
      </c>
      <c r="AB28">
        <v>0.55045599999999995</v>
      </c>
      <c r="AC28">
        <v>0.71268900000000002</v>
      </c>
      <c r="AD28">
        <v>0.84181300000000003</v>
      </c>
      <c r="AE28">
        <v>0.96311000000000002</v>
      </c>
      <c r="AF28">
        <v>0.69967199999999996</v>
      </c>
      <c r="AG28">
        <v>0.24002599999999999</v>
      </c>
      <c r="AH28">
        <v>0</v>
      </c>
      <c r="AI28">
        <v>0</v>
      </c>
      <c r="AK28">
        <v>10</v>
      </c>
      <c r="AL28">
        <v>0</v>
      </c>
      <c r="AM28">
        <v>10</v>
      </c>
      <c r="AN28">
        <v>10</v>
      </c>
      <c r="AO28">
        <v>10</v>
      </c>
      <c r="AP28">
        <v>5</v>
      </c>
      <c r="AQ28">
        <v>0</v>
      </c>
      <c r="AR28">
        <v>10</v>
      </c>
      <c r="AS28">
        <v>0</v>
      </c>
      <c r="AT28">
        <v>10</v>
      </c>
      <c r="AU28">
        <v>10</v>
      </c>
      <c r="AV28">
        <v>10</v>
      </c>
      <c r="AW28">
        <v>10</v>
      </c>
      <c r="AX28">
        <v>10</v>
      </c>
      <c r="AY28">
        <v>10</v>
      </c>
      <c r="AZ28">
        <v>3</v>
      </c>
      <c r="BA28">
        <v>5</v>
      </c>
      <c r="BB28">
        <v>5</v>
      </c>
      <c r="BC28">
        <v>5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3</v>
      </c>
      <c r="BJ28">
        <v>5</v>
      </c>
      <c r="BK28">
        <v>5</v>
      </c>
      <c r="BL28">
        <v>5</v>
      </c>
      <c r="BM28">
        <v>151</v>
      </c>
      <c r="BN28" t="s">
        <v>193</v>
      </c>
      <c r="BO28">
        <v>1</v>
      </c>
      <c r="BP28" s="2">
        <v>44285</v>
      </c>
    </row>
    <row r="29" spans="1:68" x14ac:dyDescent="0.3">
      <c r="A29" t="s">
        <v>72</v>
      </c>
      <c r="B29" t="s">
        <v>188</v>
      </c>
      <c r="C29">
        <v>10000000</v>
      </c>
      <c r="D29">
        <v>0.02</v>
      </c>
      <c r="E29" t="str">
        <f>VLOOKUP(A29, Sheet2!A:B, 2, FALSE)</f>
        <v>Vertical</v>
      </c>
      <c r="F29" s="2">
        <v>44286</v>
      </c>
      <c r="G29">
        <v>2.6861299999999999</v>
      </c>
      <c r="H29">
        <v>1.08104</v>
      </c>
      <c r="I29">
        <v>35.958599999999997</v>
      </c>
      <c r="J29">
        <v>17.131699999999999</v>
      </c>
      <c r="K29">
        <v>31.456</v>
      </c>
      <c r="L29">
        <v>15.0185</v>
      </c>
      <c r="M29">
        <v>1.56199</v>
      </c>
      <c r="P29">
        <v>0.33985799999999999</v>
      </c>
      <c r="Q29">
        <v>0.348717</v>
      </c>
      <c r="R29">
        <v>0.36452400000000001</v>
      </c>
      <c r="S29">
        <v>0.28206900000000001</v>
      </c>
      <c r="T29">
        <v>0.27465899999999999</v>
      </c>
      <c r="U29">
        <v>0.29016199999999998</v>
      </c>
      <c r="V29" s="2">
        <v>44286</v>
      </c>
      <c r="W29">
        <v>0.53817999999999999</v>
      </c>
      <c r="X29">
        <v>0.38011899999999998</v>
      </c>
      <c r="Y29">
        <v>5.9580000000000001E-2</v>
      </c>
      <c r="Z29">
        <v>1.8649499999999999E-2</v>
      </c>
      <c r="AA29">
        <v>8.4699499999999997E-2</v>
      </c>
      <c r="AB29">
        <v>0.151252</v>
      </c>
      <c r="AC29">
        <v>0.192882</v>
      </c>
      <c r="AD29">
        <v>0.233931</v>
      </c>
      <c r="AE29">
        <v>0.26413700000000001</v>
      </c>
      <c r="AF29">
        <v>1</v>
      </c>
      <c r="AG29">
        <v>0</v>
      </c>
      <c r="AH29">
        <v>0</v>
      </c>
      <c r="AI29">
        <v>0</v>
      </c>
      <c r="AK29">
        <v>10</v>
      </c>
      <c r="AL29">
        <v>0</v>
      </c>
      <c r="AM29">
        <v>10</v>
      </c>
      <c r="AN29">
        <v>10</v>
      </c>
      <c r="AO29">
        <v>10</v>
      </c>
      <c r="AP29">
        <v>5</v>
      </c>
      <c r="AQ29">
        <v>1</v>
      </c>
      <c r="AR29">
        <v>10</v>
      </c>
      <c r="AS29">
        <v>0</v>
      </c>
      <c r="AT29">
        <v>10</v>
      </c>
      <c r="AU29">
        <v>10</v>
      </c>
      <c r="AV29">
        <v>10</v>
      </c>
      <c r="AW29">
        <v>10</v>
      </c>
      <c r="AX29">
        <v>10</v>
      </c>
      <c r="AY29">
        <v>10</v>
      </c>
      <c r="AZ29">
        <v>1</v>
      </c>
      <c r="BA29">
        <v>5</v>
      </c>
      <c r="BB29">
        <v>5</v>
      </c>
      <c r="BC29">
        <v>5</v>
      </c>
      <c r="BD29">
        <v>5</v>
      </c>
      <c r="BE29">
        <v>3</v>
      </c>
      <c r="BF29">
        <v>5</v>
      </c>
      <c r="BG29">
        <v>5</v>
      </c>
      <c r="BH29">
        <v>5</v>
      </c>
      <c r="BI29">
        <v>5</v>
      </c>
      <c r="BJ29">
        <v>5</v>
      </c>
      <c r="BK29">
        <v>5</v>
      </c>
      <c r="BL29">
        <v>5</v>
      </c>
      <c r="BM29">
        <v>175</v>
      </c>
      <c r="BN29" t="s">
        <v>193</v>
      </c>
      <c r="BO29">
        <v>1</v>
      </c>
      <c r="BP29" s="2">
        <v>44306</v>
      </c>
    </row>
    <row r="30" spans="1:68" x14ac:dyDescent="0.3">
      <c r="A30" t="s">
        <v>72</v>
      </c>
      <c r="B30" t="s">
        <v>188</v>
      </c>
      <c r="C30">
        <v>5000000</v>
      </c>
      <c r="D30">
        <v>2.5999999999999999E-2</v>
      </c>
      <c r="E30" t="str">
        <f>VLOOKUP(A30, Sheet2!A:B, 2, FALSE)</f>
        <v>Vertical</v>
      </c>
      <c r="F30" s="2">
        <v>44227</v>
      </c>
      <c r="G30">
        <v>3.2502200000000001</v>
      </c>
      <c r="H30">
        <v>1.0096799999999999</v>
      </c>
      <c r="I30">
        <v>34.910400000000003</v>
      </c>
      <c r="J30">
        <v>12.519500000000001</v>
      </c>
      <c r="K30">
        <v>39.6098</v>
      </c>
      <c r="M30">
        <v>1.73455</v>
      </c>
      <c r="P30">
        <v>0.34243299999999999</v>
      </c>
      <c r="Q30">
        <v>0.37771500000000002</v>
      </c>
      <c r="R30">
        <v>0.40262799999999999</v>
      </c>
      <c r="S30">
        <v>0.27660200000000001</v>
      </c>
      <c r="T30">
        <v>0.27810000000000001</v>
      </c>
      <c r="U30">
        <v>0.30921900000000002</v>
      </c>
      <c r="V30" s="2">
        <v>44227</v>
      </c>
      <c r="W30">
        <v>0.59066799999999997</v>
      </c>
      <c r="X30">
        <v>0.32515500000000003</v>
      </c>
      <c r="Y30">
        <v>6.8025799999999997E-2</v>
      </c>
      <c r="Z30">
        <v>1.7134900000000002E-2</v>
      </c>
      <c r="AA30">
        <v>8.2544699999999999E-2</v>
      </c>
      <c r="AB30">
        <v>0.124697</v>
      </c>
      <c r="AC30">
        <v>0.16200100000000001</v>
      </c>
      <c r="AD30">
        <v>0.19353899999999999</v>
      </c>
      <c r="AE30">
        <v>0.222029</v>
      </c>
      <c r="AF30">
        <v>0.97455700000000001</v>
      </c>
      <c r="AG30">
        <v>2.5443E-2</v>
      </c>
      <c r="AH30">
        <v>0</v>
      </c>
      <c r="AI30">
        <v>0</v>
      </c>
      <c r="AK30">
        <v>10</v>
      </c>
      <c r="AL30">
        <v>0</v>
      </c>
      <c r="AM30">
        <v>10</v>
      </c>
      <c r="AN30">
        <v>10</v>
      </c>
      <c r="AO30">
        <v>10</v>
      </c>
      <c r="AP30">
        <v>5</v>
      </c>
      <c r="AQ30">
        <v>1</v>
      </c>
      <c r="AR30">
        <v>10</v>
      </c>
      <c r="AS30">
        <v>0</v>
      </c>
      <c r="AT30">
        <v>10</v>
      </c>
      <c r="AU30">
        <v>10</v>
      </c>
      <c r="AV30">
        <v>10</v>
      </c>
      <c r="AW30">
        <v>10</v>
      </c>
      <c r="AX30">
        <v>10</v>
      </c>
      <c r="AY30">
        <v>10</v>
      </c>
      <c r="AZ30">
        <v>3</v>
      </c>
      <c r="BA30">
        <v>5</v>
      </c>
      <c r="BB30">
        <v>5</v>
      </c>
      <c r="BC30">
        <v>5</v>
      </c>
      <c r="BD30">
        <v>5</v>
      </c>
      <c r="BE30">
        <v>5</v>
      </c>
      <c r="BF30">
        <v>5</v>
      </c>
      <c r="BG30">
        <v>5</v>
      </c>
      <c r="BH30">
        <v>5</v>
      </c>
      <c r="BI30">
        <v>5</v>
      </c>
      <c r="BJ30">
        <v>5</v>
      </c>
      <c r="BK30">
        <v>5</v>
      </c>
      <c r="BL30">
        <v>5</v>
      </c>
      <c r="BM30">
        <v>179</v>
      </c>
      <c r="BN30" t="s">
        <v>193</v>
      </c>
      <c r="BO30">
        <v>1</v>
      </c>
      <c r="BP30" s="2">
        <v>44286</v>
      </c>
    </row>
    <row r="31" spans="1:68" x14ac:dyDescent="0.3">
      <c r="A31" t="s">
        <v>72</v>
      </c>
      <c r="B31" t="s">
        <v>188</v>
      </c>
      <c r="C31">
        <v>3000000</v>
      </c>
      <c r="D31">
        <v>2.8500000000000001E-2</v>
      </c>
      <c r="E31" t="str">
        <f>VLOOKUP(A31, Sheet2!A:B, 2, FALSE)</f>
        <v>Vertical</v>
      </c>
      <c r="F31" s="2">
        <v>44165</v>
      </c>
      <c r="G31">
        <v>2.3598499999999998</v>
      </c>
      <c r="H31">
        <v>0.80377200000000004</v>
      </c>
      <c r="I31">
        <v>28.482900000000001</v>
      </c>
      <c r="J31">
        <v>7.4188099999999997</v>
      </c>
      <c r="K31">
        <v>62.014000000000003</v>
      </c>
      <c r="M31">
        <v>1.8313200000000001</v>
      </c>
      <c r="P31">
        <v>0.47087000000000001</v>
      </c>
      <c r="Q31">
        <v>0.47010400000000002</v>
      </c>
      <c r="R31">
        <v>0.40534300000000001</v>
      </c>
      <c r="S31">
        <v>0.39446300000000001</v>
      </c>
      <c r="T31">
        <v>0.39339299999999999</v>
      </c>
      <c r="U31">
        <v>0.32681100000000002</v>
      </c>
      <c r="V31" s="2">
        <v>44165</v>
      </c>
      <c r="W31">
        <v>0.40812900000000002</v>
      </c>
      <c r="X31">
        <v>0.49737900000000002</v>
      </c>
      <c r="Y31">
        <v>0</v>
      </c>
      <c r="Z31">
        <v>0</v>
      </c>
      <c r="AA31">
        <v>6.3576400000000005E-2</v>
      </c>
      <c r="AB31">
        <v>0.124124</v>
      </c>
      <c r="AC31">
        <v>0.177148</v>
      </c>
      <c r="AD31">
        <v>0.21094099999999999</v>
      </c>
      <c r="AE31">
        <v>0.239096</v>
      </c>
      <c r="AF31">
        <v>0.96062999999999998</v>
      </c>
      <c r="AG31">
        <v>2.29906E-2</v>
      </c>
      <c r="AH31">
        <v>-5.2665600000000002E-4</v>
      </c>
      <c r="AI31">
        <v>0</v>
      </c>
      <c r="AK31">
        <v>10</v>
      </c>
      <c r="AL31">
        <v>0</v>
      </c>
      <c r="AM31">
        <v>10</v>
      </c>
      <c r="AN31">
        <v>1</v>
      </c>
      <c r="AO31">
        <v>5</v>
      </c>
      <c r="AP31">
        <v>5</v>
      </c>
      <c r="AQ31">
        <v>1</v>
      </c>
      <c r="AR31">
        <v>10</v>
      </c>
      <c r="AS31">
        <v>0</v>
      </c>
      <c r="AT31">
        <v>10</v>
      </c>
      <c r="AU31">
        <v>10</v>
      </c>
      <c r="AV31">
        <v>10</v>
      </c>
      <c r="AW31">
        <v>10</v>
      </c>
      <c r="AX31">
        <v>10</v>
      </c>
      <c r="AY31">
        <v>10</v>
      </c>
      <c r="AZ31">
        <v>1</v>
      </c>
      <c r="BA31">
        <v>5</v>
      </c>
      <c r="BB31">
        <v>5</v>
      </c>
      <c r="BC31">
        <v>5</v>
      </c>
      <c r="BD31">
        <v>5</v>
      </c>
      <c r="BE31">
        <v>5</v>
      </c>
      <c r="BF31">
        <v>5</v>
      </c>
      <c r="BG31">
        <v>5</v>
      </c>
      <c r="BH31">
        <v>5</v>
      </c>
      <c r="BI31">
        <v>5</v>
      </c>
      <c r="BJ31">
        <v>5</v>
      </c>
      <c r="BK31">
        <v>5</v>
      </c>
      <c r="BL31">
        <v>5</v>
      </c>
      <c r="BM31">
        <v>163</v>
      </c>
      <c r="BN31" t="s">
        <v>193</v>
      </c>
      <c r="BO31">
        <v>1</v>
      </c>
      <c r="BP31" s="2">
        <v>44285</v>
      </c>
    </row>
    <row r="32" spans="1:68" hidden="1" x14ac:dyDescent="0.3">
      <c r="A32" t="s">
        <v>170</v>
      </c>
      <c r="E32" t="e">
        <f>VLOOKUP(A32, Sheet2!A:B, 2, FALSE)</f>
        <v>#N/A</v>
      </c>
      <c r="F32" s="2">
        <v>44105</v>
      </c>
      <c r="G32">
        <v>1.6280719486442941</v>
      </c>
      <c r="H32">
        <v>1.8161130510458421</v>
      </c>
      <c r="I32">
        <v>12</v>
      </c>
      <c r="J32">
        <v>0</v>
      </c>
      <c r="K32">
        <v>30.416666666666671</v>
      </c>
      <c r="L32">
        <v>37.146313333333332</v>
      </c>
      <c r="M32">
        <v>1.588943918506696</v>
      </c>
      <c r="P32">
        <v>0.54498452013274401</v>
      </c>
      <c r="Q32">
        <v>0.38500609872951391</v>
      </c>
      <c r="R32">
        <v>0.45018712847073711</v>
      </c>
      <c r="S32">
        <v>0.26711157882181957</v>
      </c>
      <c r="T32">
        <v>0.15385602982309479</v>
      </c>
      <c r="U32">
        <v>0.23194942876650859</v>
      </c>
      <c r="W32">
        <v>1</v>
      </c>
      <c r="X32">
        <v>0</v>
      </c>
      <c r="Y32">
        <v>0</v>
      </c>
      <c r="Z32">
        <v>0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0</v>
      </c>
      <c r="AH32">
        <v>0</v>
      </c>
      <c r="AI32">
        <v>0</v>
      </c>
      <c r="AK32">
        <v>10</v>
      </c>
      <c r="AL32">
        <v>1</v>
      </c>
      <c r="AM32">
        <v>5</v>
      </c>
      <c r="AN32">
        <v>0</v>
      </c>
      <c r="AO32">
        <v>10</v>
      </c>
      <c r="AP32">
        <v>5</v>
      </c>
      <c r="AQ32">
        <v>1</v>
      </c>
      <c r="AR32">
        <v>10</v>
      </c>
      <c r="AS32">
        <v>0</v>
      </c>
      <c r="AT32">
        <v>10</v>
      </c>
      <c r="AU32">
        <v>10</v>
      </c>
      <c r="AV32">
        <v>10</v>
      </c>
      <c r="AW32">
        <v>10</v>
      </c>
      <c r="AX32">
        <v>10</v>
      </c>
      <c r="AY32">
        <v>10</v>
      </c>
      <c r="AZ32">
        <v>5</v>
      </c>
      <c r="BA32">
        <v>5</v>
      </c>
      <c r="BB32">
        <v>5</v>
      </c>
      <c r="BC32">
        <v>5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5</v>
      </c>
      <c r="BJ32">
        <v>5</v>
      </c>
      <c r="BK32">
        <v>5</v>
      </c>
      <c r="BL32">
        <v>5</v>
      </c>
      <c r="BM32">
        <v>142</v>
      </c>
      <c r="BN32" t="s">
        <v>193</v>
      </c>
      <c r="BO32">
        <v>0</v>
      </c>
      <c r="BP32" s="2">
        <v>44326</v>
      </c>
    </row>
    <row r="33" spans="1:68" hidden="1" x14ac:dyDescent="0.3">
      <c r="A33" t="s">
        <v>147</v>
      </c>
      <c r="E33" t="e">
        <f>VLOOKUP(A33, Sheet2!A:B, 2, FALSE)</f>
        <v>#N/A</v>
      </c>
      <c r="G33">
        <v>1.1000000000000001</v>
      </c>
      <c r="H33">
        <v>27.3</v>
      </c>
      <c r="I33">
        <v>17.2</v>
      </c>
      <c r="J33">
        <v>5.7</v>
      </c>
      <c r="K33">
        <v>85.8</v>
      </c>
      <c r="M33">
        <v>1.3</v>
      </c>
      <c r="P33">
        <v>-0.08</v>
      </c>
      <c r="Q33">
        <v>0.1304562006226255</v>
      </c>
      <c r="R33">
        <v>0.11623418910341329</v>
      </c>
      <c r="S33">
        <v>-0.12</v>
      </c>
      <c r="T33">
        <v>0</v>
      </c>
      <c r="U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K33">
        <v>1</v>
      </c>
      <c r="AL33">
        <v>5</v>
      </c>
      <c r="AM33">
        <v>10</v>
      </c>
      <c r="AN33">
        <v>1</v>
      </c>
      <c r="AO33">
        <v>5</v>
      </c>
      <c r="AP33">
        <v>0</v>
      </c>
      <c r="AQ33">
        <v>3</v>
      </c>
      <c r="AR33">
        <v>10</v>
      </c>
      <c r="AS33">
        <v>0</v>
      </c>
      <c r="AT33">
        <v>1</v>
      </c>
      <c r="AU33">
        <v>1</v>
      </c>
      <c r="AV33">
        <v>5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5</v>
      </c>
      <c r="BE33">
        <v>5</v>
      </c>
      <c r="BF33">
        <v>5</v>
      </c>
      <c r="BG33">
        <v>5</v>
      </c>
      <c r="BH33">
        <v>5</v>
      </c>
      <c r="BI33">
        <v>0</v>
      </c>
      <c r="BJ33">
        <v>0</v>
      </c>
      <c r="BK33">
        <v>0</v>
      </c>
      <c r="BL33">
        <v>0</v>
      </c>
      <c r="BM33">
        <v>68</v>
      </c>
      <c r="BN33" t="s">
        <v>186</v>
      </c>
      <c r="BO33">
        <v>0</v>
      </c>
      <c r="BP33" s="2">
        <v>44326</v>
      </c>
    </row>
    <row r="34" spans="1:68" hidden="1" x14ac:dyDescent="0.3">
      <c r="A34" t="s">
        <v>139</v>
      </c>
      <c r="E34" t="e">
        <f>VLOOKUP(A34, Sheet2!A:B, 2, FALSE)</f>
        <v>#N/A</v>
      </c>
      <c r="G34">
        <v>0.56787675559429285</v>
      </c>
      <c r="H34">
        <v>-1.7251733038415911</v>
      </c>
      <c r="I34">
        <v>23.310008400675649</v>
      </c>
      <c r="J34">
        <v>4.7559841915286976</v>
      </c>
      <c r="K34">
        <v>92.403929112865001</v>
      </c>
      <c r="M34">
        <v>-1.5854374805344971</v>
      </c>
      <c r="N34">
        <v>3.1</v>
      </c>
      <c r="P34">
        <v>0.24764498825344361</v>
      </c>
      <c r="Q34">
        <v>0.27729698770447281</v>
      </c>
      <c r="R34">
        <v>0.26159173619422582</v>
      </c>
      <c r="S34">
        <v>-0.21651274957545441</v>
      </c>
      <c r="T34">
        <v>-0.31140445473339418</v>
      </c>
      <c r="U34">
        <v>-0.73329210550988022</v>
      </c>
      <c r="W34">
        <v>0</v>
      </c>
      <c r="X34">
        <v>0.25081704942739952</v>
      </c>
      <c r="Y34">
        <v>3.719807755648816E-3</v>
      </c>
      <c r="Z34">
        <v>5.7678304151945921E-2</v>
      </c>
      <c r="AA34">
        <v>0.40572382538234347</v>
      </c>
      <c r="AB34">
        <v>0.66757485952014206</v>
      </c>
      <c r="AC34">
        <v>0.85467107487643013</v>
      </c>
      <c r="AD34">
        <v>0.90007030339025429</v>
      </c>
      <c r="AE34">
        <v>0.93498377460862747</v>
      </c>
      <c r="AF34">
        <v>7.2721739640696872E-4</v>
      </c>
      <c r="AG34">
        <v>2.1459374293746811E-2</v>
      </c>
      <c r="AH34">
        <v>0.111513436220226</v>
      </c>
      <c r="AI34">
        <v>8.5683766206068171E-2</v>
      </c>
      <c r="AK34">
        <v>0</v>
      </c>
      <c r="AL34">
        <v>0</v>
      </c>
      <c r="AM34">
        <v>10</v>
      </c>
      <c r="AN34">
        <v>1</v>
      </c>
      <c r="AO34">
        <v>1</v>
      </c>
      <c r="AP34">
        <v>5</v>
      </c>
      <c r="AQ34">
        <v>5</v>
      </c>
      <c r="AR34">
        <v>1</v>
      </c>
      <c r="AS34">
        <v>0</v>
      </c>
      <c r="AT34">
        <v>10</v>
      </c>
      <c r="AU34">
        <v>10</v>
      </c>
      <c r="AV34">
        <v>10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53</v>
      </c>
      <c r="BN34" t="s">
        <v>186</v>
      </c>
      <c r="BO34">
        <v>0</v>
      </c>
      <c r="BP34" s="2">
        <v>44326</v>
      </c>
    </row>
    <row r="35" spans="1:68" x14ac:dyDescent="0.3">
      <c r="A35" t="s">
        <v>73</v>
      </c>
      <c r="B35" t="s">
        <v>187</v>
      </c>
      <c r="C35">
        <v>800000</v>
      </c>
      <c r="D35">
        <v>0.03</v>
      </c>
      <c r="E35" t="str">
        <f>VLOOKUP(A35, Sheet2!A:B, 2, FALSE)</f>
        <v>Manufacturing/Distru</v>
      </c>
      <c r="F35" s="2">
        <v>44255</v>
      </c>
      <c r="G35">
        <v>2.94278</v>
      </c>
      <c r="H35">
        <v>0.22209499999999999</v>
      </c>
      <c r="I35">
        <v>5.1534199999999997</v>
      </c>
      <c r="J35">
        <v>4.9360400000000002</v>
      </c>
      <c r="K35">
        <v>144.773</v>
      </c>
      <c r="L35">
        <v>-43.092700000000001</v>
      </c>
      <c r="M35">
        <v>2.6981499999999999E-2</v>
      </c>
      <c r="P35">
        <v>-0.51837500000000003</v>
      </c>
      <c r="Q35">
        <v>1.0341800000000001</v>
      </c>
      <c r="R35">
        <v>1.0284599999999999</v>
      </c>
      <c r="S35">
        <v>-1.0063200000000001</v>
      </c>
      <c r="T35">
        <v>0.56013599999999997</v>
      </c>
      <c r="U35">
        <v>0.68370500000000001</v>
      </c>
      <c r="V35" s="2">
        <v>44255</v>
      </c>
      <c r="W35">
        <v>1.6504100000000001E-2</v>
      </c>
      <c r="X35">
        <v>0.55069999999999997</v>
      </c>
      <c r="Y35">
        <v>0.153558</v>
      </c>
      <c r="Z35">
        <v>0.27655800000000003</v>
      </c>
      <c r="AA35">
        <v>0.74870000000000003</v>
      </c>
      <c r="AB35">
        <v>0.88978800000000002</v>
      </c>
      <c r="AC35">
        <v>0.93930000000000002</v>
      </c>
      <c r="AD35">
        <v>0.98240400000000005</v>
      </c>
      <c r="AE35">
        <v>0.99731999999999998</v>
      </c>
      <c r="AF35">
        <v>1.03015E-2</v>
      </c>
      <c r="AG35">
        <v>0.73678600000000005</v>
      </c>
      <c r="AH35">
        <v>4.9694000000000002E-2</v>
      </c>
      <c r="AI35">
        <v>0.16777300000000001</v>
      </c>
      <c r="AK35">
        <v>10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5</v>
      </c>
      <c r="AR35">
        <v>10</v>
      </c>
      <c r="AS35">
        <v>0</v>
      </c>
      <c r="AT35">
        <v>0</v>
      </c>
      <c r="AU35">
        <v>10</v>
      </c>
      <c r="AV35">
        <v>10</v>
      </c>
      <c r="AW35">
        <v>0</v>
      </c>
      <c r="AX35">
        <v>10</v>
      </c>
      <c r="AY35">
        <v>10</v>
      </c>
      <c r="AZ35">
        <v>0</v>
      </c>
      <c r="BA35">
        <v>1</v>
      </c>
      <c r="BB35">
        <v>3</v>
      </c>
      <c r="BC35">
        <v>5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3</v>
      </c>
      <c r="BK35">
        <v>3</v>
      </c>
      <c r="BL35">
        <v>5</v>
      </c>
      <c r="BM35">
        <v>88</v>
      </c>
      <c r="BN35" t="s">
        <v>192</v>
      </c>
      <c r="BO35">
        <v>1</v>
      </c>
      <c r="BP35" s="2">
        <v>44286</v>
      </c>
    </row>
    <row r="36" spans="1:68" x14ac:dyDescent="0.3">
      <c r="A36" t="s">
        <v>73</v>
      </c>
      <c r="B36" t="s">
        <v>187</v>
      </c>
      <c r="C36">
        <v>800000</v>
      </c>
      <c r="D36">
        <v>0.03</v>
      </c>
      <c r="E36" t="str">
        <f>VLOOKUP(A36, Sheet2!A:B, 2, FALSE)</f>
        <v>Manufacturing/Distru</v>
      </c>
      <c r="F36" s="2">
        <v>44227</v>
      </c>
      <c r="G36">
        <v>4.9077700000000002</v>
      </c>
      <c r="H36">
        <v>0.25408700000000001</v>
      </c>
      <c r="I36">
        <v>12.805899999999999</v>
      </c>
      <c r="J36">
        <v>-5.7195299999999998</v>
      </c>
      <c r="K36">
        <v>-35.314</v>
      </c>
      <c r="L36">
        <v>91.049199999999999</v>
      </c>
      <c r="M36">
        <v>2.4478300000000001E-2</v>
      </c>
      <c r="P36">
        <v>2.0948799999999999</v>
      </c>
      <c r="Q36">
        <v>1.96852</v>
      </c>
      <c r="R36">
        <v>2.1227499999999999</v>
      </c>
      <c r="S36">
        <v>1.6303399999999999</v>
      </c>
      <c r="T36">
        <v>1.65964</v>
      </c>
      <c r="U36">
        <v>1.7319500000000001</v>
      </c>
      <c r="V36" s="2">
        <v>44227</v>
      </c>
      <c r="W36">
        <v>0</v>
      </c>
      <c r="X36">
        <v>0.59634600000000004</v>
      </c>
      <c r="Y36">
        <v>0.40072400000000002</v>
      </c>
      <c r="Z36">
        <v>0</v>
      </c>
      <c r="AA36">
        <v>0.99053999999999998</v>
      </c>
      <c r="AB36">
        <v>0.99736000000000002</v>
      </c>
      <c r="AC36">
        <v>1.0038899999999999</v>
      </c>
      <c r="AD36">
        <v>1</v>
      </c>
      <c r="AE36">
        <v>1</v>
      </c>
      <c r="AF36">
        <v>4.56132E-2</v>
      </c>
      <c r="AG36">
        <v>9.1896000000000005E-2</v>
      </c>
      <c r="AH36">
        <v>0.75802899999999995</v>
      </c>
      <c r="AI36">
        <v>6.1651200000000003E-2</v>
      </c>
      <c r="AK36">
        <v>10</v>
      </c>
      <c r="AL36">
        <v>0</v>
      </c>
      <c r="AM36">
        <v>10</v>
      </c>
      <c r="AN36">
        <v>0</v>
      </c>
      <c r="AO36">
        <v>10</v>
      </c>
      <c r="AP36">
        <v>5</v>
      </c>
      <c r="AQ36">
        <v>5</v>
      </c>
      <c r="AR36">
        <v>10</v>
      </c>
      <c r="AS36">
        <v>0</v>
      </c>
      <c r="AT36">
        <v>10</v>
      </c>
      <c r="AU36">
        <v>10</v>
      </c>
      <c r="AV36">
        <v>10</v>
      </c>
      <c r="AW36">
        <v>10</v>
      </c>
      <c r="AX36">
        <v>10</v>
      </c>
      <c r="AY36">
        <v>10</v>
      </c>
      <c r="AZ36">
        <v>0</v>
      </c>
      <c r="BA36">
        <v>1</v>
      </c>
      <c r="BB36">
        <v>5</v>
      </c>
      <c r="BC36">
        <v>5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5</v>
      </c>
      <c r="BL36">
        <v>5</v>
      </c>
      <c r="BM36">
        <v>131</v>
      </c>
      <c r="BN36" t="s">
        <v>193</v>
      </c>
      <c r="BO36">
        <v>1</v>
      </c>
      <c r="BP36" s="2">
        <v>44285</v>
      </c>
    </row>
    <row r="37" spans="1:68" x14ac:dyDescent="0.3">
      <c r="A37" t="s">
        <v>73</v>
      </c>
      <c r="B37" t="s">
        <v>187</v>
      </c>
      <c r="C37">
        <v>800000</v>
      </c>
      <c r="D37">
        <v>0.03</v>
      </c>
      <c r="E37" t="str">
        <f>VLOOKUP(A37, Sheet2!A:B, 2, FALSE)</f>
        <v>Manufacturing/Distru</v>
      </c>
      <c r="F37" s="2">
        <v>44196</v>
      </c>
      <c r="G37">
        <v>2.5792299999999999</v>
      </c>
      <c r="H37">
        <v>0.88300400000000001</v>
      </c>
      <c r="I37">
        <v>46.817</v>
      </c>
      <c r="J37">
        <v>-14.6568</v>
      </c>
      <c r="K37">
        <v>-17.1068</v>
      </c>
      <c r="L37">
        <v>265.81700000000001</v>
      </c>
      <c r="M37">
        <v>3.3076099999999997E-2</v>
      </c>
      <c r="P37">
        <v>1.89537</v>
      </c>
      <c r="Q37">
        <v>2.1354299999999999</v>
      </c>
      <c r="R37">
        <v>1.2789299999999999</v>
      </c>
      <c r="S37">
        <v>1.6766099999999999</v>
      </c>
      <c r="T37">
        <v>1.7782100000000001</v>
      </c>
      <c r="U37">
        <v>0.95420099999999997</v>
      </c>
      <c r="V37" s="2">
        <v>44196</v>
      </c>
      <c r="W37">
        <v>0</v>
      </c>
      <c r="X37">
        <v>0.99468400000000001</v>
      </c>
      <c r="Y37">
        <v>0</v>
      </c>
      <c r="Z37">
        <v>1.2379100000000001E-2</v>
      </c>
      <c r="AA37">
        <v>0.809639</v>
      </c>
      <c r="AB37">
        <v>0.90243200000000001</v>
      </c>
      <c r="AC37">
        <v>0.99468400000000001</v>
      </c>
      <c r="AD37">
        <v>1.0070600000000001</v>
      </c>
      <c r="AE37">
        <v>1</v>
      </c>
      <c r="AF37">
        <v>1.4306599999999999E-2</v>
      </c>
      <c r="AG37">
        <v>0.80597399999999997</v>
      </c>
      <c r="AH37">
        <v>9.7651699999999994E-2</v>
      </c>
      <c r="AI37">
        <v>1.3488099999999999E-2</v>
      </c>
      <c r="AK37">
        <v>10</v>
      </c>
      <c r="AL37">
        <v>0</v>
      </c>
      <c r="AM37">
        <v>10</v>
      </c>
      <c r="AN37">
        <v>0</v>
      </c>
      <c r="AO37">
        <v>10</v>
      </c>
      <c r="AP37">
        <v>5</v>
      </c>
      <c r="AQ37">
        <v>5</v>
      </c>
      <c r="AR37">
        <v>10</v>
      </c>
      <c r="AS37">
        <v>0</v>
      </c>
      <c r="AT37">
        <v>10</v>
      </c>
      <c r="AU37">
        <v>10</v>
      </c>
      <c r="AV37">
        <v>10</v>
      </c>
      <c r="AW37">
        <v>10</v>
      </c>
      <c r="AX37">
        <v>10</v>
      </c>
      <c r="AY37">
        <v>10</v>
      </c>
      <c r="AZ37">
        <v>0</v>
      </c>
      <c r="BA37">
        <v>5</v>
      </c>
      <c r="BB37">
        <v>5</v>
      </c>
      <c r="BC37">
        <v>5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5</v>
      </c>
      <c r="BK37">
        <v>5</v>
      </c>
      <c r="BL37">
        <v>5</v>
      </c>
      <c r="BM37">
        <v>140</v>
      </c>
      <c r="BN37" t="s">
        <v>192</v>
      </c>
      <c r="BO37">
        <v>1</v>
      </c>
      <c r="BP37" s="2">
        <v>44285</v>
      </c>
    </row>
    <row r="38" spans="1:68" hidden="1" x14ac:dyDescent="0.3">
      <c r="A38" t="s">
        <v>106</v>
      </c>
      <c r="B38" t="s">
        <v>187</v>
      </c>
      <c r="C38">
        <v>1000000</v>
      </c>
      <c r="E38" t="e">
        <f>VLOOKUP(A38, Sheet2!A:B, 2, FALSE)</f>
        <v>#N/A</v>
      </c>
      <c r="G38">
        <v>1.2683612221102469</v>
      </c>
      <c r="H38">
        <v>25.953925911208479</v>
      </c>
      <c r="I38">
        <v>31.197935260988451</v>
      </c>
      <c r="J38">
        <v>86.499316738976546</v>
      </c>
      <c r="K38">
        <v>15.9191787026155</v>
      </c>
      <c r="M38">
        <v>0.1196986265287219</v>
      </c>
      <c r="P38">
        <v>0.1230086742508993</v>
      </c>
      <c r="Q38">
        <v>0.13074887582677849</v>
      </c>
      <c r="R38">
        <v>0.13074887582677849</v>
      </c>
      <c r="S38">
        <v>4.082554202645499E-2</v>
      </c>
      <c r="T38">
        <v>4.3085314999857724E-3</v>
      </c>
      <c r="U38">
        <v>6.5446893086764874E-3</v>
      </c>
      <c r="W38">
        <v>9.1162220694212939E-2</v>
      </c>
      <c r="X38">
        <v>0.82324523134114747</v>
      </c>
      <c r="Y38">
        <v>0.91937819138201715</v>
      </c>
      <c r="Z38">
        <v>0.93414967724027387</v>
      </c>
      <c r="AA38">
        <v>0.19326246648921061</v>
      </c>
      <c r="AB38">
        <v>0.373120427772133</v>
      </c>
      <c r="AC38">
        <v>0.44262546403928921</v>
      </c>
      <c r="AD38">
        <v>0.50649343722847107</v>
      </c>
      <c r="AE38">
        <v>0.56153496950475446</v>
      </c>
      <c r="AF38">
        <v>0.32563404787344807</v>
      </c>
      <c r="AG38">
        <v>0.71091650023301955</v>
      </c>
      <c r="AH38">
        <v>0.80488563500461741</v>
      </c>
      <c r="AI38">
        <v>0.88149270099051547</v>
      </c>
      <c r="AK38">
        <v>5</v>
      </c>
      <c r="AL38">
        <v>5</v>
      </c>
      <c r="AM38">
        <v>10</v>
      </c>
      <c r="AN38">
        <v>10</v>
      </c>
      <c r="AO38">
        <v>10</v>
      </c>
      <c r="AP38">
        <v>5</v>
      </c>
      <c r="AQ38">
        <v>5</v>
      </c>
      <c r="AR38">
        <v>10</v>
      </c>
      <c r="AS38">
        <v>0</v>
      </c>
      <c r="AT38">
        <v>5</v>
      </c>
      <c r="AU38">
        <v>5</v>
      </c>
      <c r="AV38">
        <v>5</v>
      </c>
      <c r="AW38">
        <v>5</v>
      </c>
      <c r="AX38">
        <v>5</v>
      </c>
      <c r="AY38">
        <v>5</v>
      </c>
      <c r="AZ38">
        <v>0</v>
      </c>
      <c r="BA38">
        <v>5</v>
      </c>
      <c r="BB38">
        <v>5</v>
      </c>
      <c r="BC38">
        <v>5</v>
      </c>
      <c r="BD38">
        <v>3</v>
      </c>
      <c r="BE38">
        <v>0</v>
      </c>
      <c r="BF38">
        <v>0</v>
      </c>
      <c r="BG38">
        <v>0</v>
      </c>
      <c r="BH38">
        <v>1</v>
      </c>
      <c r="BI38">
        <v>1</v>
      </c>
      <c r="BJ38">
        <v>5</v>
      </c>
      <c r="BK38">
        <v>5</v>
      </c>
      <c r="BL38">
        <v>5</v>
      </c>
      <c r="BM38">
        <v>125</v>
      </c>
      <c r="BN38" t="s">
        <v>193</v>
      </c>
      <c r="BO38">
        <v>0</v>
      </c>
      <c r="BP38" s="2">
        <v>44326</v>
      </c>
    </row>
    <row r="39" spans="1:68" hidden="1" x14ac:dyDescent="0.3">
      <c r="A39" t="s">
        <v>112</v>
      </c>
      <c r="B39" t="s">
        <v>189</v>
      </c>
      <c r="E39" t="e">
        <f>VLOOKUP(A39, Sheet2!A:B, 2, FALSE)</f>
        <v>#N/A</v>
      </c>
      <c r="G39">
        <v>2.3954958226966809</v>
      </c>
      <c r="H39">
        <v>1.638777760528664</v>
      </c>
      <c r="I39">
        <v>10.04667839119131</v>
      </c>
      <c r="J39">
        <v>13.439781676306319</v>
      </c>
      <c r="K39">
        <v>63</v>
      </c>
      <c r="M39">
        <v>0</v>
      </c>
      <c r="N39">
        <v>3</v>
      </c>
      <c r="O39">
        <v>0</v>
      </c>
      <c r="P39">
        <v>0.5</v>
      </c>
      <c r="Q39">
        <v>0.36</v>
      </c>
      <c r="R39">
        <v>0.56999999999999995</v>
      </c>
      <c r="S39">
        <v>-0.11</v>
      </c>
      <c r="T39">
        <v>-0.56000000000000005</v>
      </c>
      <c r="U39">
        <v>-0.53</v>
      </c>
      <c r="W39">
        <v>0.28999999999999998</v>
      </c>
      <c r="X39">
        <v>0.63</v>
      </c>
      <c r="Y39">
        <v>0.08</v>
      </c>
      <c r="Z39">
        <v>0</v>
      </c>
      <c r="AA39">
        <v>0.63</v>
      </c>
      <c r="AB39">
        <v>0.74</v>
      </c>
      <c r="AC39">
        <v>0.81</v>
      </c>
      <c r="AD39">
        <v>0.86</v>
      </c>
      <c r="AE39">
        <v>0.91</v>
      </c>
      <c r="AF39">
        <v>0</v>
      </c>
      <c r="AG39">
        <v>0.63</v>
      </c>
      <c r="AH39">
        <v>0.33</v>
      </c>
      <c r="AI39">
        <v>0</v>
      </c>
      <c r="AK39">
        <v>10</v>
      </c>
      <c r="AL39">
        <v>1</v>
      </c>
      <c r="AM39">
        <v>5</v>
      </c>
      <c r="AN39">
        <v>10</v>
      </c>
      <c r="AO39">
        <v>5</v>
      </c>
      <c r="AP39">
        <v>5</v>
      </c>
      <c r="AQ39">
        <v>5</v>
      </c>
      <c r="AR39">
        <v>1</v>
      </c>
      <c r="AS39">
        <v>0</v>
      </c>
      <c r="AT39">
        <v>10</v>
      </c>
      <c r="AU39">
        <v>10</v>
      </c>
      <c r="AV39">
        <v>10</v>
      </c>
      <c r="AW39">
        <v>0</v>
      </c>
      <c r="AX39">
        <v>0</v>
      </c>
      <c r="AY39">
        <v>0</v>
      </c>
      <c r="AZ39">
        <v>1</v>
      </c>
      <c r="BA39">
        <v>5</v>
      </c>
      <c r="BB39">
        <v>5</v>
      </c>
      <c r="BC39">
        <v>5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3</v>
      </c>
      <c r="BK39">
        <v>5</v>
      </c>
      <c r="BL39">
        <v>5</v>
      </c>
      <c r="BM39">
        <v>101</v>
      </c>
      <c r="BN39" t="s">
        <v>186</v>
      </c>
      <c r="BO39">
        <v>0</v>
      </c>
      <c r="BP39" s="2">
        <v>44326</v>
      </c>
    </row>
    <row r="40" spans="1:68" hidden="1" x14ac:dyDescent="0.3">
      <c r="A40" t="s">
        <v>163</v>
      </c>
      <c r="E40" t="e">
        <f>VLOOKUP(A40, Sheet2!A:B, 2, FALSE)</f>
        <v>#N/A</v>
      </c>
      <c r="F40" s="2">
        <v>44074</v>
      </c>
      <c r="G40">
        <v>1.5475491156020811</v>
      </c>
      <c r="H40">
        <v>3.5899802175467719</v>
      </c>
      <c r="I40">
        <v>3.938252593070064</v>
      </c>
      <c r="J40">
        <v>0</v>
      </c>
      <c r="K40">
        <v>92.680698196522826</v>
      </c>
      <c r="M40">
        <v>0.48591517313820021</v>
      </c>
      <c r="P40">
        <v>0.89021182298547796</v>
      </c>
      <c r="Q40">
        <v>0.90126702231323075</v>
      </c>
      <c r="R40">
        <v>0.90126702231323075</v>
      </c>
      <c r="S40">
        <v>0.16478064844602591</v>
      </c>
      <c r="T40">
        <v>-0.1117442228125083</v>
      </c>
      <c r="U40">
        <v>-0.1117442228125083</v>
      </c>
      <c r="V40" s="2">
        <v>44074</v>
      </c>
      <c r="W40">
        <v>0.98077987789740451</v>
      </c>
      <c r="X40">
        <v>1.9220122102595459E-2</v>
      </c>
      <c r="Y40">
        <v>0</v>
      </c>
      <c r="Z40">
        <v>0</v>
      </c>
      <c r="AA40">
        <v>0.36851215900343731</v>
      </c>
      <c r="AB40">
        <v>0.63103828617524282</v>
      </c>
      <c r="AC40">
        <v>0.7824142385364049</v>
      </c>
      <c r="AD40">
        <v>0.90944300974856884</v>
      </c>
      <c r="AE40">
        <v>0.98566027247586718</v>
      </c>
      <c r="AF40">
        <v>4.7296837910780418E-2</v>
      </c>
      <c r="AG40">
        <v>0.95270316208921957</v>
      </c>
      <c r="AH40">
        <v>0</v>
      </c>
      <c r="AI40">
        <v>0</v>
      </c>
      <c r="AK40">
        <v>10</v>
      </c>
      <c r="AL40">
        <v>5</v>
      </c>
      <c r="AM40">
        <v>0</v>
      </c>
      <c r="AN40">
        <v>0</v>
      </c>
      <c r="AO40">
        <v>1</v>
      </c>
      <c r="AP40">
        <v>5</v>
      </c>
      <c r="AQ40">
        <v>5</v>
      </c>
      <c r="AR40">
        <v>10</v>
      </c>
      <c r="AS40">
        <v>0</v>
      </c>
      <c r="AT40">
        <v>10</v>
      </c>
      <c r="AU40">
        <v>10</v>
      </c>
      <c r="AV40">
        <v>10</v>
      </c>
      <c r="AW40">
        <v>10</v>
      </c>
      <c r="AX40">
        <v>0</v>
      </c>
      <c r="AY40">
        <v>0</v>
      </c>
      <c r="AZ40">
        <v>5</v>
      </c>
      <c r="BA40">
        <v>5</v>
      </c>
      <c r="BB40">
        <v>5</v>
      </c>
      <c r="BC40">
        <v>5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5</v>
      </c>
      <c r="BK40">
        <v>5</v>
      </c>
      <c r="BL40">
        <v>5</v>
      </c>
      <c r="BM40">
        <v>111</v>
      </c>
      <c r="BN40" t="s">
        <v>192</v>
      </c>
      <c r="BO40">
        <v>0</v>
      </c>
      <c r="BP40" s="2">
        <v>44326</v>
      </c>
    </row>
    <row r="41" spans="1:68" hidden="1" x14ac:dyDescent="0.3">
      <c r="A41" t="s">
        <v>125</v>
      </c>
      <c r="E41" t="e">
        <f>VLOOKUP(A41, Sheet2!A:B, 2, FALSE)</f>
        <v>#N/A</v>
      </c>
      <c r="F41" s="2">
        <v>43920</v>
      </c>
      <c r="G41">
        <v>10.60889380295623</v>
      </c>
      <c r="H41">
        <v>0.37001694444478911</v>
      </c>
      <c r="I41">
        <v>20.06416056053699</v>
      </c>
      <c r="J41">
        <v>10.62415077330909</v>
      </c>
      <c r="K41">
        <v>52.54732783772269</v>
      </c>
      <c r="M41">
        <v>0</v>
      </c>
      <c r="O41">
        <v>0</v>
      </c>
      <c r="P41">
        <v>0.40216820868507791</v>
      </c>
      <c r="Q41">
        <v>0.438401733738086</v>
      </c>
      <c r="R41">
        <v>0.438401733738086</v>
      </c>
      <c r="S41">
        <v>-1.636482471613117</v>
      </c>
      <c r="T41">
        <v>-1.6740401049412379</v>
      </c>
      <c r="U41">
        <v>-1.6740401049412379</v>
      </c>
      <c r="W41">
        <v>0.2818952717415979</v>
      </c>
      <c r="X41">
        <v>0.04</v>
      </c>
      <c r="Y41">
        <v>0.03</v>
      </c>
      <c r="Z41">
        <v>0.09</v>
      </c>
      <c r="AA41">
        <v>0.70931409229175668</v>
      </c>
      <c r="AB41">
        <v>0.7841732231827423</v>
      </c>
      <c r="AC41">
        <v>0.85143391384914446</v>
      </c>
      <c r="AD41">
        <v>0.9172481633627656</v>
      </c>
      <c r="AE41">
        <v>0.94583395689598648</v>
      </c>
      <c r="AF41">
        <v>0.91</v>
      </c>
      <c r="AG41">
        <v>0.09</v>
      </c>
      <c r="AH41">
        <v>0</v>
      </c>
      <c r="AI41">
        <v>0</v>
      </c>
      <c r="AK41">
        <v>10</v>
      </c>
      <c r="AL41">
        <v>0</v>
      </c>
      <c r="AM41">
        <v>10</v>
      </c>
      <c r="AN41">
        <v>5</v>
      </c>
      <c r="AO41">
        <v>10</v>
      </c>
      <c r="AP41">
        <v>5</v>
      </c>
      <c r="AQ41">
        <v>5</v>
      </c>
      <c r="AT41">
        <v>10</v>
      </c>
      <c r="AU41">
        <v>10</v>
      </c>
      <c r="AV41">
        <v>10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5</v>
      </c>
      <c r="BJ41">
        <v>5</v>
      </c>
      <c r="BK41">
        <v>5</v>
      </c>
      <c r="BL41">
        <v>5</v>
      </c>
      <c r="BM41">
        <v>96</v>
      </c>
      <c r="BN41" t="s">
        <v>191</v>
      </c>
      <c r="BO41">
        <v>0</v>
      </c>
      <c r="BP41" s="2">
        <v>44326</v>
      </c>
    </row>
    <row r="42" spans="1:68" x14ac:dyDescent="0.3">
      <c r="A42" t="s">
        <v>74</v>
      </c>
      <c r="B42" t="s">
        <v>186</v>
      </c>
      <c r="C42">
        <v>338000</v>
      </c>
      <c r="D42">
        <v>3.15E-2</v>
      </c>
      <c r="E42" t="str">
        <f>VLOOKUP(A42, Sheet2!A:B, 2, FALSE)</f>
        <v>CBD</v>
      </c>
      <c r="F42" s="2">
        <v>44255</v>
      </c>
      <c r="G42">
        <v>1.33497</v>
      </c>
      <c r="H42">
        <v>1.06152</v>
      </c>
      <c r="I42">
        <v>25.177499999999998</v>
      </c>
      <c r="J42">
        <v>8.6837400000000002</v>
      </c>
      <c r="K42">
        <v>56.529600000000002</v>
      </c>
      <c r="M42">
        <v>0.24323500000000001</v>
      </c>
      <c r="N42">
        <v>0.77088699999999999</v>
      </c>
      <c r="P42">
        <v>-0.33934900000000001</v>
      </c>
      <c r="Q42">
        <v>0.139239</v>
      </c>
      <c r="R42">
        <v>5.1428500000000002E-2</v>
      </c>
      <c r="S42">
        <v>-1.09379</v>
      </c>
      <c r="T42">
        <v>7.4518900000000001E-3</v>
      </c>
      <c r="U42">
        <v>-0.117352</v>
      </c>
      <c r="V42" s="2">
        <v>44255</v>
      </c>
      <c r="W42">
        <v>0.63219199999999998</v>
      </c>
      <c r="X42">
        <v>0.29542200000000002</v>
      </c>
      <c r="Y42">
        <v>0</v>
      </c>
      <c r="Z42">
        <v>3.4246100000000002E-2</v>
      </c>
      <c r="AA42">
        <v>0.33372099999999999</v>
      </c>
      <c r="AB42">
        <v>0.87978100000000004</v>
      </c>
      <c r="AC42">
        <v>0.91792099999999999</v>
      </c>
      <c r="AD42">
        <v>0.91792099999999999</v>
      </c>
      <c r="AE42">
        <v>0.91792099999999999</v>
      </c>
      <c r="AF42">
        <v>0</v>
      </c>
      <c r="AG42">
        <v>0</v>
      </c>
      <c r="AH42">
        <v>0</v>
      </c>
      <c r="AI42">
        <v>1</v>
      </c>
      <c r="AK42">
        <v>5</v>
      </c>
      <c r="AL42">
        <v>0</v>
      </c>
      <c r="AM42">
        <v>10</v>
      </c>
      <c r="AN42">
        <v>5</v>
      </c>
      <c r="AO42">
        <v>10</v>
      </c>
      <c r="AP42">
        <v>5</v>
      </c>
      <c r="AQ42">
        <v>5</v>
      </c>
      <c r="AR42">
        <v>0</v>
      </c>
      <c r="AS42">
        <v>0</v>
      </c>
      <c r="AT42">
        <v>0</v>
      </c>
      <c r="AU42">
        <v>5</v>
      </c>
      <c r="AV42">
        <v>5</v>
      </c>
      <c r="AW42">
        <v>0</v>
      </c>
      <c r="AX42">
        <v>5</v>
      </c>
      <c r="AY42">
        <v>0</v>
      </c>
      <c r="AZ42">
        <v>3</v>
      </c>
      <c r="BA42">
        <v>5</v>
      </c>
      <c r="BB42">
        <v>5</v>
      </c>
      <c r="BC42">
        <v>5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5</v>
      </c>
      <c r="BM42">
        <v>78</v>
      </c>
      <c r="BN42" t="s">
        <v>191</v>
      </c>
      <c r="BO42">
        <v>1</v>
      </c>
      <c r="BP42" s="2">
        <v>44286</v>
      </c>
    </row>
    <row r="43" spans="1:68" x14ac:dyDescent="0.3">
      <c r="A43" t="s">
        <v>74</v>
      </c>
      <c r="B43" t="s">
        <v>186</v>
      </c>
      <c r="C43">
        <v>338000</v>
      </c>
      <c r="D43">
        <v>3.15E-2</v>
      </c>
      <c r="E43" t="str">
        <f>VLOOKUP(A43, Sheet2!A:B, 2, FALSE)</f>
        <v>CBD</v>
      </c>
      <c r="F43" s="2">
        <v>44227</v>
      </c>
      <c r="G43">
        <v>1.4157599999999999</v>
      </c>
      <c r="H43">
        <v>7.1506400000000001</v>
      </c>
      <c r="I43">
        <v>451.44</v>
      </c>
      <c r="J43">
        <v>45.641100000000002</v>
      </c>
      <c r="K43">
        <v>8.8057099999999995</v>
      </c>
      <c r="L43">
        <v>48.231200000000001</v>
      </c>
      <c r="M43">
        <v>0.17519899999999999</v>
      </c>
      <c r="P43">
        <v>0.19337599999999999</v>
      </c>
      <c r="Q43">
        <v>9.2941599999999999E-2</v>
      </c>
      <c r="R43">
        <v>0.191605</v>
      </c>
      <c r="S43">
        <v>0.132022</v>
      </c>
      <c r="T43">
        <v>-1.3622799999999999E-2</v>
      </c>
      <c r="U43">
        <v>1.70849E-2</v>
      </c>
      <c r="V43" s="2">
        <v>44227</v>
      </c>
      <c r="W43">
        <v>0.599051</v>
      </c>
      <c r="X43">
        <v>0.295761</v>
      </c>
      <c r="Y43">
        <v>4.9764999999999997E-2</v>
      </c>
      <c r="Z43">
        <v>5.5422800000000001E-2</v>
      </c>
      <c r="AA43">
        <v>0.48494900000000002</v>
      </c>
      <c r="AB43">
        <v>0.66969199999999995</v>
      </c>
      <c r="AC43">
        <v>0.78379299999999996</v>
      </c>
      <c r="AD43">
        <v>0.78379299999999996</v>
      </c>
      <c r="AE43">
        <v>0.78379299999999996</v>
      </c>
      <c r="AF43">
        <v>0</v>
      </c>
      <c r="AG43">
        <v>0</v>
      </c>
      <c r="AH43">
        <v>0</v>
      </c>
      <c r="AI43">
        <v>1</v>
      </c>
      <c r="AK43">
        <v>5</v>
      </c>
      <c r="AL43">
        <v>5</v>
      </c>
      <c r="AM43">
        <v>10</v>
      </c>
      <c r="AN43">
        <v>10</v>
      </c>
      <c r="AO43">
        <v>10</v>
      </c>
      <c r="AP43">
        <v>5</v>
      </c>
      <c r="AQ43">
        <v>5</v>
      </c>
      <c r="AR43">
        <v>10</v>
      </c>
      <c r="AS43">
        <v>0</v>
      </c>
      <c r="AT43">
        <v>5</v>
      </c>
      <c r="AU43">
        <v>5</v>
      </c>
      <c r="AV43">
        <v>5</v>
      </c>
      <c r="AW43">
        <v>10</v>
      </c>
      <c r="AX43">
        <v>1</v>
      </c>
      <c r="AY43">
        <v>5</v>
      </c>
      <c r="AZ43">
        <v>3</v>
      </c>
      <c r="BA43">
        <v>5</v>
      </c>
      <c r="BB43">
        <v>5</v>
      </c>
      <c r="BC43">
        <v>5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5</v>
      </c>
      <c r="BM43">
        <v>114</v>
      </c>
      <c r="BN43" t="s">
        <v>192</v>
      </c>
      <c r="BO43">
        <v>1</v>
      </c>
      <c r="BP43" s="2">
        <v>44285</v>
      </c>
    </row>
    <row r="44" spans="1:68" x14ac:dyDescent="0.3">
      <c r="A44" t="s">
        <v>74</v>
      </c>
      <c r="B44" t="s">
        <v>186</v>
      </c>
      <c r="C44">
        <v>338000</v>
      </c>
      <c r="D44">
        <v>3.15E-2</v>
      </c>
      <c r="E44" t="str">
        <f>VLOOKUP(A44, Sheet2!A:B, 2, FALSE)</f>
        <v>CBD</v>
      </c>
      <c r="F44" s="2">
        <v>44196</v>
      </c>
      <c r="G44">
        <v>0.97668600000000005</v>
      </c>
      <c r="H44">
        <v>-7.7789599999999997</v>
      </c>
      <c r="I44">
        <v>3.6466500000000002</v>
      </c>
      <c r="J44">
        <v>0</v>
      </c>
      <c r="K44">
        <v>100.092</v>
      </c>
      <c r="L44">
        <v>-60.0991</v>
      </c>
      <c r="M44">
        <v>-0.71446799999999999</v>
      </c>
      <c r="N44">
        <v>-9.1540200000000002E-2</v>
      </c>
      <c r="P44">
        <v>-1.4566300000000001</v>
      </c>
      <c r="Q44">
        <v>0.182944</v>
      </c>
      <c r="R44">
        <v>0.366703</v>
      </c>
      <c r="S44">
        <v>-2.2607400000000002</v>
      </c>
      <c r="T44">
        <v>-0.54493999999999998</v>
      </c>
      <c r="U44">
        <v>-0.28503499999999998</v>
      </c>
      <c r="V44" s="2">
        <v>44196</v>
      </c>
      <c r="W44">
        <v>0.39344000000000001</v>
      </c>
      <c r="X44">
        <v>0.47245199999999998</v>
      </c>
      <c r="Y44">
        <v>0.134108</v>
      </c>
      <c r="Z44">
        <v>0</v>
      </c>
      <c r="AA44">
        <v>0.312919</v>
      </c>
      <c r="AB44">
        <v>0.58901400000000004</v>
      </c>
      <c r="AC44">
        <v>0.72312200000000004</v>
      </c>
      <c r="AD44">
        <v>0.72312200000000004</v>
      </c>
      <c r="AE44">
        <v>0.72312200000000004</v>
      </c>
      <c r="AF44">
        <v>0</v>
      </c>
      <c r="AG44">
        <v>1</v>
      </c>
      <c r="AH44">
        <v>0</v>
      </c>
      <c r="AI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5</v>
      </c>
      <c r="AV44">
        <v>10</v>
      </c>
      <c r="AW44">
        <v>0</v>
      </c>
      <c r="AX44">
        <v>0</v>
      </c>
      <c r="AY44">
        <v>0</v>
      </c>
      <c r="AZ44">
        <v>1</v>
      </c>
      <c r="BA44">
        <v>5</v>
      </c>
      <c r="BB44">
        <v>5</v>
      </c>
      <c r="BC44">
        <v>5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5</v>
      </c>
      <c r="BK44">
        <v>5</v>
      </c>
      <c r="BL44">
        <v>5</v>
      </c>
      <c r="BM44">
        <v>47</v>
      </c>
      <c r="BN44" t="s">
        <v>191</v>
      </c>
      <c r="BO44">
        <v>1</v>
      </c>
      <c r="BP44" s="2">
        <v>44285</v>
      </c>
    </row>
    <row r="45" spans="1:68" x14ac:dyDescent="0.3">
      <c r="A45" t="s">
        <v>75</v>
      </c>
      <c r="B45" t="s">
        <v>188</v>
      </c>
      <c r="C45">
        <v>150000</v>
      </c>
      <c r="D45">
        <v>0.03</v>
      </c>
      <c r="E45" t="str">
        <f>VLOOKUP(A45, Sheet2!A:B, 2, FALSE)</f>
        <v>Service Provider</v>
      </c>
      <c r="F45" s="2">
        <v>44255</v>
      </c>
      <c r="G45">
        <v>8.5726899999999997</v>
      </c>
      <c r="H45">
        <v>0.31051899999999999</v>
      </c>
      <c r="I45">
        <v>6.1180000000000003</v>
      </c>
      <c r="J45">
        <v>0</v>
      </c>
      <c r="K45">
        <v>59.66</v>
      </c>
      <c r="L45">
        <v>19.514600000000002</v>
      </c>
      <c r="M45">
        <v>0</v>
      </c>
      <c r="P45">
        <v>3.4752600000000002E-2</v>
      </c>
      <c r="Q45">
        <v>0.16841700000000001</v>
      </c>
      <c r="R45">
        <v>0.18029899999999999</v>
      </c>
      <c r="S45">
        <v>3.4752600000000002E-2</v>
      </c>
      <c r="T45">
        <v>0.16841700000000001</v>
      </c>
      <c r="U45">
        <v>0.18029899999999999</v>
      </c>
      <c r="V45" s="2">
        <v>44255</v>
      </c>
      <c r="W45">
        <v>0.34684599999999999</v>
      </c>
      <c r="X45">
        <v>0.33959600000000001</v>
      </c>
      <c r="Y45">
        <v>0.313558</v>
      </c>
      <c r="Z45">
        <v>0</v>
      </c>
      <c r="AA45">
        <v>0.13297</v>
      </c>
      <c r="AB45">
        <v>0.14554900000000001</v>
      </c>
      <c r="AC45">
        <v>0.27133099999999999</v>
      </c>
      <c r="AD45">
        <v>0.2893</v>
      </c>
      <c r="AE45">
        <v>0.329731</v>
      </c>
      <c r="AF45">
        <v>0.12391199999999999</v>
      </c>
      <c r="AG45">
        <v>0.54896199999999995</v>
      </c>
      <c r="AH45">
        <v>0.15179200000000001</v>
      </c>
      <c r="AI45">
        <v>0.17533499999999999</v>
      </c>
      <c r="AK45">
        <v>10</v>
      </c>
      <c r="AL45">
        <v>0</v>
      </c>
      <c r="AM45">
        <v>5</v>
      </c>
      <c r="AN45">
        <v>0</v>
      </c>
      <c r="AO45">
        <v>10</v>
      </c>
      <c r="AP45">
        <v>5</v>
      </c>
      <c r="AQ45">
        <v>5</v>
      </c>
      <c r="AR45">
        <v>10</v>
      </c>
      <c r="AS45">
        <v>0</v>
      </c>
      <c r="AT45">
        <v>10</v>
      </c>
      <c r="AU45">
        <v>10</v>
      </c>
      <c r="AV45">
        <v>10</v>
      </c>
      <c r="AW45">
        <v>10</v>
      </c>
      <c r="AX45">
        <v>10</v>
      </c>
      <c r="AY45">
        <v>10</v>
      </c>
      <c r="AZ45">
        <v>0</v>
      </c>
      <c r="BA45">
        <v>5</v>
      </c>
      <c r="BB45">
        <v>5</v>
      </c>
      <c r="BC45">
        <v>5</v>
      </c>
      <c r="BD45">
        <v>3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3</v>
      </c>
      <c r="BK45">
        <v>3</v>
      </c>
      <c r="BL45">
        <v>5</v>
      </c>
      <c r="BM45">
        <v>139</v>
      </c>
      <c r="BN45" t="s">
        <v>193</v>
      </c>
      <c r="BO45">
        <v>1</v>
      </c>
      <c r="BP45" s="2">
        <v>44286</v>
      </c>
    </row>
    <row r="46" spans="1:68" x14ac:dyDescent="0.3">
      <c r="A46" t="s">
        <v>75</v>
      </c>
      <c r="B46" t="s">
        <v>188</v>
      </c>
      <c r="C46">
        <v>150000</v>
      </c>
      <c r="D46">
        <v>0.03</v>
      </c>
      <c r="E46" t="str">
        <f>VLOOKUP(A46, Sheet2!A:B, 2, FALSE)</f>
        <v>Service Provider</v>
      </c>
      <c r="F46" s="2">
        <v>44196</v>
      </c>
      <c r="G46">
        <v>7.82348</v>
      </c>
      <c r="H46">
        <v>0.42567899999999997</v>
      </c>
      <c r="I46">
        <v>10.387</v>
      </c>
      <c r="J46">
        <v>0</v>
      </c>
      <c r="K46">
        <v>35.139899999999997</v>
      </c>
      <c r="L46">
        <v>148.76300000000001</v>
      </c>
      <c r="M46">
        <v>0</v>
      </c>
      <c r="P46">
        <v>0.198763</v>
      </c>
      <c r="Q46">
        <v>0.26210299999999997</v>
      </c>
      <c r="R46">
        <v>0.16627900000000001</v>
      </c>
      <c r="S46">
        <v>0.198763</v>
      </c>
      <c r="T46">
        <v>0.26210299999999997</v>
      </c>
      <c r="U46">
        <v>0.16627900000000001</v>
      </c>
      <c r="V46" s="2">
        <v>44196</v>
      </c>
      <c r="W46">
        <v>0.88567200000000001</v>
      </c>
      <c r="X46">
        <v>0.114328</v>
      </c>
      <c r="Y46">
        <v>0</v>
      </c>
      <c r="Z46">
        <v>0</v>
      </c>
      <c r="AA46">
        <v>0.18440000000000001</v>
      </c>
      <c r="AB46">
        <v>0.33514699999999997</v>
      </c>
      <c r="AC46">
        <v>0.46422600000000003</v>
      </c>
      <c r="AD46">
        <v>0.56564599999999998</v>
      </c>
      <c r="AE46">
        <v>0.63940600000000003</v>
      </c>
      <c r="AF46">
        <v>2.3360700000000002E-2</v>
      </c>
      <c r="AG46">
        <v>0.64005000000000001</v>
      </c>
      <c r="AH46">
        <v>0.26475500000000002</v>
      </c>
      <c r="AI46">
        <v>0</v>
      </c>
      <c r="AK46">
        <v>10</v>
      </c>
      <c r="AL46">
        <v>0</v>
      </c>
      <c r="AM46">
        <v>5</v>
      </c>
      <c r="AN46">
        <v>0</v>
      </c>
      <c r="AO46">
        <v>10</v>
      </c>
      <c r="AP46">
        <v>5</v>
      </c>
      <c r="AQ46">
        <v>5</v>
      </c>
      <c r="AR46">
        <v>10</v>
      </c>
      <c r="AS46">
        <v>0</v>
      </c>
      <c r="AT46">
        <v>10</v>
      </c>
      <c r="AU46">
        <v>10</v>
      </c>
      <c r="AV46">
        <v>10</v>
      </c>
      <c r="AW46">
        <v>10</v>
      </c>
      <c r="AX46">
        <v>10</v>
      </c>
      <c r="AY46">
        <v>10</v>
      </c>
      <c r="AZ46">
        <v>0</v>
      </c>
      <c r="BA46">
        <v>5</v>
      </c>
      <c r="BB46">
        <v>5</v>
      </c>
      <c r="BC46">
        <v>5</v>
      </c>
      <c r="BD46">
        <v>3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3</v>
      </c>
      <c r="BK46">
        <v>3</v>
      </c>
      <c r="BL46">
        <v>5</v>
      </c>
      <c r="BM46">
        <v>139</v>
      </c>
      <c r="BN46" t="s">
        <v>193</v>
      </c>
      <c r="BO46">
        <v>1</v>
      </c>
      <c r="BP46" s="2">
        <v>44285</v>
      </c>
    </row>
    <row r="47" spans="1:68" x14ac:dyDescent="0.3">
      <c r="A47" t="s">
        <v>75</v>
      </c>
      <c r="B47" t="s">
        <v>188</v>
      </c>
      <c r="C47">
        <v>150000</v>
      </c>
      <c r="D47">
        <v>0.03</v>
      </c>
      <c r="E47" t="str">
        <f>VLOOKUP(A47, Sheet2!A:B, 2, FALSE)</f>
        <v>Service Provider</v>
      </c>
      <c r="F47" s="2">
        <v>44165</v>
      </c>
      <c r="G47">
        <v>5.5643133643424747</v>
      </c>
      <c r="H47">
        <v>0.55441753081176026</v>
      </c>
      <c r="I47">
        <v>10.79190397242847</v>
      </c>
      <c r="J47">
        <v>0</v>
      </c>
      <c r="K47">
        <v>33.821650093673441</v>
      </c>
      <c r="L47">
        <v>208.84627956989249</v>
      </c>
      <c r="M47">
        <v>0</v>
      </c>
      <c r="P47">
        <v>0.33588766104626028</v>
      </c>
      <c r="Q47">
        <v>0.16035949670111241</v>
      </c>
      <c r="R47">
        <v>0.175222548999208</v>
      </c>
      <c r="S47">
        <v>0.33588766104626028</v>
      </c>
      <c r="T47">
        <v>0.16035949670111241</v>
      </c>
      <c r="U47">
        <v>0.175222548999208</v>
      </c>
      <c r="V47" s="2">
        <v>44165</v>
      </c>
      <c r="W47">
        <v>0</v>
      </c>
      <c r="X47">
        <v>0.81104761904761902</v>
      </c>
      <c r="Y47">
        <v>0.18895238095238101</v>
      </c>
      <c r="Z47">
        <v>0</v>
      </c>
      <c r="AA47">
        <v>0.15238095238095239</v>
      </c>
      <c r="AB47">
        <v>0.2742857142857143</v>
      </c>
      <c r="AC47">
        <v>0.39009523809523811</v>
      </c>
      <c r="AD47">
        <v>0.49676190476190479</v>
      </c>
      <c r="AE47">
        <v>0.56533333333333335</v>
      </c>
      <c r="AF47">
        <v>0.34974421039849168</v>
      </c>
      <c r="AG47">
        <v>0.41114384409781979</v>
      </c>
      <c r="AH47">
        <v>6.8521987871727322E-2</v>
      </c>
      <c r="AI47">
        <v>0.17058995763196111</v>
      </c>
      <c r="AK47">
        <v>10</v>
      </c>
      <c r="AL47">
        <v>0</v>
      </c>
      <c r="AM47">
        <v>5</v>
      </c>
      <c r="AN47">
        <v>0</v>
      </c>
      <c r="AO47">
        <v>10</v>
      </c>
      <c r="AP47">
        <v>5</v>
      </c>
      <c r="AQ47">
        <v>5</v>
      </c>
      <c r="AR47">
        <v>10</v>
      </c>
      <c r="AS47">
        <v>0</v>
      </c>
      <c r="AT47">
        <v>10</v>
      </c>
      <c r="AU47">
        <v>10</v>
      </c>
      <c r="AV47">
        <v>10</v>
      </c>
      <c r="AW47">
        <v>10</v>
      </c>
      <c r="AX47">
        <v>10</v>
      </c>
      <c r="AY47">
        <v>10</v>
      </c>
      <c r="AZ47">
        <v>0</v>
      </c>
      <c r="BA47">
        <v>5</v>
      </c>
      <c r="BB47">
        <v>5</v>
      </c>
      <c r="BC47">
        <v>5</v>
      </c>
      <c r="BD47">
        <v>3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3</v>
      </c>
      <c r="BK47">
        <v>3</v>
      </c>
      <c r="BL47">
        <v>5</v>
      </c>
      <c r="BM47">
        <v>139</v>
      </c>
      <c r="BN47" t="s">
        <v>193</v>
      </c>
      <c r="BO47">
        <v>1</v>
      </c>
      <c r="BP47" s="2">
        <v>44326</v>
      </c>
    </row>
    <row r="48" spans="1:68" hidden="1" x14ac:dyDescent="0.3">
      <c r="A48" t="s">
        <v>165</v>
      </c>
      <c r="E48" t="e">
        <f>VLOOKUP(A48, Sheet2!A:B, 2, FALSE)</f>
        <v>#N/A</v>
      </c>
      <c r="F48" s="2">
        <v>44104</v>
      </c>
      <c r="G48">
        <v>1.2655554026799549</v>
      </c>
      <c r="H48">
        <v>5.822743229843681</v>
      </c>
      <c r="I48">
        <v>242.49868558494279</v>
      </c>
      <c r="J48">
        <v>6.3892416975630084</v>
      </c>
      <c r="K48">
        <v>58.632442884526789</v>
      </c>
      <c r="M48">
        <v>0</v>
      </c>
      <c r="P48">
        <v>0.48628067399708358</v>
      </c>
      <c r="Q48">
        <v>0.37764075041098161</v>
      </c>
      <c r="R48">
        <v>0.3117587804988845</v>
      </c>
      <c r="S48">
        <v>0.42454992173855632</v>
      </c>
      <c r="T48">
        <v>0.28425037257304048</v>
      </c>
      <c r="U48">
        <v>0.1936513369922912</v>
      </c>
      <c r="V48" s="2">
        <v>44104</v>
      </c>
      <c r="W48">
        <v>5.5734921229727181E-2</v>
      </c>
      <c r="X48">
        <v>0.73642888810699059</v>
      </c>
      <c r="Y48">
        <v>7.6085450121130715E-2</v>
      </c>
      <c r="Z48">
        <v>0</v>
      </c>
      <c r="AA48">
        <v>0.33031661498737569</v>
      </c>
      <c r="AB48">
        <v>0.57182115175412462</v>
      </c>
      <c r="AC48">
        <v>0.70357189229627615</v>
      </c>
      <c r="AD48">
        <v>0.77965734241740692</v>
      </c>
      <c r="AE48">
        <v>0.85276128204110457</v>
      </c>
      <c r="AF48">
        <v>0.54812996222924537</v>
      </c>
      <c r="AG48">
        <v>0.27807692900639791</v>
      </c>
      <c r="AH48">
        <v>0</v>
      </c>
      <c r="AI48">
        <v>0</v>
      </c>
      <c r="AK48">
        <v>5</v>
      </c>
      <c r="AL48">
        <v>5</v>
      </c>
      <c r="AM48">
        <v>10</v>
      </c>
      <c r="AN48">
        <v>1</v>
      </c>
      <c r="AO48">
        <v>10</v>
      </c>
      <c r="AP48">
        <v>5</v>
      </c>
      <c r="AQ48">
        <v>5</v>
      </c>
      <c r="AR48">
        <v>10</v>
      </c>
      <c r="AS48">
        <v>0</v>
      </c>
      <c r="AT48">
        <v>10</v>
      </c>
      <c r="AU48">
        <v>10</v>
      </c>
      <c r="AV48">
        <v>10</v>
      </c>
      <c r="AW48">
        <v>10</v>
      </c>
      <c r="AX48">
        <v>10</v>
      </c>
      <c r="AY48">
        <v>10</v>
      </c>
      <c r="AZ48">
        <v>0</v>
      </c>
      <c r="BA48">
        <v>3</v>
      </c>
      <c r="BB48">
        <v>5</v>
      </c>
      <c r="BC48">
        <v>3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5</v>
      </c>
      <c r="BK48">
        <v>3</v>
      </c>
      <c r="BL48">
        <v>3</v>
      </c>
      <c r="BM48">
        <v>134</v>
      </c>
      <c r="BN48" t="s">
        <v>193</v>
      </c>
      <c r="BO48">
        <v>0</v>
      </c>
      <c r="BP48" s="2">
        <v>44326</v>
      </c>
    </row>
    <row r="49" spans="1:68" x14ac:dyDescent="0.3">
      <c r="A49" t="s">
        <v>76</v>
      </c>
      <c r="B49" t="s">
        <v>188</v>
      </c>
      <c r="C49">
        <v>600000</v>
      </c>
      <c r="D49">
        <v>3.15E-2</v>
      </c>
      <c r="E49" t="str">
        <f>VLOOKUP(A49, Sheet2!A:B, 2, FALSE)</f>
        <v>Manufacturing</v>
      </c>
      <c r="F49" s="2">
        <v>44561</v>
      </c>
      <c r="G49">
        <v>11.226800000000001</v>
      </c>
      <c r="H49">
        <v>0.328156</v>
      </c>
      <c r="I49">
        <v>19.272200000000002</v>
      </c>
      <c r="J49">
        <v>6.1046899999999997</v>
      </c>
      <c r="K49">
        <v>78.729399999999998</v>
      </c>
      <c r="L49">
        <v>104.575</v>
      </c>
      <c r="M49">
        <v>0.37107299999999999</v>
      </c>
      <c r="P49">
        <v>0.65582799999999997</v>
      </c>
      <c r="Q49">
        <v>0.54497399999999996</v>
      </c>
      <c r="R49">
        <v>0.50128200000000001</v>
      </c>
      <c r="S49">
        <v>0.539053</v>
      </c>
      <c r="T49">
        <v>0.43500299999999997</v>
      </c>
      <c r="U49">
        <v>0.34665000000000001</v>
      </c>
      <c r="V49" s="2">
        <v>44561</v>
      </c>
      <c r="W49">
        <v>0.550979</v>
      </c>
      <c r="X49">
        <v>0.449021</v>
      </c>
      <c r="Y49">
        <v>0</v>
      </c>
      <c r="Z49">
        <v>0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1.84583E-2</v>
      </c>
      <c r="AG49">
        <v>0.98154200000000003</v>
      </c>
      <c r="AH49">
        <v>0</v>
      </c>
      <c r="AI49">
        <v>0</v>
      </c>
      <c r="AK49">
        <v>10</v>
      </c>
      <c r="AL49">
        <v>0</v>
      </c>
      <c r="AM49">
        <v>10</v>
      </c>
      <c r="AN49">
        <v>1</v>
      </c>
      <c r="AO49">
        <v>5</v>
      </c>
      <c r="AP49">
        <v>5</v>
      </c>
      <c r="AQ49">
        <v>5</v>
      </c>
      <c r="AR49">
        <v>10</v>
      </c>
      <c r="AS49">
        <v>0</v>
      </c>
      <c r="AT49">
        <v>10</v>
      </c>
      <c r="AU49">
        <v>10</v>
      </c>
      <c r="AV49">
        <v>10</v>
      </c>
      <c r="AW49">
        <v>10</v>
      </c>
      <c r="AX49">
        <v>10</v>
      </c>
      <c r="AY49">
        <v>10</v>
      </c>
      <c r="AZ49">
        <v>3</v>
      </c>
      <c r="BA49">
        <v>5</v>
      </c>
      <c r="BB49">
        <v>5</v>
      </c>
      <c r="BC49">
        <v>5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5</v>
      </c>
      <c r="BK49">
        <v>5</v>
      </c>
      <c r="BL49">
        <v>5</v>
      </c>
      <c r="BM49">
        <v>139</v>
      </c>
      <c r="BN49" t="s">
        <v>193</v>
      </c>
      <c r="BO49">
        <v>1</v>
      </c>
      <c r="BP49" s="2">
        <v>44285</v>
      </c>
    </row>
    <row r="50" spans="1:68" x14ac:dyDescent="0.3">
      <c r="A50" t="s">
        <v>76</v>
      </c>
      <c r="B50" t="s">
        <v>188</v>
      </c>
      <c r="C50">
        <v>1200000</v>
      </c>
      <c r="D50">
        <v>0.03</v>
      </c>
      <c r="E50" t="str">
        <f>VLOOKUP(A50, Sheet2!A:B, 2, FALSE)</f>
        <v>Manufacturing</v>
      </c>
      <c r="F50" s="2">
        <v>44286</v>
      </c>
      <c r="G50">
        <v>4.6252700000000004</v>
      </c>
      <c r="H50">
        <v>0.40948400000000001</v>
      </c>
      <c r="I50">
        <v>52.758899999999997</v>
      </c>
      <c r="J50">
        <v>3.3212999999999999</v>
      </c>
      <c r="K50">
        <v>116.815</v>
      </c>
      <c r="M50">
        <v>0.388048</v>
      </c>
      <c r="P50">
        <v>0.64497499999999997</v>
      </c>
      <c r="Q50">
        <v>0.64978199999999997</v>
      </c>
      <c r="R50">
        <v>0.65156099999999995</v>
      </c>
      <c r="S50">
        <v>0.51156000000000001</v>
      </c>
      <c r="T50">
        <v>0.47992899999999999</v>
      </c>
      <c r="U50">
        <v>0.49831700000000001</v>
      </c>
      <c r="V50" s="2">
        <v>44286</v>
      </c>
      <c r="W50">
        <v>1</v>
      </c>
      <c r="X50">
        <v>0</v>
      </c>
      <c r="Y50">
        <v>0</v>
      </c>
      <c r="Z50">
        <v>0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0</v>
      </c>
      <c r="AG50">
        <v>0</v>
      </c>
      <c r="AH50">
        <v>0</v>
      </c>
      <c r="AI50">
        <v>0</v>
      </c>
      <c r="AK50">
        <v>10</v>
      </c>
      <c r="AL50">
        <v>0</v>
      </c>
      <c r="AM50">
        <v>10</v>
      </c>
      <c r="AN50">
        <v>0</v>
      </c>
      <c r="AO50">
        <v>1</v>
      </c>
      <c r="AP50">
        <v>5</v>
      </c>
      <c r="AQ50">
        <v>5</v>
      </c>
      <c r="AR50">
        <v>10</v>
      </c>
      <c r="AS50">
        <v>0</v>
      </c>
      <c r="AT50">
        <v>10</v>
      </c>
      <c r="AU50">
        <v>10</v>
      </c>
      <c r="AV50">
        <v>10</v>
      </c>
      <c r="AW50">
        <v>10</v>
      </c>
      <c r="AX50">
        <v>10</v>
      </c>
      <c r="AY50">
        <v>10</v>
      </c>
      <c r="AZ50">
        <v>5</v>
      </c>
      <c r="BA50">
        <v>5</v>
      </c>
      <c r="BB50">
        <v>5</v>
      </c>
      <c r="BC50">
        <v>5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121</v>
      </c>
      <c r="BN50" t="s">
        <v>192</v>
      </c>
      <c r="BO50">
        <v>1</v>
      </c>
      <c r="BP50" s="2">
        <v>44306</v>
      </c>
    </row>
    <row r="51" spans="1:68" x14ac:dyDescent="0.3">
      <c r="A51" t="s">
        <v>76</v>
      </c>
      <c r="B51" t="s">
        <v>188</v>
      </c>
      <c r="C51">
        <v>1200000</v>
      </c>
      <c r="D51">
        <v>3.15E-2</v>
      </c>
      <c r="E51" t="str">
        <f>VLOOKUP(A51, Sheet2!A:B, 2, FALSE)</f>
        <v>Manufacturing</v>
      </c>
      <c r="F51" s="2">
        <v>44255</v>
      </c>
      <c r="G51">
        <v>7.2729699999999999</v>
      </c>
      <c r="H51">
        <v>0.33660899999999999</v>
      </c>
      <c r="I51">
        <v>22.197299999999998</v>
      </c>
      <c r="J51">
        <v>2.8698899999999998</v>
      </c>
      <c r="K51">
        <v>143.626</v>
      </c>
      <c r="M51">
        <v>0.47924600000000001</v>
      </c>
      <c r="P51">
        <v>0.65656999999999999</v>
      </c>
      <c r="Q51">
        <v>0.65535200000000005</v>
      </c>
      <c r="R51">
        <v>0.65548600000000001</v>
      </c>
      <c r="S51">
        <v>0.43526300000000001</v>
      </c>
      <c r="T51">
        <v>0.49069299999999999</v>
      </c>
      <c r="U51">
        <v>0.50425399999999998</v>
      </c>
      <c r="V51" s="2">
        <v>44255</v>
      </c>
      <c r="W51">
        <v>0</v>
      </c>
      <c r="X51">
        <v>6.1259800000000003E-2</v>
      </c>
      <c r="Y51">
        <v>0</v>
      </c>
      <c r="Z51">
        <v>0.93874000000000002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K51">
        <v>10</v>
      </c>
      <c r="AL51">
        <v>0</v>
      </c>
      <c r="AM51">
        <v>10</v>
      </c>
      <c r="AN51">
        <v>0</v>
      </c>
      <c r="AO51">
        <v>1</v>
      </c>
      <c r="AP51">
        <v>5</v>
      </c>
      <c r="AQ51">
        <v>5</v>
      </c>
      <c r="AR51">
        <v>10</v>
      </c>
      <c r="AS51">
        <v>0</v>
      </c>
      <c r="AT51">
        <v>10</v>
      </c>
      <c r="AU51">
        <v>10</v>
      </c>
      <c r="AV51">
        <v>10</v>
      </c>
      <c r="AW51">
        <v>10</v>
      </c>
      <c r="AX51">
        <v>10</v>
      </c>
      <c r="AY51">
        <v>10</v>
      </c>
      <c r="AZ51">
        <v>0</v>
      </c>
      <c r="BA51">
        <v>0</v>
      </c>
      <c r="BB51">
        <v>0</v>
      </c>
      <c r="BC51">
        <v>5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106</v>
      </c>
      <c r="BN51" t="s">
        <v>192</v>
      </c>
      <c r="BO51">
        <v>1</v>
      </c>
      <c r="BP51" s="2">
        <v>44286</v>
      </c>
    </row>
    <row r="52" spans="1:68" x14ac:dyDescent="0.3">
      <c r="A52" t="s">
        <v>76</v>
      </c>
      <c r="B52" t="s">
        <v>188</v>
      </c>
      <c r="C52">
        <v>600000</v>
      </c>
      <c r="D52">
        <v>3.15E-2</v>
      </c>
      <c r="E52" t="str">
        <f>VLOOKUP(A52, Sheet2!A:B, 2, FALSE)</f>
        <v>Manufacturing</v>
      </c>
      <c r="F52" s="2">
        <v>44165</v>
      </c>
      <c r="G52">
        <v>14.6523</v>
      </c>
      <c r="H52">
        <v>0.45391500000000001</v>
      </c>
      <c r="I52">
        <v>33.936700000000002</v>
      </c>
      <c r="J52">
        <v>13.5441</v>
      </c>
      <c r="K52">
        <v>37.704300000000003</v>
      </c>
      <c r="M52">
        <v>0.56558699999999995</v>
      </c>
      <c r="P52">
        <v>0.43749700000000002</v>
      </c>
      <c r="Q52">
        <v>0.41615099999999999</v>
      </c>
      <c r="R52">
        <v>0.38836300000000001</v>
      </c>
      <c r="S52">
        <v>0.33412199999999997</v>
      </c>
      <c r="T52">
        <v>0.24066499999999999</v>
      </c>
      <c r="U52">
        <v>0.19142200000000001</v>
      </c>
      <c r="V52" s="2">
        <v>44165</v>
      </c>
      <c r="W52">
        <v>0.57332300000000003</v>
      </c>
      <c r="X52">
        <v>0.42667699999999997</v>
      </c>
      <c r="Y52">
        <v>0</v>
      </c>
      <c r="Z52">
        <v>0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2.10976E-7</v>
      </c>
      <c r="AG52">
        <v>0</v>
      </c>
      <c r="AH52">
        <v>0</v>
      </c>
      <c r="AI52">
        <v>0</v>
      </c>
      <c r="AK52">
        <v>10</v>
      </c>
      <c r="AL52">
        <v>0</v>
      </c>
      <c r="AM52">
        <v>10</v>
      </c>
      <c r="AN52">
        <v>10</v>
      </c>
      <c r="AO52">
        <v>10</v>
      </c>
      <c r="AP52">
        <v>5</v>
      </c>
      <c r="AQ52">
        <v>5</v>
      </c>
      <c r="AR52">
        <v>10</v>
      </c>
      <c r="AS52">
        <v>0</v>
      </c>
      <c r="AT52">
        <v>10</v>
      </c>
      <c r="AU52">
        <v>10</v>
      </c>
      <c r="AV52">
        <v>10</v>
      </c>
      <c r="AW52">
        <v>10</v>
      </c>
      <c r="AX52">
        <v>10</v>
      </c>
      <c r="AY52">
        <v>10</v>
      </c>
      <c r="AZ52">
        <v>3</v>
      </c>
      <c r="BA52">
        <v>5</v>
      </c>
      <c r="BB52">
        <v>5</v>
      </c>
      <c r="BC52">
        <v>5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138</v>
      </c>
      <c r="BN52" t="s">
        <v>192</v>
      </c>
      <c r="BO52">
        <v>1</v>
      </c>
      <c r="BP52" s="2">
        <v>44285</v>
      </c>
    </row>
    <row r="53" spans="1:68" hidden="1" x14ac:dyDescent="0.3">
      <c r="A53" t="s">
        <v>107</v>
      </c>
      <c r="B53" t="s">
        <v>189</v>
      </c>
      <c r="C53">
        <v>500000</v>
      </c>
      <c r="D53">
        <v>3.4099999999999998E-2</v>
      </c>
      <c r="E53" t="e">
        <f>VLOOKUP(A53, Sheet2!A:B, 2, FALSE)</f>
        <v>#N/A</v>
      </c>
      <c r="G53">
        <v>1.6853301593161081</v>
      </c>
      <c r="H53">
        <v>1.533241716323837</v>
      </c>
      <c r="I53">
        <v>11.84716828105528</v>
      </c>
      <c r="J53">
        <v>5.5753019641378883</v>
      </c>
      <c r="K53">
        <v>96.276356054631421</v>
      </c>
      <c r="L53">
        <v>-669.24122527121892</v>
      </c>
      <c r="M53">
        <v>9.5179930681408592E-2</v>
      </c>
      <c r="N53">
        <v>3</v>
      </c>
      <c r="P53">
        <v>-0.53</v>
      </c>
      <c r="Q53">
        <v>-0.5</v>
      </c>
      <c r="R53">
        <v>-0.41</v>
      </c>
      <c r="S53">
        <v>-0.7</v>
      </c>
      <c r="T53">
        <v>-0.67</v>
      </c>
      <c r="U53">
        <v>-0.64</v>
      </c>
      <c r="W53">
        <v>0.10158886807561369</v>
      </c>
      <c r="X53">
        <v>0</v>
      </c>
      <c r="Y53">
        <v>0</v>
      </c>
      <c r="Z53">
        <v>2.028084770193994E-3</v>
      </c>
      <c r="AA53">
        <v>0.89</v>
      </c>
      <c r="AB53">
        <v>0.97</v>
      </c>
      <c r="AC53">
        <v>0.99</v>
      </c>
      <c r="AD53">
        <v>1</v>
      </c>
      <c r="AE53">
        <v>1</v>
      </c>
      <c r="AF53">
        <v>0.6516598633864259</v>
      </c>
      <c r="AG53">
        <v>0.39540183271545759</v>
      </c>
      <c r="AH53">
        <v>-4.7061696101883592E-2</v>
      </c>
      <c r="AI53">
        <v>0</v>
      </c>
      <c r="AK53">
        <v>10</v>
      </c>
      <c r="AL53">
        <v>1</v>
      </c>
      <c r="AM53">
        <v>5</v>
      </c>
      <c r="AN53">
        <v>1</v>
      </c>
      <c r="AO53">
        <v>1</v>
      </c>
      <c r="AP53">
        <v>0</v>
      </c>
      <c r="AQ53">
        <v>5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3</v>
      </c>
      <c r="BJ53">
        <v>5</v>
      </c>
      <c r="BK53">
        <v>5</v>
      </c>
      <c r="BL53">
        <v>5</v>
      </c>
      <c r="BM53">
        <v>42</v>
      </c>
      <c r="BN53" t="s">
        <v>194</v>
      </c>
      <c r="BO53">
        <v>0</v>
      </c>
      <c r="BP53" s="2">
        <v>44326</v>
      </c>
    </row>
    <row r="54" spans="1:68" hidden="1" x14ac:dyDescent="0.3">
      <c r="A54" t="s">
        <v>99</v>
      </c>
      <c r="B54" t="s">
        <v>187</v>
      </c>
      <c r="C54">
        <v>500000</v>
      </c>
      <c r="D54">
        <v>2.76E-2</v>
      </c>
      <c r="E54" t="e">
        <f>VLOOKUP(A54, Sheet2!A:B, 2, FALSE)</f>
        <v>#N/A</v>
      </c>
      <c r="F54" s="2">
        <v>44104</v>
      </c>
      <c r="G54">
        <v>1.342851791695733</v>
      </c>
      <c r="H54">
        <v>4.6398562141970769</v>
      </c>
      <c r="I54">
        <v>7.6092378998215366</v>
      </c>
      <c r="J54">
        <v>27.672996666087808</v>
      </c>
      <c r="K54">
        <v>61.157763375850379</v>
      </c>
      <c r="L54">
        <v>4.2526237348547253</v>
      </c>
      <c r="M54">
        <v>3.5477517709635258</v>
      </c>
      <c r="P54">
        <v>0.1106798846360557</v>
      </c>
      <c r="Q54">
        <v>3.6983441346953479E-3</v>
      </c>
      <c r="R54">
        <v>4.3366848754206093E-2</v>
      </c>
      <c r="S54">
        <v>6.3461525064573518E-2</v>
      </c>
      <c r="T54">
        <v>-3.9755330904664953E-2</v>
      </c>
      <c r="U54">
        <v>3.1903784851111151E-4</v>
      </c>
      <c r="V54" s="2">
        <v>44183</v>
      </c>
      <c r="W54">
        <v>0.1296219753344541</v>
      </c>
      <c r="X54">
        <v>0.54075528841709908</v>
      </c>
      <c r="Y54">
        <v>8.3362589611673588E-2</v>
      </c>
      <c r="Z54">
        <v>3.8478400289008972E-2</v>
      </c>
      <c r="AA54">
        <v>5.1480500843966021E-3</v>
      </c>
      <c r="AB54">
        <v>9.953014425632286E-3</v>
      </c>
      <c r="AC54">
        <v>1.172525228838398E-2</v>
      </c>
      <c r="AD54">
        <v>1.359295027020661E-2</v>
      </c>
      <c r="AE54">
        <v>1.578403669888186E-2</v>
      </c>
      <c r="AF54">
        <v>0.54752171415034567</v>
      </c>
      <c r="AG54">
        <v>0.25598823733591441</v>
      </c>
      <c r="AH54">
        <v>4.2619072881169277E-2</v>
      </c>
      <c r="AI54">
        <v>0.12223325011822481</v>
      </c>
      <c r="AK54">
        <v>5</v>
      </c>
      <c r="AL54">
        <v>5</v>
      </c>
      <c r="AM54">
        <v>1</v>
      </c>
      <c r="AN54">
        <v>10</v>
      </c>
      <c r="AO54">
        <v>5</v>
      </c>
      <c r="AP54">
        <v>0</v>
      </c>
      <c r="AQ54">
        <v>0</v>
      </c>
      <c r="AR54">
        <v>10</v>
      </c>
      <c r="AS54">
        <v>0</v>
      </c>
      <c r="AT54">
        <v>5</v>
      </c>
      <c r="AU54">
        <v>5</v>
      </c>
      <c r="AV54">
        <v>5</v>
      </c>
      <c r="AW54">
        <v>5</v>
      </c>
      <c r="AX54">
        <v>1</v>
      </c>
      <c r="AY54">
        <v>5</v>
      </c>
      <c r="AZ54">
        <v>0</v>
      </c>
      <c r="BA54">
        <v>3</v>
      </c>
      <c r="BB54">
        <v>3</v>
      </c>
      <c r="BC54">
        <v>1</v>
      </c>
      <c r="BD54">
        <v>5</v>
      </c>
      <c r="BE54">
        <v>5</v>
      </c>
      <c r="BF54">
        <v>5</v>
      </c>
      <c r="BG54">
        <v>5</v>
      </c>
      <c r="BH54">
        <v>5</v>
      </c>
      <c r="BI54">
        <v>1</v>
      </c>
      <c r="BJ54">
        <v>5</v>
      </c>
      <c r="BK54">
        <v>3</v>
      </c>
      <c r="BL54">
        <v>5</v>
      </c>
      <c r="BM54">
        <v>108</v>
      </c>
      <c r="BN54" t="s">
        <v>192</v>
      </c>
      <c r="BO54">
        <v>0</v>
      </c>
      <c r="BP54" s="2">
        <v>44326</v>
      </c>
    </row>
    <row r="55" spans="1:68" x14ac:dyDescent="0.3">
      <c r="A55" t="s">
        <v>77</v>
      </c>
      <c r="B55" t="s">
        <v>187</v>
      </c>
      <c r="C55">
        <v>500000</v>
      </c>
      <c r="D55">
        <v>2.7300000000000001E-2</v>
      </c>
      <c r="E55" t="str">
        <f>VLOOKUP(A55, Sheet2!A:B, 2, FALSE)</f>
        <v>Retailer (Delivery)</v>
      </c>
      <c r="F55" s="2">
        <v>44255</v>
      </c>
      <c r="G55">
        <v>0.97650199999999998</v>
      </c>
      <c r="H55">
        <v>-19.4176</v>
      </c>
      <c r="I55">
        <v>12</v>
      </c>
      <c r="J55">
        <v>6.2006399999999999</v>
      </c>
      <c r="K55">
        <v>89.281599999999997</v>
      </c>
      <c r="L55">
        <v>4.8139599999999998</v>
      </c>
      <c r="M55">
        <v>31.943899999999999</v>
      </c>
      <c r="P55">
        <v>0.38056200000000001</v>
      </c>
      <c r="Q55">
        <v>0.32497199999999998</v>
      </c>
      <c r="R55">
        <v>0.319826</v>
      </c>
      <c r="S55">
        <v>0.13937099999999999</v>
      </c>
      <c r="T55">
        <v>4.18165E-2</v>
      </c>
      <c r="U55">
        <v>4.3034000000000003E-2</v>
      </c>
      <c r="V55" s="2">
        <v>44255</v>
      </c>
      <c r="W55">
        <v>1</v>
      </c>
      <c r="X55">
        <v>0</v>
      </c>
      <c r="Y55">
        <v>0</v>
      </c>
      <c r="Z55">
        <v>0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0</v>
      </c>
      <c r="AG55">
        <v>5.1858300000000003E-2</v>
      </c>
      <c r="AH55">
        <v>1.5201299999999999E-2</v>
      </c>
      <c r="AI55">
        <v>0</v>
      </c>
      <c r="AK55">
        <v>0</v>
      </c>
      <c r="AL55">
        <v>0</v>
      </c>
      <c r="AM55">
        <v>5</v>
      </c>
      <c r="AN55">
        <v>1</v>
      </c>
      <c r="AO55">
        <v>5</v>
      </c>
      <c r="AP55">
        <v>0</v>
      </c>
      <c r="AQ55">
        <v>0</v>
      </c>
      <c r="AR55">
        <v>10</v>
      </c>
      <c r="AS55">
        <v>0</v>
      </c>
      <c r="AT55">
        <v>10</v>
      </c>
      <c r="AU55">
        <v>10</v>
      </c>
      <c r="AV55">
        <v>10</v>
      </c>
      <c r="AW55">
        <v>10</v>
      </c>
      <c r="AX55">
        <v>5</v>
      </c>
      <c r="AY55">
        <v>5</v>
      </c>
      <c r="AZ55">
        <v>5</v>
      </c>
      <c r="BA55">
        <v>5</v>
      </c>
      <c r="BB55">
        <v>5</v>
      </c>
      <c r="BC55">
        <v>5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91</v>
      </c>
      <c r="BN55" t="s">
        <v>192</v>
      </c>
      <c r="BO55">
        <v>1</v>
      </c>
      <c r="BP55" s="2">
        <v>44286</v>
      </c>
    </row>
    <row r="56" spans="1:68" x14ac:dyDescent="0.3">
      <c r="A56" t="s">
        <v>77</v>
      </c>
      <c r="B56" t="s">
        <v>187</v>
      </c>
      <c r="C56">
        <v>500000</v>
      </c>
      <c r="D56">
        <v>2.7300000000000001E-2</v>
      </c>
      <c r="E56" t="str">
        <f>VLOOKUP(A56, Sheet2!A:B, 2, FALSE)</f>
        <v>Retailer (Delivery)</v>
      </c>
      <c r="F56" s="2">
        <v>44196</v>
      </c>
      <c r="G56">
        <v>0.442909</v>
      </c>
      <c r="H56">
        <v>-0.25495899999999999</v>
      </c>
      <c r="I56">
        <v>12</v>
      </c>
      <c r="J56">
        <v>5.1048200000000001</v>
      </c>
      <c r="K56">
        <v>101.91800000000001</v>
      </c>
      <c r="L56">
        <v>1.17885</v>
      </c>
      <c r="M56">
        <v>0</v>
      </c>
      <c r="N56">
        <v>-9.2069700000000001</v>
      </c>
      <c r="P56">
        <v>0.30724600000000002</v>
      </c>
      <c r="Q56">
        <v>0.30055900000000002</v>
      </c>
      <c r="R56">
        <v>0.29890499999999998</v>
      </c>
      <c r="S56">
        <v>4.6010799999999998E-2</v>
      </c>
      <c r="T56">
        <v>-7.2523799999999999E-2</v>
      </c>
      <c r="U56">
        <v>-0.17847399999999999</v>
      </c>
      <c r="V56" s="2">
        <v>44196</v>
      </c>
      <c r="W56">
        <v>1</v>
      </c>
      <c r="X56">
        <v>0</v>
      </c>
      <c r="Y56">
        <v>0</v>
      </c>
      <c r="Z56">
        <v>0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1.5068399999999999E-2</v>
      </c>
      <c r="AG56">
        <v>2.4644800000000001E-2</v>
      </c>
      <c r="AH56">
        <v>0</v>
      </c>
      <c r="AI56">
        <v>0.89440299999999995</v>
      </c>
      <c r="AK56">
        <v>0</v>
      </c>
      <c r="AL56">
        <v>0</v>
      </c>
      <c r="AM56">
        <v>5</v>
      </c>
      <c r="AN56">
        <v>1</v>
      </c>
      <c r="AO56">
        <v>1</v>
      </c>
      <c r="AP56">
        <v>0</v>
      </c>
      <c r="AQ56">
        <v>5</v>
      </c>
      <c r="AR56">
        <v>0</v>
      </c>
      <c r="AS56">
        <v>0</v>
      </c>
      <c r="AT56">
        <v>10</v>
      </c>
      <c r="AU56">
        <v>10</v>
      </c>
      <c r="AV56">
        <v>10</v>
      </c>
      <c r="AW56">
        <v>5</v>
      </c>
      <c r="AX56">
        <v>1</v>
      </c>
      <c r="AY56">
        <v>0</v>
      </c>
      <c r="AZ56">
        <v>5</v>
      </c>
      <c r="BA56">
        <v>5</v>
      </c>
      <c r="BB56">
        <v>5</v>
      </c>
      <c r="BC56">
        <v>5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5</v>
      </c>
      <c r="BM56">
        <v>73</v>
      </c>
      <c r="BN56" t="s">
        <v>191</v>
      </c>
      <c r="BO56">
        <v>1</v>
      </c>
      <c r="BP56" s="2">
        <v>44285</v>
      </c>
    </row>
    <row r="57" spans="1:68" hidden="1" x14ac:dyDescent="0.3">
      <c r="A57" t="s">
        <v>105</v>
      </c>
      <c r="B57" t="s">
        <v>187</v>
      </c>
      <c r="C57">
        <v>500000</v>
      </c>
      <c r="E57" t="e">
        <f>VLOOKUP(A57, Sheet2!A:B, 2, FALSE)</f>
        <v>#N/A</v>
      </c>
      <c r="G57">
        <v>6.2939322372143911</v>
      </c>
      <c r="H57">
        <v>0.91254889396447825</v>
      </c>
      <c r="I57">
        <v>17.016168318345549</v>
      </c>
      <c r="J57">
        <v>3.6570972670854811</v>
      </c>
      <c r="K57">
        <v>121.2561191274485</v>
      </c>
      <c r="L57">
        <v>-3.1185152467227251E-2</v>
      </c>
      <c r="M57">
        <v>0</v>
      </c>
      <c r="N57">
        <v>2</v>
      </c>
      <c r="O57">
        <v>1</v>
      </c>
      <c r="P57">
        <v>0.31</v>
      </c>
      <c r="Q57">
        <v>0.16</v>
      </c>
      <c r="R57">
        <v>0.28000000000000003</v>
      </c>
      <c r="S57">
        <v>0</v>
      </c>
      <c r="T57">
        <v>-0.06</v>
      </c>
      <c r="U57">
        <v>0.01</v>
      </c>
      <c r="W57">
        <v>0.66</v>
      </c>
      <c r="X57">
        <v>0.22</v>
      </c>
      <c r="Y57">
        <v>0.05</v>
      </c>
      <c r="Z57">
        <v>7.0000000000000007E-2</v>
      </c>
      <c r="AA57">
        <v>0.25</v>
      </c>
      <c r="AB57">
        <v>0.33</v>
      </c>
      <c r="AC57">
        <v>0.39</v>
      </c>
      <c r="AD57">
        <v>0.44</v>
      </c>
      <c r="AE57">
        <v>0.48</v>
      </c>
      <c r="AK57">
        <v>10</v>
      </c>
      <c r="AL57">
        <v>0</v>
      </c>
      <c r="AM57">
        <v>10</v>
      </c>
      <c r="AN57">
        <v>0</v>
      </c>
      <c r="AO57">
        <v>1</v>
      </c>
      <c r="AP57">
        <v>0</v>
      </c>
      <c r="AQ57">
        <v>5</v>
      </c>
      <c r="AR57">
        <v>0</v>
      </c>
      <c r="AS57">
        <v>40</v>
      </c>
      <c r="AT57">
        <v>10</v>
      </c>
      <c r="AU57">
        <v>5</v>
      </c>
      <c r="AV57">
        <v>10</v>
      </c>
      <c r="AW57">
        <v>5</v>
      </c>
      <c r="AX57">
        <v>1</v>
      </c>
      <c r="AY57">
        <v>5</v>
      </c>
      <c r="AZ57">
        <v>3</v>
      </c>
      <c r="BA57">
        <v>5</v>
      </c>
      <c r="BB57">
        <v>5</v>
      </c>
      <c r="BC57">
        <v>5</v>
      </c>
      <c r="BD57">
        <v>1</v>
      </c>
      <c r="BE57">
        <v>1</v>
      </c>
      <c r="BF57">
        <v>1</v>
      </c>
      <c r="BG57">
        <v>1</v>
      </c>
      <c r="BH57">
        <v>3</v>
      </c>
      <c r="BI57">
        <v>0</v>
      </c>
      <c r="BJ57">
        <v>0</v>
      </c>
      <c r="BK57">
        <v>0</v>
      </c>
      <c r="BL57">
        <v>0</v>
      </c>
      <c r="BM57">
        <v>127</v>
      </c>
      <c r="BN57" t="s">
        <v>191</v>
      </c>
      <c r="BO57">
        <v>0</v>
      </c>
      <c r="BP57" s="2">
        <v>44326</v>
      </c>
    </row>
    <row r="58" spans="1:68" x14ac:dyDescent="0.3">
      <c r="A58" t="s">
        <v>172</v>
      </c>
      <c r="E58" t="str">
        <f>VLOOKUP(A58, Sheet2!A:B, 2, FALSE)</f>
        <v>Cultivator</v>
      </c>
      <c r="F58" s="2">
        <v>44104</v>
      </c>
      <c r="G58">
        <v>1.9997414094794359</v>
      </c>
      <c r="H58">
        <v>8.559645780901457</v>
      </c>
      <c r="I58">
        <v>57.887824512743798</v>
      </c>
      <c r="J58">
        <v>197.55810034553781</v>
      </c>
      <c r="K58">
        <v>8.1528560274406203</v>
      </c>
      <c r="M58">
        <v>0</v>
      </c>
      <c r="P58">
        <v>0.13465022019411299</v>
      </c>
      <c r="Q58">
        <v>0.13949858678145249</v>
      </c>
      <c r="R58">
        <v>0.127406498650626</v>
      </c>
      <c r="S58">
        <v>9.225940445692804E-2</v>
      </c>
      <c r="T58">
        <v>9.2412529218876688E-2</v>
      </c>
      <c r="U58">
        <v>7.501788123080684E-2</v>
      </c>
      <c r="V58" s="2">
        <v>44104</v>
      </c>
      <c r="W58">
        <v>0.15593087922360649</v>
      </c>
      <c r="X58">
        <v>0.76540170436573929</v>
      </c>
      <c r="Y58">
        <v>1.313091633885361E-2</v>
      </c>
      <c r="Z58">
        <v>1.1038153276758801E-3</v>
      </c>
      <c r="AA58">
        <v>0.46229962409325481</v>
      </c>
      <c r="AB58">
        <v>0.76471827047837115</v>
      </c>
      <c r="AC58">
        <v>0.82097509866362373</v>
      </c>
      <c r="AD58">
        <v>0.86163483157530663</v>
      </c>
      <c r="AE58">
        <v>0.8925868382312443</v>
      </c>
      <c r="AF58">
        <v>0.55853868009138685</v>
      </c>
      <c r="AG58">
        <v>9.0051417702763075E-3</v>
      </c>
      <c r="AH58">
        <v>-4.9684892416344854E-3</v>
      </c>
      <c r="AI58">
        <v>4.5378751980701203E-2</v>
      </c>
      <c r="AK58">
        <v>10</v>
      </c>
      <c r="AL58">
        <v>5</v>
      </c>
      <c r="AM58">
        <v>10</v>
      </c>
      <c r="AN58">
        <v>10</v>
      </c>
      <c r="AO58">
        <v>10</v>
      </c>
      <c r="AP58">
        <v>5</v>
      </c>
      <c r="AQ58">
        <v>5</v>
      </c>
      <c r="AR58">
        <v>10</v>
      </c>
      <c r="AS58">
        <v>0</v>
      </c>
      <c r="AT58">
        <v>5</v>
      </c>
      <c r="AU58">
        <v>5</v>
      </c>
      <c r="AV58">
        <v>5</v>
      </c>
      <c r="AW58">
        <v>5</v>
      </c>
      <c r="AX58">
        <v>5</v>
      </c>
      <c r="AY58">
        <v>5</v>
      </c>
      <c r="AZ58">
        <v>0</v>
      </c>
      <c r="BA58">
        <v>5</v>
      </c>
      <c r="BB58">
        <v>5</v>
      </c>
      <c r="BC58">
        <v>5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3</v>
      </c>
      <c r="BJ58">
        <v>1</v>
      </c>
      <c r="BK58">
        <v>1</v>
      </c>
      <c r="BL58">
        <v>0</v>
      </c>
      <c r="BM58">
        <v>115</v>
      </c>
      <c r="BN58" t="s">
        <v>192</v>
      </c>
      <c r="BO58">
        <v>1</v>
      </c>
      <c r="BP58" s="2">
        <v>44326</v>
      </c>
    </row>
    <row r="59" spans="1:68" x14ac:dyDescent="0.3">
      <c r="A59" t="s">
        <v>172</v>
      </c>
      <c r="B59" t="s">
        <v>187</v>
      </c>
      <c r="C59">
        <v>2000000</v>
      </c>
      <c r="D59">
        <v>3.0499999999999999E-2</v>
      </c>
      <c r="E59" t="str">
        <f>VLOOKUP(A59, Sheet2!A:B, 2, FALSE)</f>
        <v>Cultivator</v>
      </c>
      <c r="F59" s="2">
        <v>44196</v>
      </c>
      <c r="G59">
        <v>1.8104829762229411</v>
      </c>
      <c r="H59">
        <v>8.8384973729313803</v>
      </c>
      <c r="I59">
        <v>43.718957760442478</v>
      </c>
      <c r="J59">
        <v>232.25723093526139</v>
      </c>
      <c r="K59">
        <v>9.9203143290747313</v>
      </c>
      <c r="M59">
        <v>0</v>
      </c>
      <c r="P59">
        <v>5.116583565309285E-2</v>
      </c>
      <c r="Q59">
        <v>0.1061797810579025</v>
      </c>
      <c r="R59">
        <v>0.1013276302304547</v>
      </c>
      <c r="S59">
        <v>1.2352843482550479E-2</v>
      </c>
      <c r="T59">
        <v>6.2214294914355962E-2</v>
      </c>
      <c r="U59">
        <v>5.3582688910473492E-2</v>
      </c>
      <c r="V59" s="2">
        <v>44196</v>
      </c>
      <c r="W59">
        <v>0.17481734096238241</v>
      </c>
      <c r="X59">
        <v>6.5327304156377025E-2</v>
      </c>
      <c r="Y59">
        <v>0.27441114576586628</v>
      </c>
      <c r="Z59">
        <v>4.3602262699591957E-2</v>
      </c>
      <c r="AA59">
        <v>0.37100888246977382</v>
      </c>
      <c r="AB59">
        <v>0.53831885568882532</v>
      </c>
      <c r="AC59">
        <v>0.67812486410371564</v>
      </c>
      <c r="AD59">
        <v>0.77576093260352452</v>
      </c>
      <c r="AE59">
        <v>0.84635784969649663</v>
      </c>
      <c r="AF59">
        <v>0.30145211381276682</v>
      </c>
      <c r="AG59">
        <v>0</v>
      </c>
      <c r="AH59">
        <v>0.48310468037904558</v>
      </c>
      <c r="AI59">
        <v>0</v>
      </c>
      <c r="AK59">
        <v>10</v>
      </c>
      <c r="AL59">
        <v>5</v>
      </c>
      <c r="AM59">
        <v>10</v>
      </c>
      <c r="AN59">
        <v>10</v>
      </c>
      <c r="AO59">
        <v>10</v>
      </c>
      <c r="AP59">
        <v>5</v>
      </c>
      <c r="AQ59">
        <v>5</v>
      </c>
      <c r="AR59">
        <v>10</v>
      </c>
      <c r="AS59">
        <v>0</v>
      </c>
      <c r="AT59">
        <v>5</v>
      </c>
      <c r="AU59">
        <v>5</v>
      </c>
      <c r="AV59">
        <v>5</v>
      </c>
      <c r="AW59">
        <v>5</v>
      </c>
      <c r="AX59">
        <v>5</v>
      </c>
      <c r="AY59">
        <v>5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</v>
      </c>
      <c r="BJ59">
        <v>0</v>
      </c>
      <c r="BK59">
        <v>3</v>
      </c>
      <c r="BL59">
        <v>1</v>
      </c>
      <c r="BM59">
        <v>100</v>
      </c>
      <c r="BN59" t="s">
        <v>192</v>
      </c>
      <c r="BO59">
        <v>1</v>
      </c>
      <c r="BP59" s="2">
        <v>44326</v>
      </c>
    </row>
    <row r="60" spans="1:68" x14ac:dyDescent="0.3">
      <c r="A60" t="s">
        <v>98</v>
      </c>
      <c r="B60" t="s">
        <v>189</v>
      </c>
      <c r="C60">
        <v>800000</v>
      </c>
      <c r="D60">
        <v>2.2875E-2</v>
      </c>
      <c r="E60" t="str">
        <f>VLOOKUP(A60, Sheet2!A:B, 2, FALSE)</f>
        <v>Vertical</v>
      </c>
      <c r="F60" s="2">
        <v>44286</v>
      </c>
      <c r="G60">
        <v>1.9599451075479151</v>
      </c>
      <c r="H60">
        <v>0.22745500268002</v>
      </c>
      <c r="I60">
        <v>3.197301689069044</v>
      </c>
      <c r="J60">
        <v>0</v>
      </c>
      <c r="K60">
        <v>114.1587611978765</v>
      </c>
      <c r="M60">
        <v>5.3767304036888383E-2</v>
      </c>
      <c r="P60">
        <v>0.26691169387365898</v>
      </c>
      <c r="Q60">
        <v>0.23210695086322181</v>
      </c>
      <c r="R60">
        <v>9.0578211551171031E-2</v>
      </c>
      <c r="S60">
        <v>3.4099604127395253E-2</v>
      </c>
      <c r="T60">
        <v>-4.5445953999716709E-2</v>
      </c>
      <c r="U60">
        <v>-2.6032735245440902E-3</v>
      </c>
      <c r="V60" s="2">
        <v>44286</v>
      </c>
      <c r="W60">
        <v>0.1517243247246392</v>
      </c>
      <c r="X60">
        <v>0.1942040551861281</v>
      </c>
      <c r="Y60">
        <v>0.34826968223742177</v>
      </c>
      <c r="Z60">
        <v>7.4328569894726183E-3</v>
      </c>
      <c r="AA60">
        <v>0.20352596296446221</v>
      </c>
      <c r="AB60">
        <v>0.31203653313357782</v>
      </c>
      <c r="AC60">
        <v>0.4029630909878717</v>
      </c>
      <c r="AD60">
        <v>0.48247468752958678</v>
      </c>
      <c r="AE60">
        <v>0.54112791794265924</v>
      </c>
      <c r="AF60">
        <v>0.52524715685790457</v>
      </c>
      <c r="AG60">
        <v>8.492894838313253E-2</v>
      </c>
      <c r="AH60">
        <v>1.0905987649080691E-3</v>
      </c>
      <c r="AI60">
        <v>8.0963983055440771E-4</v>
      </c>
      <c r="AK60">
        <v>10</v>
      </c>
      <c r="AL60">
        <v>0</v>
      </c>
      <c r="AM60">
        <v>0</v>
      </c>
      <c r="AN60">
        <v>0</v>
      </c>
      <c r="AO60">
        <v>1</v>
      </c>
      <c r="AP60">
        <v>5</v>
      </c>
      <c r="AQ60">
        <v>5</v>
      </c>
      <c r="AR60">
        <v>10</v>
      </c>
      <c r="AS60">
        <v>0</v>
      </c>
      <c r="AT60">
        <v>10</v>
      </c>
      <c r="AU60">
        <v>10</v>
      </c>
      <c r="AV60">
        <v>5</v>
      </c>
      <c r="AW60">
        <v>5</v>
      </c>
      <c r="AX60">
        <v>1</v>
      </c>
      <c r="AY60">
        <v>1</v>
      </c>
      <c r="AZ60">
        <v>0</v>
      </c>
      <c r="BA60">
        <v>0</v>
      </c>
      <c r="BB60">
        <v>1</v>
      </c>
      <c r="BC60">
        <v>1</v>
      </c>
      <c r="BD60">
        <v>1</v>
      </c>
      <c r="BE60">
        <v>1</v>
      </c>
      <c r="BF60">
        <v>0</v>
      </c>
      <c r="BG60">
        <v>1</v>
      </c>
      <c r="BH60">
        <v>1</v>
      </c>
      <c r="BI60">
        <v>1</v>
      </c>
      <c r="BJ60">
        <v>3</v>
      </c>
      <c r="BK60">
        <v>1</v>
      </c>
      <c r="BL60">
        <v>0</v>
      </c>
      <c r="BM60">
        <v>74</v>
      </c>
      <c r="BN60" t="s">
        <v>192</v>
      </c>
      <c r="BO60">
        <v>1</v>
      </c>
      <c r="BP60" s="2">
        <v>44326</v>
      </c>
    </row>
    <row r="61" spans="1:68" x14ac:dyDescent="0.3">
      <c r="A61" t="s">
        <v>97</v>
      </c>
      <c r="B61" t="s">
        <v>188</v>
      </c>
      <c r="C61">
        <v>300000</v>
      </c>
      <c r="D61">
        <v>3.1E-2</v>
      </c>
      <c r="E61" t="str">
        <f>VLOOKUP(A61, Sheet2!A:B, 2, FALSE)</f>
        <v>Cultivator</v>
      </c>
      <c r="F61" s="2">
        <v>44255</v>
      </c>
      <c r="G61">
        <v>7.6324178735070269</v>
      </c>
      <c r="H61">
        <v>3.6067060785327003E-2</v>
      </c>
      <c r="I61">
        <v>0.25722049199998093</v>
      </c>
      <c r="J61">
        <v>0.26013918348759069</v>
      </c>
      <c r="K61">
        <v>2822.111072039876</v>
      </c>
      <c r="M61">
        <v>2.6232955968643661E-2</v>
      </c>
      <c r="N61">
        <v>17.893448697221832</v>
      </c>
      <c r="P61">
        <v>0.1511875947055997</v>
      </c>
      <c r="Q61">
        <v>0.14991385971357801</v>
      </c>
      <c r="R61">
        <v>0.37726220955236212</v>
      </c>
      <c r="S61">
        <v>-1.549512898497222</v>
      </c>
      <c r="T61">
        <v>-0.51171210281943491</v>
      </c>
      <c r="U61">
        <v>3.8484134430108667E-2</v>
      </c>
      <c r="V61" s="2">
        <v>44255</v>
      </c>
      <c r="W61">
        <v>2.2124469898218889E-2</v>
      </c>
      <c r="X61">
        <v>0</v>
      </c>
      <c r="Y61">
        <v>0</v>
      </c>
      <c r="Z61">
        <v>0</v>
      </c>
      <c r="AA61">
        <v>0.58761484503725037</v>
      </c>
      <c r="AB61">
        <v>0.97278834822276306</v>
      </c>
      <c r="AC61">
        <v>0.99491281812098198</v>
      </c>
      <c r="AD61">
        <v>0.9989106676918591</v>
      </c>
      <c r="AE61">
        <v>1</v>
      </c>
      <c r="AF61">
        <v>1</v>
      </c>
      <c r="AG61">
        <v>0</v>
      </c>
      <c r="AH61">
        <v>0</v>
      </c>
      <c r="AI61">
        <v>0</v>
      </c>
      <c r="AK61">
        <v>10</v>
      </c>
      <c r="AL61">
        <v>0</v>
      </c>
      <c r="AM61">
        <v>0</v>
      </c>
      <c r="AN61">
        <v>0</v>
      </c>
      <c r="AO61">
        <v>0</v>
      </c>
      <c r="AP61">
        <v>5</v>
      </c>
      <c r="AQ61">
        <v>5</v>
      </c>
      <c r="AR61">
        <v>10</v>
      </c>
      <c r="AS61">
        <v>0</v>
      </c>
      <c r="AT61">
        <v>5</v>
      </c>
      <c r="AU61">
        <v>5</v>
      </c>
      <c r="AV61">
        <v>10</v>
      </c>
      <c r="AW61">
        <v>0</v>
      </c>
      <c r="AX61">
        <v>0</v>
      </c>
      <c r="AY61">
        <v>5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5</v>
      </c>
      <c r="BJ61">
        <v>5</v>
      </c>
      <c r="BK61">
        <v>5</v>
      </c>
      <c r="BL61">
        <v>5</v>
      </c>
      <c r="BM61">
        <v>75</v>
      </c>
      <c r="BN61" t="s">
        <v>192</v>
      </c>
      <c r="BO61">
        <v>1</v>
      </c>
      <c r="BP61" s="2">
        <v>44326</v>
      </c>
    </row>
    <row r="62" spans="1:68" x14ac:dyDescent="0.3">
      <c r="A62" t="s">
        <v>78</v>
      </c>
      <c r="B62" t="s">
        <v>188</v>
      </c>
      <c r="C62">
        <v>3000000</v>
      </c>
      <c r="D62">
        <v>2.76E-2</v>
      </c>
      <c r="E62" t="str">
        <f>VLOOKUP(A62, Sheet2!A:B, 2, FALSE)</f>
        <v>Cultivation/Distru</v>
      </c>
      <c r="F62" s="2">
        <v>44255</v>
      </c>
      <c r="G62">
        <v>0.68789699999999998</v>
      </c>
      <c r="H62">
        <v>-3.4481899999999999</v>
      </c>
      <c r="I62">
        <v>42.442399999999999</v>
      </c>
      <c r="J62">
        <v>88.090699999999998</v>
      </c>
      <c r="K62">
        <v>12.743399999999999</v>
      </c>
      <c r="L62">
        <v>-1.4733499999999999</v>
      </c>
      <c r="M62">
        <v>0</v>
      </c>
      <c r="N62">
        <v>18.054200000000002</v>
      </c>
      <c r="P62">
        <v>9.6534700000000008E-3</v>
      </c>
      <c r="Q62">
        <v>5.0806400000000002E-2</v>
      </c>
      <c r="R62">
        <v>-0.102255</v>
      </c>
      <c r="S62">
        <v>-1.60632E-2</v>
      </c>
      <c r="T62">
        <v>3.1089800000000001E-2</v>
      </c>
      <c r="U62">
        <v>-0.131101</v>
      </c>
      <c r="V62" s="2">
        <v>44255</v>
      </c>
      <c r="W62">
        <v>-5.3815700000000001E-2</v>
      </c>
      <c r="X62">
        <v>0.67885799999999996</v>
      </c>
      <c r="Y62">
        <v>0.17533699999999999</v>
      </c>
      <c r="Z62">
        <v>9.0737600000000002E-3</v>
      </c>
      <c r="AA62">
        <v>2.28931E-2</v>
      </c>
      <c r="AB62">
        <v>5.62601E-2</v>
      </c>
      <c r="AC62">
        <v>5.62601E-2</v>
      </c>
      <c r="AD62">
        <v>0.145986</v>
      </c>
      <c r="AE62">
        <v>0.201096</v>
      </c>
      <c r="AF62">
        <v>0.59661299999999995</v>
      </c>
      <c r="AG62">
        <v>0.30649900000000002</v>
      </c>
      <c r="AH62">
        <v>9.98E-2</v>
      </c>
      <c r="AI62">
        <v>0</v>
      </c>
      <c r="AK62">
        <v>0</v>
      </c>
      <c r="AL62">
        <v>0</v>
      </c>
      <c r="AM62">
        <v>10</v>
      </c>
      <c r="AN62">
        <v>10</v>
      </c>
      <c r="AO62">
        <v>10</v>
      </c>
      <c r="AP62">
        <v>0</v>
      </c>
      <c r="AQ62">
        <v>5</v>
      </c>
      <c r="AR62">
        <v>10</v>
      </c>
      <c r="AS62">
        <v>0</v>
      </c>
      <c r="AT62">
        <v>5</v>
      </c>
      <c r="AU62">
        <v>5</v>
      </c>
      <c r="AV62">
        <v>1</v>
      </c>
      <c r="AW62">
        <v>1</v>
      </c>
      <c r="AX62">
        <v>5</v>
      </c>
      <c r="AY62">
        <v>0</v>
      </c>
      <c r="AZ62">
        <v>0</v>
      </c>
      <c r="BA62">
        <v>3</v>
      </c>
      <c r="BB62">
        <v>3</v>
      </c>
      <c r="BC62">
        <v>3</v>
      </c>
      <c r="BD62">
        <v>5</v>
      </c>
      <c r="BE62">
        <v>5</v>
      </c>
      <c r="BF62">
        <v>5</v>
      </c>
      <c r="BG62">
        <v>5</v>
      </c>
      <c r="BH62">
        <v>5</v>
      </c>
      <c r="BI62">
        <v>3</v>
      </c>
      <c r="BJ62">
        <v>5</v>
      </c>
      <c r="BK62">
        <v>5</v>
      </c>
      <c r="BL62">
        <v>5</v>
      </c>
      <c r="BM62">
        <v>114</v>
      </c>
      <c r="BN62" t="s">
        <v>192</v>
      </c>
      <c r="BO62">
        <v>1</v>
      </c>
      <c r="BP62" s="2">
        <v>44286</v>
      </c>
    </row>
    <row r="63" spans="1:68" x14ac:dyDescent="0.3">
      <c r="A63" t="s">
        <v>78</v>
      </c>
      <c r="B63" t="s">
        <v>188</v>
      </c>
      <c r="C63">
        <v>3000000</v>
      </c>
      <c r="D63">
        <v>2.76E-2</v>
      </c>
      <c r="E63" t="str">
        <f>VLOOKUP(A63, Sheet2!A:B, 2, FALSE)</f>
        <v>Cultivation/Distru</v>
      </c>
      <c r="F63" s="2">
        <v>44196</v>
      </c>
      <c r="G63">
        <v>1.54989</v>
      </c>
      <c r="H63">
        <v>2.3148399999999998</v>
      </c>
      <c r="I63">
        <v>29.404599999999999</v>
      </c>
      <c r="J63">
        <v>53.685299999999998</v>
      </c>
      <c r="K63">
        <v>19.2119</v>
      </c>
      <c r="L63">
        <v>-57.117699999999999</v>
      </c>
      <c r="M63">
        <v>0</v>
      </c>
      <c r="N63">
        <v>1.32805</v>
      </c>
      <c r="P63">
        <v>-0.45705099999999999</v>
      </c>
      <c r="Q63">
        <v>-0.115967</v>
      </c>
      <c r="R63">
        <v>-6.6726599999999997E-2</v>
      </c>
      <c r="S63">
        <v>-0.50705999999999996</v>
      </c>
      <c r="T63">
        <v>-0.15277199999999999</v>
      </c>
      <c r="U63">
        <v>-9.5824099999999995E-2</v>
      </c>
      <c r="V63" s="2">
        <v>44561</v>
      </c>
      <c r="W63">
        <v>5.7208599999999998E-2</v>
      </c>
      <c r="X63">
        <v>0.70124699999999995</v>
      </c>
      <c r="Y63">
        <v>6.2329299999999997E-2</v>
      </c>
      <c r="Z63">
        <v>0.103968</v>
      </c>
      <c r="AA63">
        <v>0.19592599999999999</v>
      </c>
      <c r="AB63">
        <v>0.38112600000000002</v>
      </c>
      <c r="AC63">
        <v>0.460615</v>
      </c>
      <c r="AD63">
        <v>0.53272699999999995</v>
      </c>
      <c r="AE63">
        <v>0.59685999999999995</v>
      </c>
      <c r="AF63">
        <v>0.86099700000000001</v>
      </c>
      <c r="AG63">
        <v>0.13900299999999999</v>
      </c>
      <c r="AH63">
        <v>0</v>
      </c>
      <c r="AI63">
        <v>0</v>
      </c>
      <c r="AK63">
        <v>10</v>
      </c>
      <c r="AL63">
        <v>3</v>
      </c>
      <c r="AM63">
        <v>10</v>
      </c>
      <c r="AN63">
        <v>10</v>
      </c>
      <c r="AO63">
        <v>10</v>
      </c>
      <c r="AP63">
        <v>0</v>
      </c>
      <c r="AQ63">
        <v>5</v>
      </c>
      <c r="AR63">
        <v>0</v>
      </c>
      <c r="AS63">
        <v>0</v>
      </c>
      <c r="AT63">
        <v>0</v>
      </c>
      <c r="AU63">
        <v>1</v>
      </c>
      <c r="AV63">
        <v>1</v>
      </c>
      <c r="AW63">
        <v>0</v>
      </c>
      <c r="AX63">
        <v>0</v>
      </c>
      <c r="AY63">
        <v>1</v>
      </c>
      <c r="AZ63">
        <v>0</v>
      </c>
      <c r="BA63">
        <v>3</v>
      </c>
      <c r="BB63">
        <v>3</v>
      </c>
      <c r="BC63">
        <v>5</v>
      </c>
      <c r="BD63">
        <v>3</v>
      </c>
      <c r="BE63">
        <v>0</v>
      </c>
      <c r="BF63">
        <v>0</v>
      </c>
      <c r="BG63">
        <v>0</v>
      </c>
      <c r="BH63">
        <v>1</v>
      </c>
      <c r="BI63">
        <v>5</v>
      </c>
      <c r="BJ63">
        <v>5</v>
      </c>
      <c r="BK63">
        <v>5</v>
      </c>
      <c r="BL63">
        <v>5</v>
      </c>
      <c r="BM63">
        <v>86</v>
      </c>
      <c r="BN63" t="s">
        <v>191</v>
      </c>
      <c r="BO63">
        <v>1</v>
      </c>
      <c r="BP63" s="2">
        <v>44285</v>
      </c>
    </row>
    <row r="64" spans="1:68" x14ac:dyDescent="0.3">
      <c r="A64" t="s">
        <v>78</v>
      </c>
      <c r="B64" t="s">
        <v>188</v>
      </c>
      <c r="C64">
        <v>3000000</v>
      </c>
      <c r="D64">
        <v>2.76E-2</v>
      </c>
      <c r="E64" t="str">
        <f>VLOOKUP(A64, Sheet2!A:B, 2, FALSE)</f>
        <v>Cultivation/Distru</v>
      </c>
      <c r="F64" s="2">
        <v>44165</v>
      </c>
      <c r="G64">
        <v>3.3249399999999998</v>
      </c>
      <c r="H64">
        <v>1.05352</v>
      </c>
      <c r="I64">
        <v>32.095199999999998</v>
      </c>
      <c r="J64">
        <v>32.698999999999998</v>
      </c>
      <c r="K64">
        <v>22.534800000000001</v>
      </c>
      <c r="L64">
        <v>20.475899999999999</v>
      </c>
      <c r="M64">
        <v>0</v>
      </c>
      <c r="P64">
        <v>0.191883</v>
      </c>
      <c r="Q64">
        <v>9.6274899999999997E-2</v>
      </c>
      <c r="R64">
        <v>0.15010399999999999</v>
      </c>
      <c r="S64">
        <v>0.16699600000000001</v>
      </c>
      <c r="T64">
        <v>7.5909799999999999E-2</v>
      </c>
      <c r="U64">
        <v>0.124912</v>
      </c>
      <c r="V64" s="2">
        <v>44165</v>
      </c>
      <c r="W64">
        <v>0.20169699999999999</v>
      </c>
      <c r="X64">
        <v>0.54823200000000005</v>
      </c>
      <c r="Y64">
        <v>0.193381</v>
      </c>
      <c r="Z64">
        <v>3.1055800000000001E-2</v>
      </c>
      <c r="AA64">
        <v>0.207734</v>
      </c>
      <c r="AB64">
        <v>0.41224499999999997</v>
      </c>
      <c r="AC64">
        <v>0.59936599999999995</v>
      </c>
      <c r="AD64">
        <v>0.69401100000000004</v>
      </c>
      <c r="AE64">
        <v>0.76977799999999996</v>
      </c>
      <c r="AF64">
        <v>0.45702700000000002</v>
      </c>
      <c r="AG64">
        <v>0.50132100000000002</v>
      </c>
      <c r="AH64">
        <v>-0.16467699999999999</v>
      </c>
      <c r="AI64">
        <v>0</v>
      </c>
      <c r="AJ64">
        <v>1.32805</v>
      </c>
      <c r="AK64">
        <v>10</v>
      </c>
      <c r="AL64">
        <v>0</v>
      </c>
      <c r="AM64">
        <v>10</v>
      </c>
      <c r="AN64">
        <v>10</v>
      </c>
      <c r="AO64">
        <v>10</v>
      </c>
      <c r="AP64">
        <v>5</v>
      </c>
      <c r="AQ64">
        <v>5</v>
      </c>
      <c r="AR64">
        <v>10</v>
      </c>
      <c r="AS64">
        <v>0</v>
      </c>
      <c r="AT64">
        <v>5</v>
      </c>
      <c r="AU64">
        <v>5</v>
      </c>
      <c r="AV64">
        <v>5</v>
      </c>
      <c r="AW64">
        <v>10</v>
      </c>
      <c r="AX64">
        <v>5</v>
      </c>
      <c r="AY64">
        <v>10</v>
      </c>
      <c r="AZ64">
        <v>0</v>
      </c>
      <c r="BA64">
        <v>3</v>
      </c>
      <c r="BB64">
        <v>5</v>
      </c>
      <c r="BC64">
        <v>5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5</v>
      </c>
      <c r="BK64">
        <v>3</v>
      </c>
      <c r="BL64">
        <v>1</v>
      </c>
      <c r="BM64">
        <v>124</v>
      </c>
      <c r="BN64" t="s">
        <v>192</v>
      </c>
      <c r="BO64">
        <v>1</v>
      </c>
      <c r="BP64" s="2">
        <v>44285</v>
      </c>
    </row>
    <row r="65" spans="1:68" x14ac:dyDescent="0.3">
      <c r="A65" t="s">
        <v>178</v>
      </c>
      <c r="B65" t="s">
        <v>187</v>
      </c>
      <c r="C65">
        <v>50000</v>
      </c>
      <c r="D65">
        <v>3.099E-2</v>
      </c>
      <c r="E65" t="str">
        <f>VLOOKUP(A65, Sheet2!A:B, 2, FALSE)</f>
        <v>Retailer</v>
      </c>
      <c r="F65" s="2">
        <v>44196</v>
      </c>
      <c r="G65">
        <v>14.67029265562323</v>
      </c>
      <c r="H65">
        <v>0.44934506199482938</v>
      </c>
      <c r="I65">
        <v>12</v>
      </c>
      <c r="J65">
        <v>2.9139506386906588</v>
      </c>
      <c r="K65">
        <v>155.676166657376</v>
      </c>
      <c r="M65">
        <v>0</v>
      </c>
      <c r="P65">
        <v>0.38701999480034682</v>
      </c>
      <c r="Q65">
        <v>0.38776761921839831</v>
      </c>
      <c r="R65">
        <v>0.3530567889760336</v>
      </c>
      <c r="S65">
        <v>0.10037572738196029</v>
      </c>
      <c r="T65">
        <v>0.1068038953662229</v>
      </c>
      <c r="U65">
        <v>0.13355362839436871</v>
      </c>
      <c r="W65">
        <v>1</v>
      </c>
      <c r="X65">
        <v>0</v>
      </c>
      <c r="Y65">
        <v>0</v>
      </c>
      <c r="Z65">
        <v>0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0</v>
      </c>
      <c r="AH65">
        <v>0</v>
      </c>
      <c r="AI65">
        <v>0</v>
      </c>
      <c r="AK65">
        <v>10</v>
      </c>
      <c r="AL65">
        <v>0</v>
      </c>
      <c r="AM65">
        <v>5</v>
      </c>
      <c r="AN65">
        <v>0</v>
      </c>
      <c r="AO65">
        <v>1</v>
      </c>
      <c r="AP65">
        <v>5</v>
      </c>
      <c r="AQ65">
        <v>5</v>
      </c>
      <c r="AR65">
        <v>10</v>
      </c>
      <c r="AS65">
        <v>0</v>
      </c>
      <c r="AT65">
        <v>10</v>
      </c>
      <c r="AU65">
        <v>10</v>
      </c>
      <c r="AV65">
        <v>10</v>
      </c>
      <c r="AW65">
        <v>10</v>
      </c>
      <c r="AX65">
        <v>10</v>
      </c>
      <c r="AY65">
        <v>10</v>
      </c>
      <c r="AZ65">
        <v>5</v>
      </c>
      <c r="BA65">
        <v>5</v>
      </c>
      <c r="BB65">
        <v>5</v>
      </c>
      <c r="BC65">
        <v>5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5</v>
      </c>
      <c r="BJ65">
        <v>5</v>
      </c>
      <c r="BK65">
        <v>5</v>
      </c>
      <c r="BL65">
        <v>5</v>
      </c>
      <c r="BM65">
        <v>136</v>
      </c>
      <c r="BN65" t="s">
        <v>193</v>
      </c>
      <c r="BO65">
        <v>1</v>
      </c>
      <c r="BP65" s="2">
        <v>44326</v>
      </c>
    </row>
    <row r="66" spans="1:68" hidden="1" x14ac:dyDescent="0.3">
      <c r="A66" t="s">
        <v>116</v>
      </c>
      <c r="B66" t="s">
        <v>189</v>
      </c>
      <c r="E66" t="e">
        <f>VLOOKUP(A66, Sheet2!A:B, 2, FALSE)</f>
        <v>#N/A</v>
      </c>
      <c r="F66" s="2">
        <v>43830</v>
      </c>
      <c r="G66">
        <v>12.89893814581756</v>
      </c>
      <c r="H66">
        <v>5.5740856380881297E-2</v>
      </c>
      <c r="I66">
        <v>18.99861087582585</v>
      </c>
      <c r="J66">
        <v>0.57888754027451716</v>
      </c>
      <c r="K66">
        <v>649.73163399630425</v>
      </c>
      <c r="M66">
        <v>0</v>
      </c>
      <c r="O66">
        <v>0</v>
      </c>
      <c r="P66">
        <v>0.65987188449631207</v>
      </c>
      <c r="Q66">
        <v>0.65987174413912575</v>
      </c>
      <c r="S66">
        <v>-8.6549020586934517</v>
      </c>
      <c r="T66">
        <v>-4.5111472876341656</v>
      </c>
      <c r="W66">
        <v>3.5233535098021497E-2</v>
      </c>
      <c r="X66">
        <v>0.2</v>
      </c>
      <c r="Y66">
        <v>0.11</v>
      </c>
      <c r="Z66">
        <v>0.35</v>
      </c>
      <c r="AA66">
        <v>0.13280332460023489</v>
      </c>
      <c r="AB66">
        <v>0.25639172463637178</v>
      </c>
      <c r="AC66">
        <v>0.36895835215466621</v>
      </c>
      <c r="AD66">
        <v>0.48044087090071369</v>
      </c>
      <c r="AE66">
        <v>0.58614147619477819</v>
      </c>
      <c r="AF66">
        <v>0</v>
      </c>
      <c r="AG66">
        <v>0.31988077214231642</v>
      </c>
      <c r="AH66">
        <v>0.57999999999999996</v>
      </c>
      <c r="AI66">
        <v>0.1</v>
      </c>
      <c r="AK66">
        <v>10</v>
      </c>
      <c r="AL66">
        <v>0</v>
      </c>
      <c r="AM66">
        <v>10</v>
      </c>
      <c r="AN66">
        <v>0</v>
      </c>
      <c r="AO66">
        <v>0</v>
      </c>
      <c r="AP66">
        <v>5</v>
      </c>
      <c r="AQ66">
        <v>5</v>
      </c>
      <c r="AR66">
        <v>0</v>
      </c>
      <c r="AS66">
        <v>0</v>
      </c>
      <c r="AT66">
        <v>10</v>
      </c>
      <c r="AU66">
        <v>10</v>
      </c>
      <c r="AV66">
        <v>10</v>
      </c>
      <c r="AW66">
        <v>0</v>
      </c>
      <c r="AX66">
        <v>0</v>
      </c>
      <c r="AY66">
        <v>10</v>
      </c>
      <c r="AZ66">
        <v>0</v>
      </c>
      <c r="BA66">
        <v>0</v>
      </c>
      <c r="BB66">
        <v>0</v>
      </c>
      <c r="BC66">
        <v>0</v>
      </c>
      <c r="BD66">
        <v>3</v>
      </c>
      <c r="BE66">
        <v>1</v>
      </c>
      <c r="BF66">
        <v>1</v>
      </c>
      <c r="BG66">
        <v>1</v>
      </c>
      <c r="BH66">
        <v>1</v>
      </c>
      <c r="BI66">
        <v>0</v>
      </c>
      <c r="BJ66">
        <v>0</v>
      </c>
      <c r="BK66">
        <v>5</v>
      </c>
      <c r="BL66">
        <v>5</v>
      </c>
      <c r="BM66">
        <v>87</v>
      </c>
      <c r="BN66" t="s">
        <v>191</v>
      </c>
      <c r="BO66">
        <v>0</v>
      </c>
      <c r="BP66" s="2">
        <v>44326</v>
      </c>
    </row>
    <row r="67" spans="1:68" hidden="1" x14ac:dyDescent="0.3">
      <c r="A67" t="s">
        <v>156</v>
      </c>
      <c r="E67" t="e">
        <f>VLOOKUP(A67, Sheet2!A:B, 2, FALSE)</f>
        <v>#N/A</v>
      </c>
      <c r="F67" s="2">
        <v>44009</v>
      </c>
      <c r="G67">
        <v>1.2367671604813759</v>
      </c>
      <c r="H67">
        <v>4.4302882969367161</v>
      </c>
      <c r="I67">
        <v>12.87740260734404</v>
      </c>
      <c r="J67">
        <v>8.1728136765760482</v>
      </c>
      <c r="K67">
        <v>73.004487230382068</v>
      </c>
      <c r="L67">
        <v>-23.823908102464571</v>
      </c>
      <c r="M67">
        <v>1.7274944222391371E-3</v>
      </c>
      <c r="N67">
        <v>5.5985680956288446</v>
      </c>
      <c r="P67">
        <v>0.14065073832691449</v>
      </c>
      <c r="Q67">
        <v>0.14151165048572761</v>
      </c>
      <c r="R67">
        <v>0.14151165048572761</v>
      </c>
      <c r="S67">
        <v>-4.0317263458683847E-2</v>
      </c>
      <c r="T67">
        <v>-4.8419581099275889E-2</v>
      </c>
      <c r="U67">
        <v>-4.8419581099275889E-2</v>
      </c>
      <c r="V67" s="2">
        <v>44009</v>
      </c>
      <c r="W67">
        <v>0.52598629074058445</v>
      </c>
      <c r="X67">
        <v>0.29786385343348831</v>
      </c>
      <c r="Y67">
        <v>3.7128467695279839E-2</v>
      </c>
      <c r="Z67">
        <v>2.7214274170382319E-2</v>
      </c>
      <c r="AA67">
        <v>6.093693087356937E-2</v>
      </c>
      <c r="AB67">
        <v>0.1018535780245397</v>
      </c>
      <c r="AC67">
        <v>0.12966253442965389</v>
      </c>
      <c r="AD67">
        <v>0.15293559596957659</v>
      </c>
      <c r="AE67">
        <v>0.1694261958520972</v>
      </c>
      <c r="AF67">
        <v>0.89774941647423823</v>
      </c>
      <c r="AG67">
        <v>8.0818487607989889E-2</v>
      </c>
      <c r="AH67">
        <v>5.0864075240300887E-3</v>
      </c>
      <c r="AI67">
        <v>-1.2923998048002469E-3</v>
      </c>
      <c r="AK67">
        <v>5</v>
      </c>
      <c r="AL67">
        <v>5</v>
      </c>
      <c r="AM67">
        <v>10</v>
      </c>
      <c r="AN67">
        <v>5</v>
      </c>
      <c r="AO67">
        <v>5</v>
      </c>
      <c r="AP67">
        <v>0</v>
      </c>
      <c r="AQ67">
        <v>5</v>
      </c>
      <c r="AR67">
        <v>5</v>
      </c>
      <c r="AS67">
        <v>0</v>
      </c>
      <c r="AT67">
        <v>5</v>
      </c>
      <c r="AU67">
        <v>5</v>
      </c>
      <c r="AV67">
        <v>5</v>
      </c>
      <c r="AW67">
        <v>1</v>
      </c>
      <c r="AX67">
        <v>1</v>
      </c>
      <c r="AY67">
        <v>1</v>
      </c>
      <c r="AZ67">
        <v>1</v>
      </c>
      <c r="BA67">
        <v>5</v>
      </c>
      <c r="BB67">
        <v>5</v>
      </c>
      <c r="BC67">
        <v>3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5</v>
      </c>
      <c r="BJ67">
        <v>5</v>
      </c>
      <c r="BK67">
        <v>5</v>
      </c>
      <c r="BL67">
        <v>5</v>
      </c>
      <c r="BM67">
        <v>117</v>
      </c>
      <c r="BN67" t="s">
        <v>186</v>
      </c>
      <c r="BO67">
        <v>0</v>
      </c>
      <c r="BP67" s="2">
        <v>44326</v>
      </c>
    </row>
    <row r="68" spans="1:68" x14ac:dyDescent="0.3">
      <c r="A68" t="s">
        <v>79</v>
      </c>
      <c r="B68" t="s">
        <v>189</v>
      </c>
      <c r="C68">
        <v>100000</v>
      </c>
      <c r="D68">
        <v>2.4E-2</v>
      </c>
      <c r="E68" t="str">
        <f>VLOOKUP(A68, Sheet2!A:B, 2, FALSE)</f>
        <v>Brand</v>
      </c>
      <c r="F68" s="2">
        <v>44165</v>
      </c>
      <c r="G68">
        <v>1.28789</v>
      </c>
      <c r="H68">
        <v>0</v>
      </c>
      <c r="I68">
        <v>0</v>
      </c>
      <c r="J68">
        <v>0</v>
      </c>
      <c r="M68">
        <v>-2.09972</v>
      </c>
      <c r="N68">
        <v>0.81384999999999996</v>
      </c>
      <c r="P68">
        <v>-0.2</v>
      </c>
      <c r="Q68">
        <v>-0.2</v>
      </c>
      <c r="R68">
        <v>1</v>
      </c>
      <c r="S68">
        <v>-0.2</v>
      </c>
      <c r="T68">
        <v>-0.2</v>
      </c>
      <c r="U68">
        <v>-0.91647199999999995</v>
      </c>
      <c r="V68" s="2">
        <v>44165</v>
      </c>
      <c r="W68">
        <v>0</v>
      </c>
      <c r="X68">
        <v>-1.1443499999999999E-3</v>
      </c>
      <c r="Y68">
        <v>0</v>
      </c>
      <c r="Z68">
        <v>-2.4985E-2</v>
      </c>
      <c r="AA68">
        <v>0.83850599999999997</v>
      </c>
      <c r="AB68">
        <v>0.99646000000000001</v>
      </c>
      <c r="AC68">
        <v>1.0374699999999999</v>
      </c>
      <c r="AD68">
        <v>1.03718</v>
      </c>
      <c r="AE68">
        <v>1.0360400000000001</v>
      </c>
      <c r="AF68">
        <v>8.2707400000000004E-3</v>
      </c>
      <c r="AG68">
        <v>1.5117999999999999E-2</v>
      </c>
      <c r="AH68">
        <v>1.5117999999999999E-2</v>
      </c>
      <c r="AI68">
        <v>-2.33434E-2</v>
      </c>
      <c r="AK68">
        <v>5</v>
      </c>
      <c r="AL68">
        <v>0</v>
      </c>
      <c r="AM68">
        <v>0</v>
      </c>
      <c r="AN68">
        <v>0</v>
      </c>
      <c r="AO68">
        <v>0</v>
      </c>
      <c r="AP68">
        <v>5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20</v>
      </c>
      <c r="BN68" t="s">
        <v>191</v>
      </c>
      <c r="BO68">
        <v>1</v>
      </c>
      <c r="BP68" s="2">
        <v>44285</v>
      </c>
    </row>
    <row r="69" spans="1:68" hidden="1" x14ac:dyDescent="0.3">
      <c r="A69" t="s">
        <v>117</v>
      </c>
      <c r="E69" t="e">
        <f>VLOOKUP(A69, Sheet2!A:B, 2, FALSE)</f>
        <v>#N/A</v>
      </c>
      <c r="F69" s="2">
        <v>43830</v>
      </c>
      <c r="G69">
        <v>0.81774141961492064</v>
      </c>
      <c r="H69">
        <v>-6.9249658960493594</v>
      </c>
      <c r="I69">
        <v>20.994772148930789</v>
      </c>
      <c r="J69">
        <v>5.9877922358723312</v>
      </c>
      <c r="K69">
        <v>78</v>
      </c>
      <c r="M69">
        <v>0</v>
      </c>
      <c r="N69">
        <v>1</v>
      </c>
      <c r="O69">
        <v>0</v>
      </c>
      <c r="P69">
        <v>-0.1</v>
      </c>
      <c r="Q69">
        <v>-0.04</v>
      </c>
      <c r="R69">
        <v>0.02</v>
      </c>
      <c r="S69">
        <v>-0.83</v>
      </c>
      <c r="T69">
        <v>-0.56000000000000005</v>
      </c>
      <c r="U69">
        <v>-0.41</v>
      </c>
      <c r="V69" s="2">
        <v>43830</v>
      </c>
      <c r="W69">
        <v>0.14000000000000001</v>
      </c>
      <c r="X69">
        <v>0.26</v>
      </c>
      <c r="Y69">
        <v>0.02</v>
      </c>
      <c r="Z69">
        <v>0.21</v>
      </c>
      <c r="AA69">
        <v>0.36</v>
      </c>
      <c r="AB69">
        <v>0.47</v>
      </c>
      <c r="AC69">
        <v>0.55000000000000004</v>
      </c>
      <c r="AD69">
        <v>0.61</v>
      </c>
      <c r="AE69">
        <v>0.67</v>
      </c>
      <c r="AF69">
        <v>0.28999999999999998</v>
      </c>
      <c r="AG69">
        <v>0.26</v>
      </c>
      <c r="AH69">
        <v>0.28000000000000003</v>
      </c>
      <c r="AI69">
        <v>0.01</v>
      </c>
      <c r="AK69">
        <v>0</v>
      </c>
      <c r="AL69">
        <v>0</v>
      </c>
      <c r="AM69">
        <v>10</v>
      </c>
      <c r="AN69">
        <v>1</v>
      </c>
      <c r="AO69">
        <v>5</v>
      </c>
      <c r="AP69">
        <v>5</v>
      </c>
      <c r="AQ69">
        <v>5</v>
      </c>
      <c r="AR69">
        <v>0</v>
      </c>
      <c r="AS69">
        <v>0</v>
      </c>
      <c r="AT69">
        <v>1</v>
      </c>
      <c r="AU69">
        <v>1</v>
      </c>
      <c r="AV69">
        <v>5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</v>
      </c>
      <c r="BJ69">
        <v>1</v>
      </c>
      <c r="BK69">
        <v>3</v>
      </c>
      <c r="BL69">
        <v>3</v>
      </c>
      <c r="BM69">
        <v>41</v>
      </c>
      <c r="BN69" t="s">
        <v>191</v>
      </c>
      <c r="BO69">
        <v>0</v>
      </c>
      <c r="BP69" s="2">
        <v>44326</v>
      </c>
    </row>
    <row r="70" spans="1:68" hidden="1" x14ac:dyDescent="0.3">
      <c r="A70" t="s">
        <v>161</v>
      </c>
      <c r="E70" t="e">
        <f>VLOOKUP(A70, Sheet2!A:B, 2, FALSE)</f>
        <v>#N/A</v>
      </c>
      <c r="F70" s="2">
        <v>44012</v>
      </c>
      <c r="G70">
        <v>0.71230101540818092</v>
      </c>
      <c r="H70">
        <v>-8.6800486618004857</v>
      </c>
      <c r="I70">
        <v>20.020880014195111</v>
      </c>
      <c r="J70">
        <v>11736.952533333329</v>
      </c>
      <c r="K70">
        <v>18.26206521977538</v>
      </c>
      <c r="M70">
        <v>0</v>
      </c>
      <c r="P70">
        <v>0.45570420874726902</v>
      </c>
      <c r="Q70">
        <v>0.4415514001551708</v>
      </c>
      <c r="R70">
        <v>0.4415514001551708</v>
      </c>
      <c r="S70">
        <v>2.3876021270456269E-2</v>
      </c>
      <c r="T70">
        <v>7.4082396708601922E-2</v>
      </c>
      <c r="U70">
        <v>7.4082396708601922E-2</v>
      </c>
      <c r="V70" s="2">
        <v>44012</v>
      </c>
      <c r="W70">
        <v>0.4271486205164477</v>
      </c>
      <c r="X70">
        <v>0.2333426458336656</v>
      </c>
      <c r="Y70">
        <v>2.0110699883680361E-2</v>
      </c>
      <c r="Z70">
        <v>-2.6880212633234011E-2</v>
      </c>
      <c r="AA70">
        <v>0.27874780500663671</v>
      </c>
      <c r="AB70">
        <v>0.49731081392746251</v>
      </c>
      <c r="AC70">
        <v>0.68082937283267086</v>
      </c>
      <c r="AD70">
        <v>0.80367194456655033</v>
      </c>
      <c r="AE70">
        <v>0.87077391536998017</v>
      </c>
      <c r="AF70">
        <v>0.23874039284035761</v>
      </c>
      <c r="AG70">
        <v>0.17401366411985539</v>
      </c>
      <c r="AH70">
        <v>0.11605451318577439</v>
      </c>
      <c r="AI70">
        <v>0.11556253833002129</v>
      </c>
      <c r="AK70">
        <v>0</v>
      </c>
      <c r="AL70">
        <v>0</v>
      </c>
      <c r="AM70">
        <v>10</v>
      </c>
      <c r="AN70">
        <v>10</v>
      </c>
      <c r="AO70">
        <v>10</v>
      </c>
      <c r="AP70">
        <v>5</v>
      </c>
      <c r="AQ70">
        <v>5</v>
      </c>
      <c r="AR70">
        <v>10</v>
      </c>
      <c r="AS70">
        <v>0</v>
      </c>
      <c r="AT70">
        <v>10</v>
      </c>
      <c r="AU70">
        <v>10</v>
      </c>
      <c r="AV70">
        <v>10</v>
      </c>
      <c r="AW70">
        <v>5</v>
      </c>
      <c r="AX70">
        <v>5</v>
      </c>
      <c r="AY70">
        <v>5</v>
      </c>
      <c r="AZ70">
        <v>1</v>
      </c>
      <c r="BA70">
        <v>3</v>
      </c>
      <c r="BB70">
        <v>1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0</v>
      </c>
      <c r="BM70">
        <v>102</v>
      </c>
      <c r="BN70" t="s">
        <v>192</v>
      </c>
      <c r="BO70">
        <v>0</v>
      </c>
      <c r="BP70" s="2">
        <v>44326</v>
      </c>
    </row>
    <row r="71" spans="1:68" x14ac:dyDescent="0.3">
      <c r="A71" t="s">
        <v>80</v>
      </c>
      <c r="B71" t="s">
        <v>188</v>
      </c>
      <c r="C71">
        <v>600000</v>
      </c>
      <c r="D71">
        <v>3.1E-2</v>
      </c>
      <c r="E71" t="str">
        <f>VLOOKUP(A71, Sheet2!A:B, 2, FALSE)</f>
        <v>Retailer</v>
      </c>
      <c r="F71" s="2">
        <v>44227</v>
      </c>
      <c r="G71">
        <v>1.98387</v>
      </c>
      <c r="H71">
        <v>1.1328800000000001</v>
      </c>
      <c r="I71">
        <v>12</v>
      </c>
      <c r="J71">
        <v>14.9788</v>
      </c>
      <c r="K71">
        <v>54.784399999999998</v>
      </c>
      <c r="L71">
        <v>13.8041</v>
      </c>
      <c r="M71">
        <v>0.41898800000000003</v>
      </c>
      <c r="P71">
        <v>0.406999</v>
      </c>
      <c r="Q71">
        <v>0.33274900000000002</v>
      </c>
      <c r="R71">
        <v>0.32183299999999998</v>
      </c>
      <c r="S71">
        <v>0.13730899999999999</v>
      </c>
      <c r="T71">
        <v>1.7984799999999999E-2</v>
      </c>
      <c r="U71">
        <v>2.3814800000000001E-2</v>
      </c>
      <c r="V71" s="2">
        <v>44227</v>
      </c>
      <c r="W71">
        <v>1</v>
      </c>
      <c r="X71">
        <v>0</v>
      </c>
      <c r="Y71">
        <v>0</v>
      </c>
      <c r="Z71">
        <v>0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0.45269500000000001</v>
      </c>
      <c r="AG71">
        <v>0.31457200000000002</v>
      </c>
      <c r="AH71">
        <v>0.15784300000000001</v>
      </c>
      <c r="AI71">
        <v>5.1573800000000003E-2</v>
      </c>
      <c r="AK71">
        <v>10</v>
      </c>
      <c r="AL71">
        <v>0</v>
      </c>
      <c r="AM71">
        <v>5</v>
      </c>
      <c r="AN71">
        <v>10</v>
      </c>
      <c r="AO71">
        <v>10</v>
      </c>
      <c r="AP71">
        <v>5</v>
      </c>
      <c r="AQ71">
        <v>5</v>
      </c>
      <c r="AR71">
        <v>10</v>
      </c>
      <c r="AS71">
        <v>0</v>
      </c>
      <c r="AT71">
        <v>10</v>
      </c>
      <c r="AU71">
        <v>10</v>
      </c>
      <c r="AV71">
        <v>10</v>
      </c>
      <c r="AW71">
        <v>10</v>
      </c>
      <c r="AX71">
        <v>5</v>
      </c>
      <c r="AY71">
        <v>5</v>
      </c>
      <c r="AZ71">
        <v>5</v>
      </c>
      <c r="BA71">
        <v>5</v>
      </c>
      <c r="BB71">
        <v>5</v>
      </c>
      <c r="BC71">
        <v>5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</v>
      </c>
      <c r="BJ71">
        <v>3</v>
      </c>
      <c r="BK71">
        <v>5</v>
      </c>
      <c r="BL71">
        <v>5</v>
      </c>
      <c r="BM71">
        <v>139</v>
      </c>
      <c r="BN71" t="s">
        <v>193</v>
      </c>
      <c r="BO71">
        <v>1</v>
      </c>
      <c r="BP71" s="2">
        <v>44285</v>
      </c>
    </row>
    <row r="72" spans="1:68" x14ac:dyDescent="0.3">
      <c r="A72" t="s">
        <v>80</v>
      </c>
      <c r="B72" t="s">
        <v>188</v>
      </c>
      <c r="C72">
        <v>600000</v>
      </c>
      <c r="D72">
        <v>3.1E-2</v>
      </c>
      <c r="E72" t="str">
        <f>VLOOKUP(A72, Sheet2!A:B, 2, FALSE)</f>
        <v>Retailer</v>
      </c>
      <c r="F72" s="2">
        <v>44104</v>
      </c>
      <c r="G72">
        <v>1.2458800000000001</v>
      </c>
      <c r="H72">
        <v>10.9316</v>
      </c>
      <c r="I72">
        <v>12</v>
      </c>
      <c r="J72">
        <v>55.014400000000002</v>
      </c>
      <c r="K72">
        <v>37.051299999999998</v>
      </c>
      <c r="L72">
        <v>17.702000000000002</v>
      </c>
      <c r="M72">
        <v>0.23069500000000001</v>
      </c>
      <c r="P72">
        <v>0.279389</v>
      </c>
      <c r="Q72">
        <v>0.320461</v>
      </c>
      <c r="R72">
        <v>0.31224499999999999</v>
      </c>
      <c r="S72">
        <v>2.6807500000000001E-2</v>
      </c>
      <c r="T72">
        <v>3.8510900000000001E-2</v>
      </c>
      <c r="U72">
        <v>-1.2083699999999999E-2</v>
      </c>
      <c r="V72" s="2">
        <v>44104</v>
      </c>
      <c r="W72">
        <v>1</v>
      </c>
      <c r="X72">
        <v>0</v>
      </c>
      <c r="Y72">
        <v>0</v>
      </c>
      <c r="Z72">
        <v>0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0.72550000000000003</v>
      </c>
      <c r="AG72">
        <v>0.23765700000000001</v>
      </c>
      <c r="AH72">
        <v>1.31019E-2</v>
      </c>
      <c r="AI72">
        <v>1.26864E-2</v>
      </c>
      <c r="AK72">
        <v>5</v>
      </c>
      <c r="AL72">
        <v>5</v>
      </c>
      <c r="AM72">
        <v>5</v>
      </c>
      <c r="AN72">
        <v>10</v>
      </c>
      <c r="AO72">
        <v>10</v>
      </c>
      <c r="AP72">
        <v>5</v>
      </c>
      <c r="AQ72">
        <v>5</v>
      </c>
      <c r="AR72">
        <v>10</v>
      </c>
      <c r="AS72">
        <v>0</v>
      </c>
      <c r="AT72">
        <v>10</v>
      </c>
      <c r="AU72">
        <v>10</v>
      </c>
      <c r="AV72">
        <v>10</v>
      </c>
      <c r="AW72">
        <v>5</v>
      </c>
      <c r="AX72">
        <v>5</v>
      </c>
      <c r="AY72">
        <v>1</v>
      </c>
      <c r="AZ72">
        <v>5</v>
      </c>
      <c r="BA72">
        <v>5</v>
      </c>
      <c r="BB72">
        <v>5</v>
      </c>
      <c r="BC72">
        <v>5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3</v>
      </c>
      <c r="BJ72">
        <v>5</v>
      </c>
      <c r="BK72">
        <v>5</v>
      </c>
      <c r="BL72">
        <v>5</v>
      </c>
      <c r="BM72">
        <v>134</v>
      </c>
      <c r="BN72" t="s">
        <v>193</v>
      </c>
      <c r="BO72">
        <v>1</v>
      </c>
      <c r="BP72" s="2">
        <v>44285</v>
      </c>
    </row>
    <row r="73" spans="1:68" hidden="1" x14ac:dyDescent="0.3">
      <c r="A73" t="s">
        <v>114</v>
      </c>
      <c r="B73" t="s">
        <v>189</v>
      </c>
      <c r="E73" t="e">
        <f>VLOOKUP(A73, Sheet2!A:B, 2, FALSE)</f>
        <v>#N/A</v>
      </c>
      <c r="F73" s="2">
        <v>43830</v>
      </c>
      <c r="G73">
        <v>1.0302281368821291</v>
      </c>
      <c r="H73">
        <v>16.556830566037739</v>
      </c>
      <c r="I73">
        <v>7.8474660111749959</v>
      </c>
      <c r="J73">
        <v>2.2878403755377552</v>
      </c>
      <c r="K73">
        <v>206.05093178025791</v>
      </c>
      <c r="L73">
        <v>-6.787224632670501</v>
      </c>
      <c r="M73">
        <v>1.418177042290518</v>
      </c>
      <c r="O73">
        <v>0</v>
      </c>
      <c r="P73">
        <v>0.39337660962562471</v>
      </c>
      <c r="Q73">
        <v>0.4630857458290788</v>
      </c>
      <c r="R73">
        <v>0.52848708843661329</v>
      </c>
      <c r="S73">
        <v>-0.2681597911331175</v>
      </c>
      <c r="T73">
        <v>-0.15615822356949319</v>
      </c>
      <c r="U73">
        <v>-7.7276498279609709E-2</v>
      </c>
      <c r="W73">
        <v>3.1717145041647063E-2</v>
      </c>
      <c r="X73">
        <v>0.1142966014883483</v>
      </c>
      <c r="Y73">
        <v>0.13861209763804</v>
      </c>
      <c r="Z73">
        <v>0.31160438591099587</v>
      </c>
      <c r="AA73">
        <v>0.2766262374102797</v>
      </c>
      <c r="AB73">
        <v>0.46663922479985398</v>
      </c>
      <c r="AC73">
        <v>0.58570357574171938</v>
      </c>
      <c r="AD73">
        <v>0.66660900483931917</v>
      </c>
      <c r="AE73">
        <v>0.70240277653687777</v>
      </c>
      <c r="AF73">
        <v>0.1323707831596109</v>
      </c>
      <c r="AG73">
        <v>0.24857360482059751</v>
      </c>
      <c r="AH73">
        <v>0.31550799513539052</v>
      </c>
      <c r="AI73">
        <v>0.62066193970503369</v>
      </c>
      <c r="AK73">
        <v>1</v>
      </c>
      <c r="AL73">
        <v>5</v>
      </c>
      <c r="AM73">
        <v>1</v>
      </c>
      <c r="AN73">
        <v>0</v>
      </c>
      <c r="AO73">
        <v>0</v>
      </c>
      <c r="AP73">
        <v>0</v>
      </c>
      <c r="AQ73">
        <v>3</v>
      </c>
      <c r="AR73">
        <v>0</v>
      </c>
      <c r="AS73">
        <v>0</v>
      </c>
      <c r="AT73">
        <v>10</v>
      </c>
      <c r="AU73">
        <v>10</v>
      </c>
      <c r="AV73">
        <v>10</v>
      </c>
      <c r="AW73">
        <v>0</v>
      </c>
      <c r="AX73">
        <v>0</v>
      </c>
      <c r="AY73">
        <v>1</v>
      </c>
      <c r="AZ73">
        <v>0</v>
      </c>
      <c r="BA73">
        <v>0</v>
      </c>
      <c r="BB73">
        <v>0</v>
      </c>
      <c r="BC73">
        <v>0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1</v>
      </c>
      <c r="BL73">
        <v>5</v>
      </c>
      <c r="BM73">
        <v>48</v>
      </c>
      <c r="BN73" t="s">
        <v>191</v>
      </c>
      <c r="BO73">
        <v>0</v>
      </c>
      <c r="BP73" s="2">
        <v>44326</v>
      </c>
    </row>
    <row r="74" spans="1:68" x14ac:dyDescent="0.3">
      <c r="A74" t="s">
        <v>81</v>
      </c>
      <c r="B74" t="s">
        <v>187</v>
      </c>
      <c r="C74">
        <v>150000</v>
      </c>
      <c r="D74">
        <v>3.2000099999999997E-2</v>
      </c>
      <c r="E74" t="str">
        <f>VLOOKUP(A74, Sheet2!A:B, 2, FALSE)</f>
        <v>Cultivation/Distru</v>
      </c>
      <c r="F74" s="2">
        <v>44043</v>
      </c>
      <c r="G74">
        <v>1.69787</v>
      </c>
      <c r="H74">
        <v>0.46283200000000002</v>
      </c>
      <c r="I74">
        <v>107.258</v>
      </c>
      <c r="J74">
        <v>1.10782</v>
      </c>
      <c r="K74">
        <v>332.87799999999999</v>
      </c>
      <c r="M74">
        <v>0</v>
      </c>
      <c r="P74">
        <v>0.60775100000000004</v>
      </c>
      <c r="Q74">
        <v>0.49779499999999999</v>
      </c>
      <c r="R74">
        <v>0.48776599999999998</v>
      </c>
      <c r="S74">
        <v>0.42728300000000002</v>
      </c>
      <c r="T74">
        <v>0.36105199999999998</v>
      </c>
      <c r="U74">
        <v>0.29399900000000001</v>
      </c>
      <c r="V74" s="2">
        <v>44043</v>
      </c>
      <c r="W74">
        <v>1</v>
      </c>
      <c r="X74">
        <v>0</v>
      </c>
      <c r="Y74">
        <v>0</v>
      </c>
      <c r="Z74">
        <v>0</v>
      </c>
      <c r="AA74">
        <v>0.58737099999999998</v>
      </c>
      <c r="AB74">
        <v>0.74889399999999995</v>
      </c>
      <c r="AC74">
        <v>0.91041700000000003</v>
      </c>
      <c r="AD74">
        <v>1</v>
      </c>
      <c r="AE74">
        <v>1</v>
      </c>
      <c r="AF74">
        <v>0.17414099999999999</v>
      </c>
      <c r="AG74">
        <v>0.16698099999999999</v>
      </c>
      <c r="AH74">
        <v>0.17615600000000001</v>
      </c>
      <c r="AI74">
        <v>0.161083</v>
      </c>
      <c r="AK74">
        <v>10</v>
      </c>
      <c r="AL74">
        <v>0</v>
      </c>
      <c r="AM74">
        <v>10</v>
      </c>
      <c r="AN74">
        <v>0</v>
      </c>
      <c r="AO74">
        <v>0</v>
      </c>
      <c r="AP74">
        <v>5</v>
      </c>
      <c r="AQ74">
        <v>5</v>
      </c>
      <c r="AR74">
        <v>10</v>
      </c>
      <c r="AS74">
        <v>0</v>
      </c>
      <c r="AT74">
        <v>10</v>
      </c>
      <c r="AU74">
        <v>10</v>
      </c>
      <c r="AV74">
        <v>10</v>
      </c>
      <c r="AW74">
        <v>10</v>
      </c>
      <c r="AX74">
        <v>10</v>
      </c>
      <c r="AY74">
        <v>10</v>
      </c>
      <c r="AZ74">
        <v>5</v>
      </c>
      <c r="BA74">
        <v>5</v>
      </c>
      <c r="BB74">
        <v>5</v>
      </c>
      <c r="BC74">
        <v>5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120</v>
      </c>
      <c r="BN74" t="s">
        <v>192</v>
      </c>
      <c r="BO74">
        <v>1</v>
      </c>
      <c r="BP74" s="2">
        <v>44285</v>
      </c>
    </row>
    <row r="75" spans="1:68" hidden="1" x14ac:dyDescent="0.3">
      <c r="A75" t="s">
        <v>109</v>
      </c>
      <c r="B75" t="s">
        <v>189</v>
      </c>
      <c r="C75">
        <v>250000</v>
      </c>
      <c r="D75">
        <v>3.1125E-2</v>
      </c>
      <c r="E75" t="e">
        <f>VLOOKUP(A75, Sheet2!A:B, 2, FALSE)</f>
        <v>#N/A</v>
      </c>
      <c r="G75">
        <v>42.439561418364967</v>
      </c>
      <c r="H75">
        <v>2.6531656362345282</v>
      </c>
      <c r="I75">
        <v>6.763759291092609</v>
      </c>
      <c r="J75">
        <v>15.70825391452097</v>
      </c>
      <c r="K75">
        <v>77.200264728470145</v>
      </c>
      <c r="M75">
        <v>0</v>
      </c>
      <c r="O75">
        <v>0</v>
      </c>
      <c r="P75">
        <v>0.52</v>
      </c>
      <c r="Q75">
        <v>0.51</v>
      </c>
      <c r="R75">
        <v>0.44</v>
      </c>
      <c r="S75">
        <v>0.18</v>
      </c>
      <c r="T75">
        <v>0.22</v>
      </c>
      <c r="U75">
        <v>0.13</v>
      </c>
      <c r="W75">
        <v>0.67708087841142406</v>
      </c>
      <c r="X75">
        <v>7.4765369645921731E-2</v>
      </c>
      <c r="Y75">
        <v>9.5717794213400445E-2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K75">
        <v>10</v>
      </c>
      <c r="AL75">
        <v>5</v>
      </c>
      <c r="AM75">
        <v>1</v>
      </c>
      <c r="AN75">
        <v>10</v>
      </c>
      <c r="AO75">
        <v>5</v>
      </c>
      <c r="AP75">
        <v>5</v>
      </c>
      <c r="AQ75">
        <v>5</v>
      </c>
      <c r="AR75">
        <v>10</v>
      </c>
      <c r="AS75">
        <v>0</v>
      </c>
      <c r="AT75">
        <v>10</v>
      </c>
      <c r="AU75">
        <v>10</v>
      </c>
      <c r="AV75">
        <v>10</v>
      </c>
      <c r="AW75">
        <v>10</v>
      </c>
      <c r="AX75">
        <v>10</v>
      </c>
      <c r="AY75">
        <v>10</v>
      </c>
      <c r="AZ75">
        <v>3</v>
      </c>
      <c r="BA75">
        <v>3</v>
      </c>
      <c r="BB75">
        <v>3</v>
      </c>
      <c r="BC75">
        <v>3</v>
      </c>
      <c r="BD75">
        <v>0</v>
      </c>
      <c r="BE75">
        <v>5</v>
      </c>
      <c r="BF75">
        <v>5</v>
      </c>
      <c r="BG75">
        <v>5</v>
      </c>
      <c r="BH75">
        <v>5</v>
      </c>
      <c r="BI75">
        <v>0</v>
      </c>
      <c r="BJ75">
        <v>0</v>
      </c>
      <c r="BK75">
        <v>0</v>
      </c>
      <c r="BL75">
        <v>0</v>
      </c>
      <c r="BM75">
        <v>143</v>
      </c>
      <c r="BN75" t="s">
        <v>193</v>
      </c>
      <c r="BO75">
        <v>0</v>
      </c>
      <c r="BP75" s="2">
        <v>44326</v>
      </c>
    </row>
    <row r="76" spans="1:68" hidden="1" x14ac:dyDescent="0.3">
      <c r="A76" t="s">
        <v>100</v>
      </c>
      <c r="B76" t="s">
        <v>189</v>
      </c>
      <c r="C76">
        <v>1250000</v>
      </c>
      <c r="D76">
        <v>2.6249999999999999E-2</v>
      </c>
      <c r="E76" t="e">
        <f>VLOOKUP(A76, Sheet2!A:B, 2, FALSE)</f>
        <v>#N/A</v>
      </c>
      <c r="F76" s="2">
        <v>43921</v>
      </c>
      <c r="G76">
        <v>0.40811355561567753</v>
      </c>
      <c r="H76">
        <v>-1.2562671850968079</v>
      </c>
      <c r="I76">
        <v>4.6793117385439702</v>
      </c>
      <c r="J76">
        <v>3.4291245513801578</v>
      </c>
      <c r="K76">
        <v>184.44408589416491</v>
      </c>
      <c r="L76">
        <v>-11.06485121659132</v>
      </c>
      <c r="M76">
        <v>0</v>
      </c>
      <c r="N76">
        <v>0.14796335864124799</v>
      </c>
      <c r="P76">
        <v>0.25515971806777787</v>
      </c>
      <c r="Q76">
        <v>0.1223519149634458</v>
      </c>
      <c r="R76">
        <v>8.3626396911555101E-2</v>
      </c>
      <c r="S76">
        <v>-0.13205057615386731</v>
      </c>
      <c r="T76">
        <v>-0.22484666366907091</v>
      </c>
      <c r="U76">
        <v>-0.39921057367451063</v>
      </c>
      <c r="V76" s="2">
        <v>43921</v>
      </c>
      <c r="W76">
        <v>0.31737507752313843</v>
      </c>
      <c r="X76">
        <v>0.20819169461698669</v>
      </c>
      <c r="Y76">
        <v>0.11213384324052431</v>
      </c>
      <c r="Z76">
        <v>0.1016953215426878</v>
      </c>
      <c r="AA76">
        <v>0.10218744882447529</v>
      </c>
      <c r="AB76">
        <v>0.17032655221317031</v>
      </c>
      <c r="AC76">
        <v>0.23586119674339839</v>
      </c>
      <c r="AD76">
        <v>0.29358050556364929</v>
      </c>
      <c r="AE76">
        <v>0.34263634551312061</v>
      </c>
      <c r="AF76">
        <v>0.15017422840191441</v>
      </c>
      <c r="AG76">
        <v>7.3621083819577535E-2</v>
      </c>
      <c r="AH76">
        <v>5.8796933907602753E-2</v>
      </c>
      <c r="AI76">
        <v>6.3510938190878677E-2</v>
      </c>
      <c r="AK76">
        <v>0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5</v>
      </c>
      <c r="AR76">
        <v>0</v>
      </c>
      <c r="AS76">
        <v>0</v>
      </c>
      <c r="AT76">
        <v>10</v>
      </c>
      <c r="AU76">
        <v>5</v>
      </c>
      <c r="AV76">
        <v>5</v>
      </c>
      <c r="AW76">
        <v>0</v>
      </c>
      <c r="AX76">
        <v>0</v>
      </c>
      <c r="AY76">
        <v>0</v>
      </c>
      <c r="AZ76">
        <v>1</v>
      </c>
      <c r="BA76">
        <v>1</v>
      </c>
      <c r="BB76">
        <v>1</v>
      </c>
      <c r="BC76">
        <v>1</v>
      </c>
      <c r="BD76">
        <v>3</v>
      </c>
      <c r="BE76">
        <v>3</v>
      </c>
      <c r="BF76">
        <v>3</v>
      </c>
      <c r="BG76">
        <v>5</v>
      </c>
      <c r="BH76">
        <v>5</v>
      </c>
      <c r="BI76">
        <v>0</v>
      </c>
      <c r="BJ76">
        <v>0</v>
      </c>
      <c r="BK76">
        <v>0</v>
      </c>
      <c r="BL76">
        <v>0</v>
      </c>
      <c r="BM76">
        <v>49</v>
      </c>
      <c r="BN76" t="s">
        <v>191</v>
      </c>
      <c r="BO76">
        <v>0</v>
      </c>
      <c r="BP76" s="2">
        <v>44326</v>
      </c>
    </row>
    <row r="77" spans="1:68" hidden="1" x14ac:dyDescent="0.3">
      <c r="A77" t="s">
        <v>113</v>
      </c>
      <c r="B77" t="s">
        <v>189</v>
      </c>
      <c r="E77" t="e">
        <f>VLOOKUP(A77, Sheet2!A:B, 2, FALSE)</f>
        <v>#N/A</v>
      </c>
      <c r="F77" s="2">
        <v>43830</v>
      </c>
      <c r="G77">
        <v>2.1541263755925821</v>
      </c>
      <c r="H77">
        <v>3.9048129329873</v>
      </c>
      <c r="I77">
        <v>32.830015496175108</v>
      </c>
      <c r="J77">
        <v>18.39997767948336</v>
      </c>
      <c r="K77">
        <v>30.95485532545462</v>
      </c>
      <c r="L77">
        <v>-23.51632698412697</v>
      </c>
      <c r="M77">
        <v>-2.1775905073210819</v>
      </c>
      <c r="O77">
        <v>0</v>
      </c>
      <c r="P77">
        <v>0.69</v>
      </c>
      <c r="S77">
        <v>-0.63105166437589855</v>
      </c>
      <c r="AK77">
        <v>10</v>
      </c>
      <c r="AL77">
        <v>5</v>
      </c>
      <c r="AM77">
        <v>10</v>
      </c>
      <c r="AN77">
        <v>10</v>
      </c>
      <c r="AO77">
        <v>10</v>
      </c>
      <c r="AP77">
        <v>0</v>
      </c>
      <c r="AQ77">
        <v>0</v>
      </c>
      <c r="AR77">
        <v>0</v>
      </c>
      <c r="AS77">
        <v>0</v>
      </c>
      <c r="AT77">
        <v>10</v>
      </c>
      <c r="AU77">
        <v>10</v>
      </c>
      <c r="AV77">
        <v>10</v>
      </c>
      <c r="AW77">
        <v>0</v>
      </c>
      <c r="AX77">
        <v>10</v>
      </c>
      <c r="AY77">
        <v>10</v>
      </c>
      <c r="AZ77">
        <v>1</v>
      </c>
      <c r="BA77">
        <v>3</v>
      </c>
      <c r="BB77">
        <v>3</v>
      </c>
      <c r="BC77">
        <v>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3</v>
      </c>
      <c r="BJ77">
        <v>3</v>
      </c>
      <c r="BK77">
        <v>3</v>
      </c>
      <c r="BL77">
        <v>3</v>
      </c>
      <c r="BM77">
        <v>117</v>
      </c>
      <c r="BN77" t="s">
        <v>191</v>
      </c>
      <c r="BO77">
        <v>0</v>
      </c>
      <c r="BP77" s="2">
        <v>44326</v>
      </c>
    </row>
    <row r="78" spans="1:68" hidden="1" x14ac:dyDescent="0.3">
      <c r="A78" t="s">
        <v>162</v>
      </c>
      <c r="E78" t="e">
        <f>VLOOKUP(A78, Sheet2!A:B, 2, FALSE)</f>
        <v>#N/A</v>
      </c>
      <c r="F78" s="2">
        <v>44012</v>
      </c>
      <c r="G78">
        <v>0.54957089043055785</v>
      </c>
      <c r="H78">
        <v>-1.5694535227688819</v>
      </c>
      <c r="I78">
        <v>27.541792009661879</v>
      </c>
      <c r="J78">
        <v>18.18261613821641</v>
      </c>
      <c r="K78">
        <v>33.326706185896107</v>
      </c>
      <c r="L78">
        <v>-104.16859603562369</v>
      </c>
      <c r="M78">
        <v>1.490929705634586</v>
      </c>
      <c r="N78">
        <v>-4.8549566545287961</v>
      </c>
      <c r="P78">
        <v>0.5248396264219487</v>
      </c>
      <c r="Q78">
        <v>0.23016190824972241</v>
      </c>
      <c r="R78">
        <v>0.23016190824972241</v>
      </c>
      <c r="S78">
        <v>-0.13123998859439981</v>
      </c>
      <c r="T78">
        <v>-0.33444150990167221</v>
      </c>
      <c r="U78">
        <v>-0.33444150990167221</v>
      </c>
      <c r="V78" s="2">
        <v>44116</v>
      </c>
      <c r="W78">
        <v>0</v>
      </c>
      <c r="X78">
        <v>1.24914242516725</v>
      </c>
      <c r="Y78">
        <v>-0.33415165457565449</v>
      </c>
      <c r="Z78">
        <v>5.2467833013753601E-3</v>
      </c>
      <c r="AA78">
        <v>0.77402076169411482</v>
      </c>
      <c r="AB78">
        <v>0.99291192309966747</v>
      </c>
      <c r="AC78">
        <v>1.1289230650019071</v>
      </c>
      <c r="AD78">
        <v>1.2597542056851889</v>
      </c>
      <c r="AE78">
        <v>1.342300031561473</v>
      </c>
      <c r="AF78">
        <v>0</v>
      </c>
      <c r="AG78">
        <v>0.18764993785470241</v>
      </c>
      <c r="AH78">
        <v>0.112196793665581</v>
      </c>
      <c r="AI78">
        <v>3.7539060016681461E-2</v>
      </c>
      <c r="AK78">
        <v>0</v>
      </c>
      <c r="AL78">
        <v>0</v>
      </c>
      <c r="AM78">
        <v>10</v>
      </c>
      <c r="AN78">
        <v>10</v>
      </c>
      <c r="AO78">
        <v>10</v>
      </c>
      <c r="AP78">
        <v>0</v>
      </c>
      <c r="AQ78">
        <v>3</v>
      </c>
      <c r="AR78">
        <v>0</v>
      </c>
      <c r="AS78">
        <v>0</v>
      </c>
      <c r="AT78">
        <v>10</v>
      </c>
      <c r="AU78">
        <v>10</v>
      </c>
      <c r="AV78">
        <v>10</v>
      </c>
      <c r="AW78">
        <v>0</v>
      </c>
      <c r="AX78">
        <v>0</v>
      </c>
      <c r="AY78">
        <v>0</v>
      </c>
      <c r="AZ78">
        <v>0</v>
      </c>
      <c r="BA78">
        <v>5</v>
      </c>
      <c r="BB78">
        <v>5</v>
      </c>
      <c r="BC78">
        <v>5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78</v>
      </c>
      <c r="BN78" t="s">
        <v>191</v>
      </c>
      <c r="BO78">
        <v>0</v>
      </c>
      <c r="BP78" s="2">
        <v>44326</v>
      </c>
    </row>
    <row r="79" spans="1:68" x14ac:dyDescent="0.3">
      <c r="A79" t="s">
        <v>82</v>
      </c>
      <c r="B79" t="s">
        <v>188</v>
      </c>
      <c r="C79">
        <v>250000</v>
      </c>
      <c r="D79">
        <v>3.15E-2</v>
      </c>
      <c r="E79" t="str">
        <f>VLOOKUP(A79, Sheet2!A:B, 2, FALSE)</f>
        <v>Cultivation</v>
      </c>
      <c r="F79" s="2">
        <v>44286</v>
      </c>
      <c r="G79">
        <v>0.38258399999999998</v>
      </c>
      <c r="H79">
        <v>0</v>
      </c>
      <c r="I79">
        <v>12</v>
      </c>
      <c r="J79">
        <v>0</v>
      </c>
      <c r="K79">
        <v>30.416699999999999</v>
      </c>
      <c r="L79">
        <v>-33.180700000000002</v>
      </c>
      <c r="M79">
        <v>0.15060899999999999</v>
      </c>
      <c r="P79">
        <v>-0.2</v>
      </c>
      <c r="Q79">
        <v>0.88806200000000002</v>
      </c>
      <c r="R79">
        <v>0.87422299999999997</v>
      </c>
      <c r="S79">
        <v>-0.2</v>
      </c>
      <c r="T79">
        <v>0.65168000000000004</v>
      </c>
      <c r="U79">
        <v>0.53720900000000005</v>
      </c>
      <c r="V79" s="2">
        <v>44286</v>
      </c>
      <c r="W79">
        <v>1</v>
      </c>
      <c r="X79">
        <v>0</v>
      </c>
      <c r="Y79">
        <v>0</v>
      </c>
      <c r="Z79">
        <v>0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0</v>
      </c>
      <c r="AH79">
        <v>0</v>
      </c>
      <c r="AI79">
        <v>0</v>
      </c>
      <c r="AK79">
        <v>0</v>
      </c>
      <c r="AL79">
        <v>0</v>
      </c>
      <c r="AM79">
        <v>5</v>
      </c>
      <c r="AN79">
        <v>0</v>
      </c>
      <c r="AO79">
        <v>10</v>
      </c>
      <c r="AP79">
        <v>0</v>
      </c>
      <c r="AQ79">
        <v>5</v>
      </c>
      <c r="AR79">
        <v>10</v>
      </c>
      <c r="AS79">
        <v>0</v>
      </c>
      <c r="AT79">
        <v>0</v>
      </c>
      <c r="AU79">
        <v>10</v>
      </c>
      <c r="AV79">
        <v>10</v>
      </c>
      <c r="AW79">
        <v>0</v>
      </c>
      <c r="AX79">
        <v>10</v>
      </c>
      <c r="AY79">
        <v>10</v>
      </c>
      <c r="AZ79">
        <v>5</v>
      </c>
      <c r="BA79">
        <v>5</v>
      </c>
      <c r="BB79">
        <v>5</v>
      </c>
      <c r="BC79">
        <v>5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5</v>
      </c>
      <c r="BJ79">
        <v>5</v>
      </c>
      <c r="BK79">
        <v>5</v>
      </c>
      <c r="BL79">
        <v>5</v>
      </c>
      <c r="BM79">
        <v>110</v>
      </c>
      <c r="BN79" t="s">
        <v>192</v>
      </c>
      <c r="BO79">
        <v>1</v>
      </c>
      <c r="BP79" s="2">
        <v>44306</v>
      </c>
    </row>
    <row r="80" spans="1:68" x14ac:dyDescent="0.3">
      <c r="A80" t="s">
        <v>82</v>
      </c>
      <c r="B80" t="s">
        <v>188</v>
      </c>
      <c r="C80">
        <v>250000</v>
      </c>
      <c r="D80">
        <v>3.15E-2</v>
      </c>
      <c r="E80" t="str">
        <f>VLOOKUP(A80, Sheet2!A:B, 2, FALSE)</f>
        <v>Cultivation</v>
      </c>
      <c r="F80" s="2">
        <v>44255</v>
      </c>
      <c r="G80">
        <v>1.5403899999999999</v>
      </c>
      <c r="H80">
        <v>8.7361199999999997</v>
      </c>
      <c r="I80">
        <v>12</v>
      </c>
      <c r="J80">
        <v>2.6821000000000002</v>
      </c>
      <c r="K80">
        <v>166.50399999999999</v>
      </c>
      <c r="L80">
        <v>145.49299999999999</v>
      </c>
      <c r="M80">
        <v>0.13084599999999999</v>
      </c>
      <c r="P80">
        <v>0.99145000000000005</v>
      </c>
      <c r="Q80">
        <v>0.97761100000000001</v>
      </c>
      <c r="R80">
        <v>0.92837800000000004</v>
      </c>
      <c r="S80">
        <v>0.82074199999999997</v>
      </c>
      <c r="T80">
        <v>0.70627099999999998</v>
      </c>
      <c r="U80">
        <v>0.58468200000000004</v>
      </c>
      <c r="V80" s="2">
        <v>44255</v>
      </c>
      <c r="W80">
        <v>1</v>
      </c>
      <c r="X80">
        <v>0</v>
      </c>
      <c r="Y80">
        <v>0</v>
      </c>
      <c r="Z80">
        <v>0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0</v>
      </c>
      <c r="AH80">
        <v>0</v>
      </c>
      <c r="AI80">
        <v>0</v>
      </c>
      <c r="AK80">
        <v>10</v>
      </c>
      <c r="AL80">
        <v>5</v>
      </c>
      <c r="AM80">
        <v>5</v>
      </c>
      <c r="AN80">
        <v>0</v>
      </c>
      <c r="AO80">
        <v>1</v>
      </c>
      <c r="AP80">
        <v>5</v>
      </c>
      <c r="AQ80">
        <v>5</v>
      </c>
      <c r="AR80">
        <v>10</v>
      </c>
      <c r="AS80">
        <v>0</v>
      </c>
      <c r="AT80">
        <v>10</v>
      </c>
      <c r="AU80">
        <v>10</v>
      </c>
      <c r="AV80">
        <v>10</v>
      </c>
      <c r="AW80">
        <v>10</v>
      </c>
      <c r="AX80">
        <v>10</v>
      </c>
      <c r="AY80">
        <v>10</v>
      </c>
      <c r="AZ80">
        <v>5</v>
      </c>
      <c r="BA80">
        <v>5</v>
      </c>
      <c r="BB80">
        <v>5</v>
      </c>
      <c r="BC80">
        <v>5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5</v>
      </c>
      <c r="BJ80">
        <v>5</v>
      </c>
      <c r="BK80">
        <v>5</v>
      </c>
      <c r="BL80">
        <v>5</v>
      </c>
      <c r="BM80">
        <v>141</v>
      </c>
      <c r="BN80" t="s">
        <v>193</v>
      </c>
      <c r="BO80">
        <v>1</v>
      </c>
      <c r="BP80" s="2">
        <v>44286</v>
      </c>
    </row>
    <row r="81" spans="1:68" x14ac:dyDescent="0.3">
      <c r="A81" t="s">
        <v>82</v>
      </c>
      <c r="B81" t="s">
        <v>188</v>
      </c>
      <c r="C81">
        <v>250000</v>
      </c>
      <c r="D81">
        <v>3.15E-2</v>
      </c>
      <c r="E81" t="str">
        <f>VLOOKUP(A81, Sheet2!A:B, 2, FALSE)</f>
        <v>Cultivation</v>
      </c>
      <c r="F81" s="2">
        <v>44196</v>
      </c>
      <c r="G81">
        <v>0.67173400000000005</v>
      </c>
      <c r="H81">
        <v>-1.3619600000000001</v>
      </c>
      <c r="I81">
        <v>12</v>
      </c>
      <c r="J81">
        <v>3.6299800000000002</v>
      </c>
      <c r="K81">
        <v>130.96799999999999</v>
      </c>
      <c r="L81">
        <v>-10.2956</v>
      </c>
      <c r="M81">
        <v>0.16325500000000001</v>
      </c>
      <c r="P81">
        <v>0.312971</v>
      </c>
      <c r="Q81">
        <v>0.89689399999999997</v>
      </c>
      <c r="R81">
        <v>0.71822299999999994</v>
      </c>
      <c r="S81">
        <v>-0.93514200000000003</v>
      </c>
      <c r="T81">
        <v>0.464532</v>
      </c>
      <c r="U81">
        <v>0.126277</v>
      </c>
      <c r="V81" s="2">
        <v>44196</v>
      </c>
      <c r="W81">
        <v>1</v>
      </c>
      <c r="X81">
        <v>0</v>
      </c>
      <c r="Y81">
        <v>0</v>
      </c>
      <c r="Z81">
        <v>0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0</v>
      </c>
      <c r="AH81">
        <v>0</v>
      </c>
      <c r="AI81">
        <v>0</v>
      </c>
      <c r="AK81">
        <v>0</v>
      </c>
      <c r="AL81">
        <v>0</v>
      </c>
      <c r="AM81">
        <v>5</v>
      </c>
      <c r="AN81">
        <v>0</v>
      </c>
      <c r="AO81">
        <v>1</v>
      </c>
      <c r="AP81">
        <v>0</v>
      </c>
      <c r="AQ81">
        <v>5</v>
      </c>
      <c r="AR81">
        <v>10</v>
      </c>
      <c r="AS81">
        <v>0</v>
      </c>
      <c r="AT81">
        <v>10</v>
      </c>
      <c r="AU81">
        <v>10</v>
      </c>
      <c r="AV81">
        <v>10</v>
      </c>
      <c r="AW81">
        <v>0</v>
      </c>
      <c r="AX81">
        <v>10</v>
      </c>
      <c r="AY81">
        <v>10</v>
      </c>
      <c r="AZ81">
        <v>5</v>
      </c>
      <c r="BA81">
        <v>5</v>
      </c>
      <c r="BB81">
        <v>5</v>
      </c>
      <c r="BC81">
        <v>5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5</v>
      </c>
      <c r="BJ81">
        <v>5</v>
      </c>
      <c r="BK81">
        <v>5</v>
      </c>
      <c r="BL81">
        <v>5</v>
      </c>
      <c r="BM81">
        <v>111</v>
      </c>
      <c r="BN81" t="s">
        <v>192</v>
      </c>
      <c r="BO81">
        <v>1</v>
      </c>
      <c r="BP81" s="2">
        <v>44285</v>
      </c>
    </row>
    <row r="82" spans="1:68" x14ac:dyDescent="0.3">
      <c r="A82" t="s">
        <v>182</v>
      </c>
      <c r="B82" t="s">
        <v>190</v>
      </c>
      <c r="C82">
        <v>400000</v>
      </c>
      <c r="D82">
        <v>2.8000000000000001E-2</v>
      </c>
      <c r="E82" t="str">
        <f>VLOOKUP(A82, Sheet2!A:B, 2, FALSE)</f>
        <v>Retailer</v>
      </c>
      <c r="F82" s="2">
        <v>44286</v>
      </c>
      <c r="G82">
        <v>1</v>
      </c>
      <c r="H82">
        <v>2.860358983347056</v>
      </c>
      <c r="I82">
        <v>12</v>
      </c>
      <c r="J82">
        <v>0</v>
      </c>
      <c r="K82">
        <v>30.416666666666671</v>
      </c>
      <c r="M82">
        <v>0</v>
      </c>
      <c r="N82">
        <v>6.9523117070009786</v>
      </c>
      <c r="P82">
        <v>0.1012472052351258</v>
      </c>
      <c r="Q82">
        <v>-4.6280343416461471E-2</v>
      </c>
      <c r="R82">
        <v>0.22433718572651429</v>
      </c>
      <c r="S82">
        <v>-5.0286362615973773E-2</v>
      </c>
      <c r="T82">
        <v>-0.31909719129369729</v>
      </c>
      <c r="U82">
        <v>-2.6160566245905771E-2</v>
      </c>
      <c r="W82">
        <v>1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0</v>
      </c>
      <c r="AH82">
        <v>0</v>
      </c>
      <c r="AI82">
        <v>0</v>
      </c>
      <c r="AK82">
        <v>0</v>
      </c>
      <c r="AL82">
        <v>5</v>
      </c>
      <c r="AM82">
        <v>5</v>
      </c>
      <c r="AN82">
        <v>0</v>
      </c>
      <c r="AO82">
        <v>10</v>
      </c>
      <c r="AP82">
        <v>5</v>
      </c>
      <c r="AQ82">
        <v>5</v>
      </c>
      <c r="AR82">
        <v>10</v>
      </c>
      <c r="AS82">
        <v>0</v>
      </c>
      <c r="AT82">
        <v>5</v>
      </c>
      <c r="AU82">
        <v>1</v>
      </c>
      <c r="AV82">
        <v>10</v>
      </c>
      <c r="AW82">
        <v>1</v>
      </c>
      <c r="AX82">
        <v>0</v>
      </c>
      <c r="AY82">
        <v>1</v>
      </c>
      <c r="AZ82">
        <v>5</v>
      </c>
      <c r="BA82">
        <v>5</v>
      </c>
      <c r="BB82">
        <v>5</v>
      </c>
      <c r="BC82">
        <v>5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5</v>
      </c>
      <c r="BJ82">
        <v>5</v>
      </c>
      <c r="BK82">
        <v>5</v>
      </c>
      <c r="BL82">
        <v>5</v>
      </c>
      <c r="BM82">
        <v>98</v>
      </c>
      <c r="BN82" t="s">
        <v>186</v>
      </c>
      <c r="BO82">
        <v>1</v>
      </c>
      <c r="BP82" s="2">
        <v>44326</v>
      </c>
    </row>
    <row r="83" spans="1:68" hidden="1" x14ac:dyDescent="0.3">
      <c r="A83" t="s">
        <v>135</v>
      </c>
      <c r="E83" t="e">
        <f>VLOOKUP(A83, Sheet2!A:B, 2, FALSE)</f>
        <v>#N/A</v>
      </c>
      <c r="F83" s="2">
        <v>44196</v>
      </c>
      <c r="G83">
        <v>1.388284347319273</v>
      </c>
      <c r="H83">
        <v>17.03713670815009</v>
      </c>
      <c r="I83">
        <v>0</v>
      </c>
      <c r="J83">
        <v>0.54758034329536753</v>
      </c>
      <c r="K83">
        <v>0</v>
      </c>
      <c r="L83">
        <v>0</v>
      </c>
      <c r="M83">
        <v>-1.7193124932588051</v>
      </c>
      <c r="P83">
        <v>-0.2</v>
      </c>
      <c r="Q83">
        <v>-0.2</v>
      </c>
      <c r="R83">
        <v>-0.2</v>
      </c>
      <c r="S83">
        <v>-0.2</v>
      </c>
      <c r="T83">
        <v>-0.2</v>
      </c>
      <c r="U83">
        <v>-0.2</v>
      </c>
      <c r="V83" s="2">
        <v>44196</v>
      </c>
      <c r="W83">
        <v>0.78925514673687203</v>
      </c>
      <c r="X83">
        <v>0.23232867027470841</v>
      </c>
      <c r="Y83">
        <v>1.9171217697449152E-5</v>
      </c>
      <c r="Z83">
        <v>-1.752784976348936E-3</v>
      </c>
      <c r="AA83">
        <v>0.4761583390834313</v>
      </c>
      <c r="AB83">
        <v>0.73476066048554167</v>
      </c>
      <c r="AC83">
        <v>0.89199698911336767</v>
      </c>
      <c r="AD83">
        <v>0.93060952829290677</v>
      </c>
      <c r="AE83">
        <v>0.95327659937172149</v>
      </c>
      <c r="AF83">
        <v>1.2489313663851149</v>
      </c>
      <c r="AG83">
        <v>6.8168152658607567E-2</v>
      </c>
      <c r="AH83">
        <v>2.9920392383234039E-2</v>
      </c>
      <c r="AI83">
        <v>5.9848769861101957E-2</v>
      </c>
      <c r="AK83">
        <v>0</v>
      </c>
      <c r="AL83">
        <v>0</v>
      </c>
      <c r="AM83">
        <v>10</v>
      </c>
      <c r="AN83">
        <v>0</v>
      </c>
      <c r="AO83">
        <v>1</v>
      </c>
      <c r="AP83">
        <v>0</v>
      </c>
      <c r="AQ83">
        <v>0</v>
      </c>
      <c r="AR83">
        <v>1</v>
      </c>
      <c r="AS83">
        <v>0</v>
      </c>
      <c r="AT83">
        <v>10</v>
      </c>
      <c r="AU83">
        <v>10</v>
      </c>
      <c r="AV83">
        <v>10</v>
      </c>
      <c r="AW83">
        <v>0</v>
      </c>
      <c r="AX83">
        <v>0</v>
      </c>
      <c r="AY83">
        <v>0</v>
      </c>
      <c r="AZ83">
        <v>5</v>
      </c>
      <c r="BA83">
        <v>5</v>
      </c>
      <c r="BB83">
        <v>5</v>
      </c>
      <c r="BC83">
        <v>5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62</v>
      </c>
      <c r="BN83" t="s">
        <v>186</v>
      </c>
      <c r="BO83">
        <v>0</v>
      </c>
      <c r="BP83" s="2">
        <v>44326</v>
      </c>
    </row>
    <row r="84" spans="1:68" x14ac:dyDescent="0.3">
      <c r="A84" t="s">
        <v>83</v>
      </c>
      <c r="B84" t="s">
        <v>187</v>
      </c>
      <c r="C84">
        <v>250000</v>
      </c>
      <c r="D84">
        <v>3.2500000000000001E-2</v>
      </c>
      <c r="E84" t="str">
        <f>VLOOKUP(A84, Sheet2!A:B, 2, FALSE)</f>
        <v>Distribution</v>
      </c>
      <c r="F84" s="2">
        <v>44255</v>
      </c>
      <c r="G84">
        <v>1.0718399999999999</v>
      </c>
      <c r="H84">
        <v>16.9161</v>
      </c>
      <c r="I84">
        <v>500.04</v>
      </c>
      <c r="J84">
        <v>41.074399999999997</v>
      </c>
      <c r="K84">
        <v>9.6162600000000005</v>
      </c>
      <c r="L84">
        <v>4.8645300000000002</v>
      </c>
      <c r="M84">
        <v>0</v>
      </c>
      <c r="P84">
        <v>0.100983</v>
      </c>
      <c r="Q84">
        <v>9.8526500000000003E-2</v>
      </c>
      <c r="R84">
        <v>9.3045299999999997E-2</v>
      </c>
      <c r="S84">
        <v>5.48038E-2</v>
      </c>
      <c r="T84">
        <v>3.6944699999999997E-2</v>
      </c>
      <c r="U84">
        <v>6.7143300000000001E-3</v>
      </c>
      <c r="V84" s="2">
        <v>44255</v>
      </c>
      <c r="W84">
        <v>1.9188799999999999</v>
      </c>
      <c r="X84">
        <v>5.4046199999999997E-3</v>
      </c>
      <c r="Y84">
        <v>0</v>
      </c>
      <c r="Z84">
        <v>0</v>
      </c>
      <c r="AA84">
        <v>1.7536400000000001</v>
      </c>
      <c r="AB84">
        <v>2.9134600000000002</v>
      </c>
      <c r="AC84">
        <v>2.9188700000000001</v>
      </c>
      <c r="AD84">
        <v>2.9188800000000001</v>
      </c>
      <c r="AE84">
        <v>2.9188800000000001</v>
      </c>
      <c r="AF84">
        <v>2.0455700000000001</v>
      </c>
      <c r="AG84">
        <v>-0.54717899999999997</v>
      </c>
      <c r="AH84">
        <v>-0.49839499999999998</v>
      </c>
      <c r="AI84">
        <v>0</v>
      </c>
      <c r="AK84">
        <v>1</v>
      </c>
      <c r="AL84">
        <v>5</v>
      </c>
      <c r="AM84">
        <v>10</v>
      </c>
      <c r="AN84">
        <v>10</v>
      </c>
      <c r="AO84">
        <v>10</v>
      </c>
      <c r="AP84">
        <v>0</v>
      </c>
      <c r="AQ84">
        <v>5</v>
      </c>
      <c r="AR84">
        <v>10</v>
      </c>
      <c r="AS84">
        <v>0</v>
      </c>
      <c r="AT84">
        <v>5</v>
      </c>
      <c r="AU84">
        <v>5</v>
      </c>
      <c r="AV84">
        <v>5</v>
      </c>
      <c r="AW84">
        <v>5</v>
      </c>
      <c r="AX84">
        <v>5</v>
      </c>
      <c r="AY84">
        <v>5</v>
      </c>
      <c r="AZ84">
        <v>5</v>
      </c>
      <c r="BA84">
        <v>5</v>
      </c>
      <c r="BB84">
        <v>5</v>
      </c>
      <c r="BC84">
        <v>5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5</v>
      </c>
      <c r="BJ84">
        <v>5</v>
      </c>
      <c r="BK84">
        <v>5</v>
      </c>
      <c r="BL84">
        <v>5</v>
      </c>
      <c r="BM84">
        <v>121</v>
      </c>
      <c r="BN84" t="s">
        <v>192</v>
      </c>
      <c r="BO84">
        <v>1</v>
      </c>
      <c r="BP84" s="2">
        <v>44286</v>
      </c>
    </row>
    <row r="85" spans="1:68" x14ac:dyDescent="0.3">
      <c r="A85" t="s">
        <v>83</v>
      </c>
      <c r="B85" t="s">
        <v>187</v>
      </c>
      <c r="C85">
        <v>250000</v>
      </c>
      <c r="D85">
        <v>3.2500000000000001E-2</v>
      </c>
      <c r="E85" t="str">
        <f>VLOOKUP(A85, Sheet2!A:B, 2, FALSE)</f>
        <v>Distribution</v>
      </c>
      <c r="F85" s="2">
        <v>44135</v>
      </c>
      <c r="G85">
        <v>-16.5776</v>
      </c>
      <c r="H85">
        <v>0.36165000000000003</v>
      </c>
      <c r="I85">
        <v>-309.98700000000002</v>
      </c>
      <c r="J85">
        <v>7.3809300000000002</v>
      </c>
      <c r="K85">
        <v>48.274299999999997</v>
      </c>
      <c r="M85">
        <v>0</v>
      </c>
      <c r="N85">
        <v>8.9462899999999994</v>
      </c>
      <c r="P85">
        <v>0.161331</v>
      </c>
      <c r="Q85">
        <v>-3.3166500000000002E-2</v>
      </c>
      <c r="R85">
        <v>4.62148E-2</v>
      </c>
      <c r="S85">
        <v>-0.11822199999999999</v>
      </c>
      <c r="T85">
        <v>-0.18566199999999999</v>
      </c>
      <c r="U85">
        <v>-6.6170699999999999E-2</v>
      </c>
      <c r="V85" s="2">
        <v>44135</v>
      </c>
      <c r="W85">
        <v>-0.74235300000000004</v>
      </c>
      <c r="X85">
        <v>1.07175</v>
      </c>
      <c r="Y85">
        <v>0</v>
      </c>
      <c r="Z85">
        <v>6.6694299999999996E-3</v>
      </c>
      <c r="AA85">
        <v>-0.25994899999999999</v>
      </c>
      <c r="AB85">
        <v>-0.51989799999999997</v>
      </c>
      <c r="AC85">
        <v>-0.75141500000000006</v>
      </c>
      <c r="AD85">
        <v>-0.87232699999999996</v>
      </c>
      <c r="AE85">
        <v>-0.87232699999999996</v>
      </c>
      <c r="AF85">
        <v>1</v>
      </c>
      <c r="AG85">
        <v>0</v>
      </c>
      <c r="AH85">
        <v>0</v>
      </c>
      <c r="AI85">
        <v>0</v>
      </c>
      <c r="AK85">
        <v>0</v>
      </c>
      <c r="AL85">
        <v>0</v>
      </c>
      <c r="AM85">
        <v>0</v>
      </c>
      <c r="AN85">
        <v>1</v>
      </c>
      <c r="AO85">
        <v>10</v>
      </c>
      <c r="AP85">
        <v>5</v>
      </c>
      <c r="AQ85">
        <v>5</v>
      </c>
      <c r="AR85">
        <v>10</v>
      </c>
      <c r="AS85">
        <v>0</v>
      </c>
      <c r="AT85">
        <v>5</v>
      </c>
      <c r="AU85">
        <v>1</v>
      </c>
      <c r="AV85">
        <v>5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5</v>
      </c>
      <c r="BE85">
        <v>5</v>
      </c>
      <c r="BF85">
        <v>5</v>
      </c>
      <c r="BG85">
        <v>5</v>
      </c>
      <c r="BH85">
        <v>5</v>
      </c>
      <c r="BI85">
        <v>5</v>
      </c>
      <c r="BJ85">
        <v>5</v>
      </c>
      <c r="BK85">
        <v>5</v>
      </c>
      <c r="BL85">
        <v>5</v>
      </c>
      <c r="BM85">
        <v>88</v>
      </c>
      <c r="BN85" t="s">
        <v>186</v>
      </c>
      <c r="BO85">
        <v>1</v>
      </c>
      <c r="BP85" s="2">
        <v>44285</v>
      </c>
    </row>
    <row r="86" spans="1:68" x14ac:dyDescent="0.3">
      <c r="A86" t="s">
        <v>83</v>
      </c>
      <c r="B86" t="s">
        <v>187</v>
      </c>
      <c r="C86">
        <v>250000</v>
      </c>
      <c r="D86">
        <v>3.2500000000000001E-2</v>
      </c>
      <c r="E86" t="str">
        <f>VLOOKUP(A86, Sheet2!A:B, 2, FALSE)</f>
        <v>Distribution</v>
      </c>
      <c r="F86" s="2">
        <v>44012</v>
      </c>
      <c r="G86">
        <v>2.6058699999999999</v>
      </c>
      <c r="H86">
        <v>2.1807400000000001</v>
      </c>
      <c r="I86">
        <v>12</v>
      </c>
      <c r="J86">
        <v>12.985099999999999</v>
      </c>
      <c r="K86">
        <v>58.525799999999997</v>
      </c>
      <c r="M86">
        <v>0</v>
      </c>
      <c r="P86">
        <v>0.198628</v>
      </c>
      <c r="Q86">
        <v>0.189273</v>
      </c>
      <c r="R86">
        <v>0.189273</v>
      </c>
      <c r="S86">
        <v>0.14813699999999999</v>
      </c>
      <c r="T86">
        <v>8.1824599999999997E-2</v>
      </c>
      <c r="U86">
        <v>3.3750000000000002E-2</v>
      </c>
      <c r="W86">
        <v>0</v>
      </c>
      <c r="X86">
        <v>1</v>
      </c>
      <c r="Y86">
        <v>0</v>
      </c>
      <c r="Z86">
        <v>0</v>
      </c>
      <c r="AA86">
        <v>0.99996499999999999</v>
      </c>
      <c r="AB86">
        <v>1</v>
      </c>
      <c r="AC86">
        <v>1</v>
      </c>
      <c r="AD86">
        <v>1</v>
      </c>
      <c r="AE86">
        <v>1</v>
      </c>
      <c r="AF86">
        <v>0.68000799999999995</v>
      </c>
      <c r="AG86">
        <v>0</v>
      </c>
      <c r="AH86">
        <v>6.0399399999999999E-2</v>
      </c>
      <c r="AI86">
        <v>0.25959300000000002</v>
      </c>
      <c r="AJ86">
        <v>0.81384999999999996</v>
      </c>
      <c r="AK86">
        <v>10</v>
      </c>
      <c r="AL86">
        <v>3</v>
      </c>
      <c r="AM86">
        <v>5</v>
      </c>
      <c r="AN86">
        <v>10</v>
      </c>
      <c r="AO86">
        <v>10</v>
      </c>
      <c r="AP86">
        <v>5</v>
      </c>
      <c r="AQ86">
        <v>5</v>
      </c>
      <c r="AR86">
        <v>10</v>
      </c>
      <c r="AS86">
        <v>0</v>
      </c>
      <c r="AT86">
        <v>5</v>
      </c>
      <c r="AU86">
        <v>5</v>
      </c>
      <c r="AV86">
        <v>5</v>
      </c>
      <c r="AW86">
        <v>10</v>
      </c>
      <c r="AX86">
        <v>5</v>
      </c>
      <c r="AY86">
        <v>5</v>
      </c>
      <c r="AZ86">
        <v>0</v>
      </c>
      <c r="BA86">
        <v>5</v>
      </c>
      <c r="BB86">
        <v>5</v>
      </c>
      <c r="BC86">
        <v>5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3</v>
      </c>
      <c r="BJ86">
        <v>3</v>
      </c>
      <c r="BK86">
        <v>3</v>
      </c>
      <c r="BL86">
        <v>5</v>
      </c>
      <c r="BM86">
        <v>122</v>
      </c>
      <c r="BN86" t="s">
        <v>192</v>
      </c>
      <c r="BO86">
        <v>1</v>
      </c>
      <c r="BP86" s="2">
        <v>44285</v>
      </c>
    </row>
    <row r="87" spans="1:68" x14ac:dyDescent="0.3">
      <c r="A87" t="s">
        <v>84</v>
      </c>
      <c r="B87" t="s">
        <v>188</v>
      </c>
      <c r="C87">
        <v>250000</v>
      </c>
      <c r="D87">
        <v>3.2500000000000001E-2</v>
      </c>
      <c r="E87" t="str">
        <f>VLOOKUP(A87, Sheet2!A:B, 2, FALSE)</f>
        <v>Cultivation</v>
      </c>
      <c r="F87" s="2">
        <v>44255</v>
      </c>
      <c r="G87">
        <v>1.1424099999999999</v>
      </c>
      <c r="H87">
        <v>0</v>
      </c>
      <c r="I87">
        <v>12</v>
      </c>
      <c r="J87">
        <v>11.862299999999999</v>
      </c>
      <c r="K87">
        <v>61.186399999999999</v>
      </c>
      <c r="L87">
        <v>-10.366300000000001</v>
      </c>
      <c r="M87">
        <v>0.69042599999999998</v>
      </c>
      <c r="N87">
        <v>0.329982</v>
      </c>
      <c r="P87">
        <v>-0.2</v>
      </c>
      <c r="Q87">
        <v>-0.55037800000000003</v>
      </c>
      <c r="R87">
        <v>0.120411</v>
      </c>
      <c r="S87">
        <v>-0.2</v>
      </c>
      <c r="T87">
        <v>-1.98102</v>
      </c>
      <c r="U87">
        <v>-0.66723500000000002</v>
      </c>
      <c r="V87" s="2">
        <v>44255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1</v>
      </c>
      <c r="AG87">
        <v>0</v>
      </c>
      <c r="AH87">
        <v>0</v>
      </c>
      <c r="AI87">
        <v>0</v>
      </c>
      <c r="AK87">
        <v>1</v>
      </c>
      <c r="AL87">
        <v>0</v>
      </c>
      <c r="AM87">
        <v>5</v>
      </c>
      <c r="AN87">
        <v>5</v>
      </c>
      <c r="AO87">
        <v>5</v>
      </c>
      <c r="AP87">
        <v>0</v>
      </c>
      <c r="AQ87">
        <v>5</v>
      </c>
      <c r="AR87">
        <v>0</v>
      </c>
      <c r="AS87">
        <v>0</v>
      </c>
      <c r="AT87">
        <v>0</v>
      </c>
      <c r="AU87">
        <v>0</v>
      </c>
      <c r="AV87">
        <v>5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5</v>
      </c>
      <c r="BC87">
        <v>5</v>
      </c>
      <c r="BD87">
        <v>5</v>
      </c>
      <c r="BE87">
        <v>5</v>
      </c>
      <c r="BF87">
        <v>5</v>
      </c>
      <c r="BG87">
        <v>5</v>
      </c>
      <c r="BH87">
        <v>0</v>
      </c>
      <c r="BI87">
        <v>5</v>
      </c>
      <c r="BJ87">
        <v>5</v>
      </c>
      <c r="BK87">
        <v>5</v>
      </c>
      <c r="BL87">
        <v>5</v>
      </c>
      <c r="BM87">
        <v>76</v>
      </c>
      <c r="BN87" t="s">
        <v>191</v>
      </c>
      <c r="BO87">
        <v>1</v>
      </c>
      <c r="BP87" s="2">
        <v>44286</v>
      </c>
    </row>
    <row r="88" spans="1:68" x14ac:dyDescent="0.3">
      <c r="A88" t="s">
        <v>84</v>
      </c>
      <c r="B88" t="s">
        <v>188</v>
      </c>
      <c r="C88">
        <v>250000</v>
      </c>
      <c r="D88">
        <v>3.2500000000000001E-2</v>
      </c>
      <c r="E88" t="str">
        <f>VLOOKUP(A88, Sheet2!A:B, 2, FALSE)</f>
        <v>Cultivation</v>
      </c>
      <c r="F88" s="2">
        <v>44227</v>
      </c>
      <c r="G88">
        <v>1.41256</v>
      </c>
      <c r="H88">
        <v>0.54626300000000005</v>
      </c>
      <c r="I88">
        <v>12</v>
      </c>
      <c r="J88">
        <v>7.5746099999999998</v>
      </c>
      <c r="K88">
        <v>78.603999999999999</v>
      </c>
      <c r="L88">
        <v>-5.2773500000000002</v>
      </c>
      <c r="M88">
        <v>0.57246600000000003</v>
      </c>
      <c r="N88">
        <v>3.0510899999999999</v>
      </c>
      <c r="P88">
        <v>0.46626499999999999</v>
      </c>
      <c r="Q88">
        <v>0.48219800000000002</v>
      </c>
      <c r="R88">
        <v>0.48463899999999999</v>
      </c>
      <c r="S88">
        <v>-0.70603899999999997</v>
      </c>
      <c r="T88">
        <v>-0.21351400000000001</v>
      </c>
      <c r="U88">
        <v>-9.2544299999999996E-2</v>
      </c>
      <c r="V88" s="2">
        <v>44227</v>
      </c>
      <c r="W88">
        <v>0.24496799999999999</v>
      </c>
      <c r="X88">
        <v>0.75503200000000004</v>
      </c>
      <c r="Y88">
        <v>0</v>
      </c>
      <c r="Z88">
        <v>0</v>
      </c>
      <c r="AA88">
        <v>0.75503200000000004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0</v>
      </c>
      <c r="AH88">
        <v>0</v>
      </c>
      <c r="AI88">
        <v>0</v>
      </c>
      <c r="AJ88">
        <v>4.8379599999999998</v>
      </c>
      <c r="AK88">
        <v>5</v>
      </c>
      <c r="AL88">
        <v>0</v>
      </c>
      <c r="AM88">
        <v>5</v>
      </c>
      <c r="AN88">
        <v>1</v>
      </c>
      <c r="AO88">
        <v>5</v>
      </c>
      <c r="AP88">
        <v>0</v>
      </c>
      <c r="AQ88">
        <v>5</v>
      </c>
      <c r="AR88">
        <v>1</v>
      </c>
      <c r="AS88">
        <v>0</v>
      </c>
      <c r="AT88">
        <v>10</v>
      </c>
      <c r="AU88">
        <v>10</v>
      </c>
      <c r="AV88">
        <v>10</v>
      </c>
      <c r="AW88">
        <v>0</v>
      </c>
      <c r="AX88">
        <v>0</v>
      </c>
      <c r="AY88">
        <v>1</v>
      </c>
      <c r="AZ88">
        <v>0</v>
      </c>
      <c r="BA88">
        <v>5</v>
      </c>
      <c r="BB88">
        <v>5</v>
      </c>
      <c r="BC88">
        <v>5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5</v>
      </c>
      <c r="BJ88">
        <v>5</v>
      </c>
      <c r="BK88">
        <v>5</v>
      </c>
      <c r="BL88">
        <v>5</v>
      </c>
      <c r="BM88">
        <v>88</v>
      </c>
      <c r="BN88" t="s">
        <v>186</v>
      </c>
      <c r="BO88">
        <v>1</v>
      </c>
      <c r="BP88" s="2">
        <v>44285</v>
      </c>
    </row>
    <row r="89" spans="1:68" x14ac:dyDescent="0.3">
      <c r="A89" t="s">
        <v>84</v>
      </c>
      <c r="B89" t="s">
        <v>188</v>
      </c>
      <c r="C89">
        <v>250000</v>
      </c>
      <c r="D89">
        <v>3.2500000000000001E-2</v>
      </c>
      <c r="E89" t="str">
        <f>VLOOKUP(A89, Sheet2!A:B, 2, FALSE)</f>
        <v>Cultivation</v>
      </c>
      <c r="F89" s="2">
        <v>44196</v>
      </c>
      <c r="G89">
        <v>1.4481299999999999</v>
      </c>
      <c r="H89">
        <v>0.74225600000000003</v>
      </c>
      <c r="I89">
        <v>12</v>
      </c>
      <c r="J89">
        <v>18.324000000000002</v>
      </c>
      <c r="K89">
        <v>50.335900000000002</v>
      </c>
      <c r="L89">
        <v>0.792682</v>
      </c>
      <c r="M89">
        <v>0.52298599999999995</v>
      </c>
      <c r="P89">
        <v>0.49099999999999999</v>
      </c>
      <c r="Q89">
        <v>0.49099999999999999</v>
      </c>
      <c r="R89">
        <v>0.49099999999999999</v>
      </c>
      <c r="S89">
        <v>5.85894E-2</v>
      </c>
      <c r="T89">
        <v>0.119829</v>
      </c>
      <c r="U89">
        <v>-7.7973199999999999E-3</v>
      </c>
      <c r="V89" s="2">
        <v>44196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  <c r="AI89">
        <v>0</v>
      </c>
      <c r="AK89">
        <v>5</v>
      </c>
      <c r="AL89">
        <v>0</v>
      </c>
      <c r="AM89">
        <v>5</v>
      </c>
      <c r="AN89">
        <v>10</v>
      </c>
      <c r="AO89">
        <v>10</v>
      </c>
      <c r="AP89">
        <v>0</v>
      </c>
      <c r="AQ89">
        <v>5</v>
      </c>
      <c r="AR89">
        <v>10</v>
      </c>
      <c r="AS89">
        <v>0</v>
      </c>
      <c r="AT89">
        <v>10</v>
      </c>
      <c r="AU89">
        <v>10</v>
      </c>
      <c r="AV89">
        <v>10</v>
      </c>
      <c r="AW89">
        <v>5</v>
      </c>
      <c r="AX89">
        <v>10</v>
      </c>
      <c r="AY89">
        <v>1</v>
      </c>
      <c r="AZ89">
        <v>5</v>
      </c>
      <c r="BA89">
        <v>5</v>
      </c>
      <c r="BB89">
        <v>5</v>
      </c>
      <c r="BC89">
        <v>5</v>
      </c>
      <c r="BD89">
        <v>5</v>
      </c>
      <c r="BE89">
        <v>5</v>
      </c>
      <c r="BF89">
        <v>5</v>
      </c>
      <c r="BG89">
        <v>5</v>
      </c>
      <c r="BH89">
        <v>0</v>
      </c>
      <c r="BI89">
        <v>5</v>
      </c>
      <c r="BJ89">
        <v>5</v>
      </c>
      <c r="BK89">
        <v>5</v>
      </c>
      <c r="BL89">
        <v>5</v>
      </c>
      <c r="BM89">
        <v>151</v>
      </c>
      <c r="BN89" t="s">
        <v>193</v>
      </c>
      <c r="BO89">
        <v>1</v>
      </c>
      <c r="BP89" s="2">
        <v>44285</v>
      </c>
    </row>
    <row r="90" spans="1:68" x14ac:dyDescent="0.3">
      <c r="A90" t="s">
        <v>85</v>
      </c>
      <c r="B90" t="s">
        <v>190</v>
      </c>
      <c r="C90">
        <v>200000</v>
      </c>
      <c r="D90">
        <v>3.2009999999999997E-2</v>
      </c>
      <c r="E90" t="str">
        <f>VLOOKUP(A90, Sheet2!A:B, 2, FALSE)</f>
        <v>CBD</v>
      </c>
      <c r="F90" s="2">
        <v>44286</v>
      </c>
      <c r="G90">
        <v>5.8818200000000003</v>
      </c>
      <c r="H90">
        <v>0.25235299999999999</v>
      </c>
      <c r="I90">
        <v>48.4041</v>
      </c>
      <c r="J90">
        <v>1.3651500000000001</v>
      </c>
      <c r="K90">
        <v>274.91000000000003</v>
      </c>
      <c r="L90">
        <v>-8.9839599999999997</v>
      </c>
      <c r="M90">
        <v>1.68574</v>
      </c>
      <c r="N90">
        <v>5.5016299999999996</v>
      </c>
      <c r="P90">
        <v>0.66966300000000001</v>
      </c>
      <c r="Q90">
        <v>0.67136899999999999</v>
      </c>
      <c r="R90">
        <v>0.67206200000000005</v>
      </c>
      <c r="S90">
        <v>-0.28945100000000001</v>
      </c>
      <c r="T90">
        <v>-0.16409899999999999</v>
      </c>
      <c r="U90">
        <v>-0.28170099999999998</v>
      </c>
      <c r="V90" s="2">
        <v>44286</v>
      </c>
      <c r="W90">
        <v>1.734</v>
      </c>
      <c r="X90">
        <v>0.14466899999999999</v>
      </c>
      <c r="Y90">
        <v>7.6032600000000006E-2</v>
      </c>
      <c r="Z90">
        <v>0.20130100000000001</v>
      </c>
      <c r="AA90">
        <v>0.84415600000000002</v>
      </c>
      <c r="AB90">
        <v>1.5164500000000001</v>
      </c>
      <c r="AC90">
        <v>1.8963099999999999</v>
      </c>
      <c r="AD90">
        <v>2.2776999999999998</v>
      </c>
      <c r="AE90">
        <v>2.3096700000000001</v>
      </c>
      <c r="AF90">
        <v>0.192775</v>
      </c>
      <c r="AG90">
        <v>0.86837200000000003</v>
      </c>
      <c r="AH90">
        <v>-0.67279199999999995</v>
      </c>
      <c r="AI90">
        <v>-12.6721</v>
      </c>
      <c r="AK90">
        <v>10</v>
      </c>
      <c r="AL90">
        <v>0</v>
      </c>
      <c r="AM90">
        <v>10</v>
      </c>
      <c r="AN90">
        <v>0</v>
      </c>
      <c r="AO90">
        <v>0</v>
      </c>
      <c r="AP90">
        <v>0</v>
      </c>
      <c r="AQ90">
        <v>1</v>
      </c>
      <c r="AR90">
        <v>5</v>
      </c>
      <c r="AS90">
        <v>0</v>
      </c>
      <c r="AT90">
        <v>10</v>
      </c>
      <c r="AU90">
        <v>10</v>
      </c>
      <c r="AV90">
        <v>10</v>
      </c>
      <c r="AW90">
        <v>0</v>
      </c>
      <c r="AX90">
        <v>0</v>
      </c>
      <c r="AY90">
        <v>0</v>
      </c>
      <c r="AZ90">
        <v>5</v>
      </c>
      <c r="BA90">
        <v>5</v>
      </c>
      <c r="BB90">
        <v>5</v>
      </c>
      <c r="BC90">
        <v>5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81</v>
      </c>
      <c r="BN90" t="s">
        <v>186</v>
      </c>
      <c r="BO90">
        <v>1</v>
      </c>
      <c r="BP90" s="2">
        <v>44306</v>
      </c>
    </row>
    <row r="91" spans="1:68" x14ac:dyDescent="0.3">
      <c r="A91" t="s">
        <v>85</v>
      </c>
      <c r="B91" t="s">
        <v>190</v>
      </c>
      <c r="C91">
        <v>200000</v>
      </c>
      <c r="D91">
        <v>3.2009999999999997E-2</v>
      </c>
      <c r="E91" t="str">
        <f>VLOOKUP(A91, Sheet2!A:B, 2, FALSE)</f>
        <v>CBD</v>
      </c>
      <c r="F91" s="2">
        <v>44255</v>
      </c>
      <c r="G91">
        <v>2.5386500000000001</v>
      </c>
      <c r="H91">
        <v>0.30177599999999999</v>
      </c>
      <c r="I91">
        <v>24.6785</v>
      </c>
      <c r="J91">
        <v>1.23509</v>
      </c>
      <c r="K91">
        <v>310.31400000000002</v>
      </c>
      <c r="L91">
        <v>-2.55444</v>
      </c>
      <c r="M91">
        <v>1.4589399999999999</v>
      </c>
      <c r="N91">
        <v>5.3873800000000003</v>
      </c>
      <c r="P91">
        <v>0.67694200000000004</v>
      </c>
      <c r="Q91">
        <v>0.67585399999999995</v>
      </c>
      <c r="R91">
        <v>0.69823400000000002</v>
      </c>
      <c r="S91">
        <v>-4.3209999999999998E-2</v>
      </c>
      <c r="T91">
        <v>-0.28536600000000001</v>
      </c>
      <c r="U91">
        <v>-0.23533799999999999</v>
      </c>
      <c r="V91" s="2">
        <v>44255</v>
      </c>
      <c r="W91">
        <v>1.31837</v>
      </c>
      <c r="X91">
        <v>0.925701</v>
      </c>
      <c r="Y91">
        <v>0.44621499999999997</v>
      </c>
      <c r="Z91">
        <v>9.6944799999999998E-2</v>
      </c>
      <c r="AA91">
        <v>2.2958599999999998</v>
      </c>
      <c r="AB91">
        <v>2.9446500000000002</v>
      </c>
      <c r="AC91">
        <v>3.0689700000000002</v>
      </c>
      <c r="AD91">
        <v>3.1688800000000001</v>
      </c>
      <c r="AE91">
        <v>3.2552099999999999</v>
      </c>
      <c r="AF91">
        <v>0</v>
      </c>
      <c r="AG91">
        <v>0</v>
      </c>
      <c r="AH91">
        <v>-8.1099700000000006</v>
      </c>
      <c r="AI91">
        <v>-1.4311700000000001</v>
      </c>
      <c r="AK91">
        <v>10</v>
      </c>
      <c r="AL91">
        <v>0</v>
      </c>
      <c r="AM91">
        <v>10</v>
      </c>
      <c r="AN91">
        <v>0</v>
      </c>
      <c r="AO91">
        <v>0</v>
      </c>
      <c r="AP91">
        <v>0</v>
      </c>
      <c r="AQ91">
        <v>3</v>
      </c>
      <c r="AR91">
        <v>1</v>
      </c>
      <c r="AS91">
        <v>0</v>
      </c>
      <c r="AT91">
        <v>10</v>
      </c>
      <c r="AU91">
        <v>10</v>
      </c>
      <c r="AV91">
        <v>10</v>
      </c>
      <c r="AW91">
        <v>1</v>
      </c>
      <c r="AX91">
        <v>0</v>
      </c>
      <c r="AY91">
        <v>0</v>
      </c>
      <c r="AZ91">
        <v>5</v>
      </c>
      <c r="BA91">
        <v>5</v>
      </c>
      <c r="BB91">
        <v>5</v>
      </c>
      <c r="BC91">
        <v>5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75</v>
      </c>
      <c r="BN91" t="s">
        <v>186</v>
      </c>
      <c r="BO91">
        <v>1</v>
      </c>
      <c r="BP91" s="2">
        <v>44286</v>
      </c>
    </row>
    <row r="92" spans="1:68" x14ac:dyDescent="0.3">
      <c r="A92" t="s">
        <v>85</v>
      </c>
      <c r="B92" t="s">
        <v>190</v>
      </c>
      <c r="C92">
        <v>200000</v>
      </c>
      <c r="D92">
        <v>3.2009999999999997E-2</v>
      </c>
      <c r="E92" t="str">
        <f>VLOOKUP(A92, Sheet2!A:B, 2, FALSE)</f>
        <v>CBD</v>
      </c>
      <c r="F92" s="2">
        <v>44104</v>
      </c>
      <c r="G92">
        <v>2.3837999999999999</v>
      </c>
      <c r="H92">
        <v>0.96791899999999997</v>
      </c>
      <c r="I92">
        <v>38.672400000000003</v>
      </c>
      <c r="J92">
        <v>0.588063</v>
      </c>
      <c r="K92">
        <v>630.12</v>
      </c>
      <c r="L92">
        <v>-314.86900000000003</v>
      </c>
      <c r="M92">
        <v>0</v>
      </c>
      <c r="N92">
        <v>6.2561600000000004</v>
      </c>
      <c r="P92">
        <v>0.782497</v>
      </c>
      <c r="Q92">
        <v>0.91935900000000004</v>
      </c>
      <c r="R92">
        <v>0.86630399999999996</v>
      </c>
      <c r="S92">
        <v>-0.16514000000000001</v>
      </c>
      <c r="T92">
        <v>-7.4070899999999995E-2</v>
      </c>
      <c r="U92">
        <v>-0.20206099999999999</v>
      </c>
      <c r="V92" s="2">
        <v>44153</v>
      </c>
      <c r="W92">
        <v>0.73900100000000002</v>
      </c>
      <c r="X92">
        <v>0.15645200000000001</v>
      </c>
      <c r="Y92">
        <v>4.6234900000000001E-3</v>
      </c>
      <c r="Z92">
        <v>2.1838000000000001E-3</v>
      </c>
      <c r="AA92">
        <v>0.64353000000000005</v>
      </c>
      <c r="AB92">
        <v>0.77064600000000005</v>
      </c>
      <c r="AC92">
        <v>0.82183700000000004</v>
      </c>
      <c r="AD92">
        <v>0.84680800000000001</v>
      </c>
      <c r="AE92">
        <v>0.86580400000000002</v>
      </c>
      <c r="AF92">
        <v>3.7664299999999998E-2</v>
      </c>
      <c r="AG92">
        <v>7.4596099999999999E-2</v>
      </c>
      <c r="AH92">
        <v>0</v>
      </c>
      <c r="AI92">
        <v>0</v>
      </c>
      <c r="AK92">
        <v>10</v>
      </c>
      <c r="AL92">
        <v>0</v>
      </c>
      <c r="AM92">
        <v>10</v>
      </c>
      <c r="AN92">
        <v>0</v>
      </c>
      <c r="AO92">
        <v>0</v>
      </c>
      <c r="AP92">
        <v>0</v>
      </c>
      <c r="AQ92">
        <v>5</v>
      </c>
      <c r="AR92">
        <v>10</v>
      </c>
      <c r="AS92">
        <v>0</v>
      </c>
      <c r="AT92">
        <v>10</v>
      </c>
      <c r="AU92">
        <v>10</v>
      </c>
      <c r="AV92">
        <v>10</v>
      </c>
      <c r="AW92">
        <v>0</v>
      </c>
      <c r="AX92">
        <v>1</v>
      </c>
      <c r="AY92">
        <v>0</v>
      </c>
      <c r="AZ92">
        <v>3</v>
      </c>
      <c r="BA92">
        <v>5</v>
      </c>
      <c r="BB92">
        <v>5</v>
      </c>
      <c r="BC92">
        <v>5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84</v>
      </c>
      <c r="BN92" t="s">
        <v>186</v>
      </c>
      <c r="BO92">
        <v>1</v>
      </c>
      <c r="BP92" s="2">
        <v>44285</v>
      </c>
    </row>
    <row r="93" spans="1:68" hidden="1" x14ac:dyDescent="0.3">
      <c r="A93" t="s">
        <v>111</v>
      </c>
      <c r="B93" t="s">
        <v>189</v>
      </c>
      <c r="C93">
        <v>2000000</v>
      </c>
      <c r="E93" t="e">
        <f>VLOOKUP(A93, Sheet2!A:B, 2, FALSE)</f>
        <v>#N/A</v>
      </c>
      <c r="F93" s="2">
        <v>44012</v>
      </c>
      <c r="G93">
        <v>1.342924941974218</v>
      </c>
      <c r="H93">
        <v>2.338312431725428</v>
      </c>
      <c r="I93">
        <v>9.783001230660334</v>
      </c>
      <c r="J93">
        <v>5.5956780674529556</v>
      </c>
      <c r="K93">
        <v>102.53852741935729</v>
      </c>
      <c r="L93">
        <v>-4.5550178052385846</v>
      </c>
      <c r="M93">
        <v>-1.5798390314239019</v>
      </c>
      <c r="N93">
        <v>2.0456254399832341</v>
      </c>
      <c r="P93">
        <v>0.39608263972823221</v>
      </c>
      <c r="Q93">
        <v>0.40556429302892322</v>
      </c>
      <c r="R93">
        <v>0.42628757694443381</v>
      </c>
      <c r="S93">
        <v>-0.2090601921995219</v>
      </c>
      <c r="T93">
        <v>-0.26368547872280063</v>
      </c>
      <c r="U93">
        <v>-0.31292019639284191</v>
      </c>
      <c r="V93" s="2">
        <v>44074</v>
      </c>
      <c r="W93">
        <v>7.0785168142570964E-2</v>
      </c>
      <c r="X93">
        <v>0.59009187572931254</v>
      </c>
      <c r="Y93">
        <v>2.2483486882974361E-2</v>
      </c>
      <c r="Z93">
        <v>0.1583197346225711</v>
      </c>
      <c r="AA93">
        <v>0.36959542277280172</v>
      </c>
      <c r="AB93">
        <v>0.92421079877891943</v>
      </c>
      <c r="AC93">
        <v>0.96610455756393276</v>
      </c>
      <c r="AD93">
        <v>1</v>
      </c>
      <c r="AE93">
        <v>1</v>
      </c>
      <c r="AF93">
        <v>0.89813624789064894</v>
      </c>
      <c r="AG93">
        <v>9.3496562825553714E-2</v>
      </c>
      <c r="AH93">
        <v>7.5978894928136293E-3</v>
      </c>
      <c r="AI93">
        <v>3.188938528754262E-4</v>
      </c>
      <c r="AK93">
        <v>5</v>
      </c>
      <c r="AL93">
        <v>3</v>
      </c>
      <c r="AM93">
        <v>5</v>
      </c>
      <c r="AN93">
        <v>1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10</v>
      </c>
      <c r="AU93">
        <v>10</v>
      </c>
      <c r="AV93">
        <v>10</v>
      </c>
      <c r="AW93">
        <v>0</v>
      </c>
      <c r="AX93">
        <v>0</v>
      </c>
      <c r="AY93">
        <v>0</v>
      </c>
      <c r="AZ93">
        <v>0</v>
      </c>
      <c r="BA93">
        <v>3</v>
      </c>
      <c r="BB93">
        <v>1</v>
      </c>
      <c r="BC93">
        <v>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5</v>
      </c>
      <c r="BJ93">
        <v>5</v>
      </c>
      <c r="BK93">
        <v>5</v>
      </c>
      <c r="BL93">
        <v>5</v>
      </c>
      <c r="BM93">
        <v>72</v>
      </c>
      <c r="BN93" t="s">
        <v>191</v>
      </c>
      <c r="BO93">
        <v>0</v>
      </c>
      <c r="BP93" s="2">
        <v>44326</v>
      </c>
    </row>
    <row r="94" spans="1:68" hidden="1" x14ac:dyDescent="0.3">
      <c r="A94" t="s">
        <v>158</v>
      </c>
      <c r="E94" t="e">
        <f>VLOOKUP(A94, Sheet2!A:B, 2, FALSE)</f>
        <v>#N/A</v>
      </c>
      <c r="F94" s="2">
        <v>44012</v>
      </c>
      <c r="G94">
        <v>1.720737034896199</v>
      </c>
      <c r="H94">
        <v>3.3571238769503622</v>
      </c>
      <c r="I94">
        <v>10.8507784443061</v>
      </c>
      <c r="J94">
        <v>17.735773958299269</v>
      </c>
      <c r="K94">
        <v>54.218013967496567</v>
      </c>
      <c r="L94">
        <v>117.1127471916287</v>
      </c>
      <c r="M94">
        <v>8.6518220218397571E-2</v>
      </c>
      <c r="P94">
        <v>0.71401870343336782</v>
      </c>
      <c r="Q94">
        <v>0.72823677922439067</v>
      </c>
      <c r="R94">
        <v>0.72823677922439067</v>
      </c>
      <c r="S94">
        <v>0.47840456068191839</v>
      </c>
      <c r="T94">
        <v>0.42783215647582662</v>
      </c>
      <c r="U94">
        <v>0.42783215647582662</v>
      </c>
      <c r="V94" s="2">
        <v>44105</v>
      </c>
      <c r="W94">
        <v>6.9738565197196054E-2</v>
      </c>
      <c r="X94">
        <v>0.42102265717119092</v>
      </c>
      <c r="Y94">
        <v>0.12888011129818699</v>
      </c>
      <c r="Z94">
        <v>-1.300177510806561E-2</v>
      </c>
      <c r="AA94">
        <v>0.25929230032104988</v>
      </c>
      <c r="AB94">
        <v>0.45858669632856702</v>
      </c>
      <c r="AC94">
        <v>1.1486395248245731</v>
      </c>
      <c r="AD94">
        <v>1.149281582676992</v>
      </c>
      <c r="AE94">
        <v>1.1499136061168209</v>
      </c>
      <c r="AF94">
        <v>0</v>
      </c>
      <c r="AG94">
        <v>0.1138580246347467</v>
      </c>
      <c r="AH94">
        <v>4.0308170279194797E-2</v>
      </c>
      <c r="AI94">
        <v>0</v>
      </c>
      <c r="AK94">
        <v>10</v>
      </c>
      <c r="AL94">
        <v>5</v>
      </c>
      <c r="AM94">
        <v>5</v>
      </c>
      <c r="AN94">
        <v>10</v>
      </c>
      <c r="AO94">
        <v>10</v>
      </c>
      <c r="AP94">
        <v>5</v>
      </c>
      <c r="AQ94">
        <v>5</v>
      </c>
      <c r="AR94">
        <v>10</v>
      </c>
      <c r="AS94">
        <v>0</v>
      </c>
      <c r="AT94">
        <v>10</v>
      </c>
      <c r="AU94">
        <v>10</v>
      </c>
      <c r="AV94">
        <v>10</v>
      </c>
      <c r="AW94">
        <v>10</v>
      </c>
      <c r="AX94">
        <v>10</v>
      </c>
      <c r="AY94">
        <v>10</v>
      </c>
      <c r="AZ94">
        <v>0</v>
      </c>
      <c r="BA94">
        <v>1</v>
      </c>
      <c r="BB94">
        <v>1</v>
      </c>
      <c r="BC94">
        <v>0</v>
      </c>
      <c r="BD94">
        <v>1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123</v>
      </c>
      <c r="BN94" t="s">
        <v>192</v>
      </c>
      <c r="BO94">
        <v>0</v>
      </c>
      <c r="BP94" s="2">
        <v>44326</v>
      </c>
    </row>
    <row r="95" spans="1:68" hidden="1" x14ac:dyDescent="0.3">
      <c r="A95" t="s">
        <v>115</v>
      </c>
      <c r="B95" t="s">
        <v>189</v>
      </c>
      <c r="E95" t="e">
        <f>VLOOKUP(A95, Sheet2!A:B, 2, FALSE)</f>
        <v>#N/A</v>
      </c>
      <c r="F95" s="2">
        <v>43830</v>
      </c>
      <c r="G95">
        <v>4.2688010482783438</v>
      </c>
      <c r="H95">
        <v>0.3831845400248185</v>
      </c>
      <c r="I95">
        <v>6.4343005419113011</v>
      </c>
      <c r="J95">
        <v>4.0194588869370689</v>
      </c>
      <c r="K95">
        <v>147.53546590316219</v>
      </c>
      <c r="M95">
        <v>0</v>
      </c>
      <c r="O95">
        <v>0</v>
      </c>
      <c r="P95">
        <v>-1.295240024501183</v>
      </c>
      <c r="Q95">
        <v>-0.56178938617003327</v>
      </c>
      <c r="R95">
        <v>-0.33368740971722022</v>
      </c>
      <c r="S95">
        <v>-2.0504317491448401</v>
      </c>
      <c r="T95">
        <v>-1.012753068304217</v>
      </c>
      <c r="U95">
        <v>-0.73147446433995533</v>
      </c>
      <c r="W95">
        <v>0.6467371265576316</v>
      </c>
      <c r="X95">
        <v>-0.06</v>
      </c>
      <c r="Y95">
        <v>0</v>
      </c>
      <c r="Z95">
        <v>0.01</v>
      </c>
      <c r="AA95">
        <v>0.47614432012813063</v>
      </c>
      <c r="AB95">
        <v>0.64638598923671919</v>
      </c>
      <c r="AC95">
        <v>0.72023220396007226</v>
      </c>
      <c r="AD95">
        <v>0.75904497948065308</v>
      </c>
      <c r="AE95">
        <v>0.79105763886467795</v>
      </c>
      <c r="AF95">
        <v>5.8765919381670147E-2</v>
      </c>
      <c r="AG95">
        <v>0.12</v>
      </c>
      <c r="AH95">
        <v>0.06</v>
      </c>
      <c r="AI95">
        <v>0.1</v>
      </c>
      <c r="AK95">
        <v>10</v>
      </c>
      <c r="AL95">
        <v>0</v>
      </c>
      <c r="AM95">
        <v>1</v>
      </c>
      <c r="AN95">
        <v>1</v>
      </c>
      <c r="AO95">
        <v>1</v>
      </c>
      <c r="AP95">
        <v>5</v>
      </c>
      <c r="AQ95">
        <v>5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3</v>
      </c>
      <c r="BA95">
        <v>1</v>
      </c>
      <c r="BB95">
        <v>1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28</v>
      </c>
      <c r="BN95" t="s">
        <v>191</v>
      </c>
      <c r="BO95">
        <v>0</v>
      </c>
      <c r="BP95" s="2">
        <v>44326</v>
      </c>
    </row>
    <row r="96" spans="1:68" x14ac:dyDescent="0.3">
      <c r="A96" t="s">
        <v>183</v>
      </c>
      <c r="B96" t="s">
        <v>188</v>
      </c>
      <c r="C96">
        <v>3500000</v>
      </c>
      <c r="D96">
        <v>0.03</v>
      </c>
      <c r="E96" t="str">
        <f>VLOOKUP(A96, Sheet2!A:B, 2, FALSE)</f>
        <v>Cultivator</v>
      </c>
      <c r="F96" s="2">
        <v>44196</v>
      </c>
      <c r="G96">
        <v>1.188060659964673</v>
      </c>
      <c r="H96">
        <v>8.6475179672660758</v>
      </c>
      <c r="I96">
        <v>10.874560379079879</v>
      </c>
      <c r="J96">
        <v>0</v>
      </c>
      <c r="K96">
        <v>33.564575235811382</v>
      </c>
      <c r="L96">
        <v>267.43604191728991</v>
      </c>
      <c r="M96">
        <v>0</v>
      </c>
      <c r="P96">
        <v>0.79056164530788342</v>
      </c>
      <c r="Q96">
        <v>0.81076492670719769</v>
      </c>
      <c r="R96">
        <v>0.83754887288816238</v>
      </c>
      <c r="S96">
        <v>0.19477594102370641</v>
      </c>
      <c r="T96">
        <v>0.23585453789512509</v>
      </c>
      <c r="U96">
        <v>0.31508914230911378</v>
      </c>
      <c r="V96" s="2">
        <v>44196</v>
      </c>
      <c r="W96">
        <v>0.80460575950472402</v>
      </c>
      <c r="X96">
        <v>0.14650015008653741</v>
      </c>
      <c r="Y96">
        <v>3.4856537280463333E-2</v>
      </c>
      <c r="Z96">
        <v>2.9526142154147898E-3</v>
      </c>
      <c r="AA96">
        <v>0.80490895660778916</v>
      </c>
      <c r="AB96">
        <v>0.88768880905071734</v>
      </c>
      <c r="AC96">
        <v>0.95035440988142939</v>
      </c>
      <c r="AD96">
        <v>0.97331669792468711</v>
      </c>
      <c r="AE96">
        <v>0.99217901144346821</v>
      </c>
      <c r="AF96">
        <v>0.84283246860396221</v>
      </c>
      <c r="AG96">
        <v>0.1292093863767004</v>
      </c>
      <c r="AH96">
        <v>2.6119766815126729E-2</v>
      </c>
      <c r="AI96">
        <v>1.0351100160309859E-3</v>
      </c>
      <c r="AK96">
        <v>1</v>
      </c>
      <c r="AL96">
        <v>5</v>
      </c>
      <c r="AM96">
        <v>5</v>
      </c>
      <c r="AN96">
        <v>0</v>
      </c>
      <c r="AO96">
        <v>10</v>
      </c>
      <c r="AP96">
        <v>5</v>
      </c>
      <c r="AQ96">
        <v>5</v>
      </c>
      <c r="AR96">
        <v>10</v>
      </c>
      <c r="AS96">
        <v>0</v>
      </c>
      <c r="AT96">
        <v>10</v>
      </c>
      <c r="AU96">
        <v>10</v>
      </c>
      <c r="AV96">
        <v>10</v>
      </c>
      <c r="AW96">
        <v>10</v>
      </c>
      <c r="AX96">
        <v>10</v>
      </c>
      <c r="AY96">
        <v>10</v>
      </c>
      <c r="AZ96">
        <v>5</v>
      </c>
      <c r="BA96">
        <v>5</v>
      </c>
      <c r="BB96">
        <v>5</v>
      </c>
      <c r="BC96">
        <v>5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5</v>
      </c>
      <c r="BJ96">
        <v>5</v>
      </c>
      <c r="BK96">
        <v>5</v>
      </c>
      <c r="BL96">
        <v>5</v>
      </c>
      <c r="BM96">
        <v>141</v>
      </c>
      <c r="BN96" t="s">
        <v>193</v>
      </c>
      <c r="BO96">
        <v>1</v>
      </c>
      <c r="BP96" s="2">
        <v>44326</v>
      </c>
    </row>
    <row r="97" spans="1:68" hidden="1" x14ac:dyDescent="0.3">
      <c r="A97" t="s">
        <v>148</v>
      </c>
      <c r="E97" t="e">
        <f>VLOOKUP(A97, Sheet2!A:B, 2, FALSE)</f>
        <v>#N/A</v>
      </c>
      <c r="G97">
        <v>3.6980886240558202</v>
      </c>
      <c r="H97">
        <v>1.4172668040806551</v>
      </c>
      <c r="I97">
        <v>19.375555730207719</v>
      </c>
      <c r="J97">
        <v>6.8809768071716091</v>
      </c>
      <c r="K97">
        <v>71.882963743941957</v>
      </c>
      <c r="L97">
        <v>0</v>
      </c>
      <c r="M97">
        <v>-2.4969499636539858</v>
      </c>
      <c r="P97">
        <v>-0.03</v>
      </c>
      <c r="Q97">
        <v>9.3383930746668481E-2</v>
      </c>
      <c r="R97">
        <v>0.11803983888574431</v>
      </c>
      <c r="S97">
        <v>-1.1599999999999999</v>
      </c>
      <c r="T97">
        <v>-0.88963311510533294</v>
      </c>
      <c r="U97">
        <v>-0.82745335889955762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0.55000000000000004</v>
      </c>
      <c r="AG97">
        <v>0.57999999999999996</v>
      </c>
      <c r="AH97">
        <v>0.28999999999999998</v>
      </c>
      <c r="AI97">
        <v>0</v>
      </c>
      <c r="AK97">
        <v>10</v>
      </c>
      <c r="AL97">
        <v>0</v>
      </c>
      <c r="AM97">
        <v>10</v>
      </c>
      <c r="AN97">
        <v>1</v>
      </c>
      <c r="AO97">
        <v>5</v>
      </c>
      <c r="AP97">
        <v>0</v>
      </c>
      <c r="AQ97">
        <v>5</v>
      </c>
      <c r="AR97">
        <v>10</v>
      </c>
      <c r="AS97">
        <v>0</v>
      </c>
      <c r="AT97">
        <v>1</v>
      </c>
      <c r="AU97">
        <v>5</v>
      </c>
      <c r="AV97">
        <v>5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5</v>
      </c>
      <c r="BE97">
        <v>5</v>
      </c>
      <c r="BF97">
        <v>5</v>
      </c>
      <c r="BG97">
        <v>5</v>
      </c>
      <c r="BH97">
        <v>5</v>
      </c>
      <c r="BI97">
        <v>1</v>
      </c>
      <c r="BJ97">
        <v>5</v>
      </c>
      <c r="BK97">
        <v>5</v>
      </c>
      <c r="BL97">
        <v>5</v>
      </c>
      <c r="BM97">
        <v>93</v>
      </c>
      <c r="BN97" t="s">
        <v>186</v>
      </c>
      <c r="BO97">
        <v>0</v>
      </c>
      <c r="BP97" s="2">
        <v>44326</v>
      </c>
    </row>
    <row r="98" spans="1:68" x14ac:dyDescent="0.3">
      <c r="A98" t="s">
        <v>86</v>
      </c>
      <c r="B98" t="s">
        <v>187</v>
      </c>
      <c r="C98">
        <v>2000000</v>
      </c>
      <c r="D98">
        <v>2.2499999999999999E-2</v>
      </c>
      <c r="E98" t="str">
        <f>VLOOKUP(A98, Sheet2!A:B, 2, FALSE)</f>
        <v>Brand</v>
      </c>
      <c r="F98" s="2">
        <v>44286</v>
      </c>
      <c r="G98">
        <v>2.91574</v>
      </c>
      <c r="H98">
        <v>8.7714100000000003E-2</v>
      </c>
      <c r="I98">
        <v>3.2622200000000001</v>
      </c>
      <c r="J98">
        <v>0.779501</v>
      </c>
      <c r="K98">
        <v>580.13499999999999</v>
      </c>
      <c r="L98">
        <v>-1.10653</v>
      </c>
      <c r="M98">
        <v>-2.68493</v>
      </c>
      <c r="N98">
        <v>9.5981299999999994</v>
      </c>
      <c r="P98">
        <v>0.68283700000000003</v>
      </c>
      <c r="Q98">
        <v>0.69458799999999998</v>
      </c>
      <c r="R98">
        <v>0.65901699999999996</v>
      </c>
      <c r="S98">
        <v>-0.16767099999999999</v>
      </c>
      <c r="T98">
        <v>-0.425207</v>
      </c>
      <c r="U98">
        <v>-0.50722599999999995</v>
      </c>
      <c r="V98" s="2">
        <v>44286</v>
      </c>
      <c r="W98">
        <v>0.59258500000000003</v>
      </c>
      <c r="X98">
        <v>0.18641199999999999</v>
      </c>
      <c r="Y98">
        <v>2.5217E-2</v>
      </c>
      <c r="Z98">
        <v>3.13149E-2</v>
      </c>
      <c r="AA98">
        <v>9.1250100000000001E-2</v>
      </c>
      <c r="AB98">
        <v>0.87055000000000005</v>
      </c>
      <c r="AC98">
        <v>0.874525</v>
      </c>
      <c r="AD98">
        <v>0.87846000000000002</v>
      </c>
      <c r="AE98">
        <v>0.88222999999999996</v>
      </c>
      <c r="AF98">
        <v>0.80470299999999995</v>
      </c>
      <c r="AG98">
        <v>0.16917299999999999</v>
      </c>
      <c r="AH98">
        <v>2.6123899999999999E-2</v>
      </c>
      <c r="AI98">
        <v>0</v>
      </c>
      <c r="AK98">
        <v>10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10</v>
      </c>
      <c r="AS98">
        <v>0</v>
      </c>
      <c r="AT98">
        <v>10</v>
      </c>
      <c r="AU98">
        <v>10</v>
      </c>
      <c r="AV98">
        <v>10</v>
      </c>
      <c r="AW98">
        <v>0</v>
      </c>
      <c r="AX98">
        <v>0</v>
      </c>
      <c r="AY98">
        <v>0</v>
      </c>
      <c r="AZ98">
        <v>3</v>
      </c>
      <c r="BA98">
        <v>3</v>
      </c>
      <c r="BB98">
        <v>3</v>
      </c>
      <c r="BC98">
        <v>3</v>
      </c>
      <c r="BD98">
        <v>5</v>
      </c>
      <c r="BE98">
        <v>0</v>
      </c>
      <c r="BF98">
        <v>0</v>
      </c>
      <c r="BG98">
        <v>0</v>
      </c>
      <c r="BH98">
        <v>0</v>
      </c>
      <c r="BI98">
        <v>5</v>
      </c>
      <c r="BJ98">
        <v>5</v>
      </c>
      <c r="BK98">
        <v>5</v>
      </c>
      <c r="BL98">
        <v>5</v>
      </c>
      <c r="BM98">
        <v>87</v>
      </c>
      <c r="BN98" t="s">
        <v>186</v>
      </c>
      <c r="BO98">
        <v>1</v>
      </c>
      <c r="BP98" s="2">
        <v>44306</v>
      </c>
    </row>
    <row r="99" spans="1:68" x14ac:dyDescent="0.3">
      <c r="A99" t="s">
        <v>86</v>
      </c>
      <c r="B99" t="s">
        <v>187</v>
      </c>
      <c r="C99">
        <v>1000000</v>
      </c>
      <c r="D99">
        <v>2.2499999999999999E-2</v>
      </c>
      <c r="E99" t="str">
        <f>VLOOKUP(A99, Sheet2!A:B, 2, FALSE)</f>
        <v>Brand</v>
      </c>
      <c r="F99" s="2">
        <v>44255</v>
      </c>
      <c r="G99">
        <v>3.3732899999999999</v>
      </c>
      <c r="H99">
        <v>8.8970599999999997E-2</v>
      </c>
      <c r="I99">
        <v>3.23522</v>
      </c>
      <c r="J99">
        <v>0.65809300000000004</v>
      </c>
      <c r="K99">
        <v>667.45299999999997</v>
      </c>
      <c r="M99">
        <v>-2.6215700000000002</v>
      </c>
      <c r="N99">
        <v>20.680700000000002</v>
      </c>
      <c r="P99">
        <v>0.70748900000000003</v>
      </c>
      <c r="Q99">
        <v>0.64151599999999998</v>
      </c>
      <c r="R99">
        <v>0.63566800000000001</v>
      </c>
      <c r="S99">
        <v>0.25831399999999999</v>
      </c>
      <c r="T99">
        <v>-6.0566200000000001E-2</v>
      </c>
      <c r="U99">
        <v>-0.242176</v>
      </c>
      <c r="V99" s="2">
        <v>44255</v>
      </c>
      <c r="W99">
        <v>0.52402499999999996</v>
      </c>
      <c r="X99">
        <v>0.18737699999999999</v>
      </c>
      <c r="Y99">
        <v>9.1074299999999997E-2</v>
      </c>
      <c r="Z99">
        <v>1.1653800000000001E-2</v>
      </c>
      <c r="AA99">
        <v>0.100577</v>
      </c>
      <c r="AB99">
        <v>0.87026499999999996</v>
      </c>
      <c r="AC99">
        <v>0.87443099999999996</v>
      </c>
      <c r="AD99">
        <v>0.87856500000000004</v>
      </c>
      <c r="AE99">
        <v>0.88265800000000005</v>
      </c>
      <c r="AF99">
        <v>0.94314699999999996</v>
      </c>
      <c r="AG99">
        <v>5.68532E-2</v>
      </c>
      <c r="AH99">
        <v>0</v>
      </c>
      <c r="AI99">
        <v>0</v>
      </c>
      <c r="AK99">
        <v>10</v>
      </c>
      <c r="AL99">
        <v>0</v>
      </c>
      <c r="AM99">
        <v>0</v>
      </c>
      <c r="AN99">
        <v>0</v>
      </c>
      <c r="AO99">
        <v>0</v>
      </c>
      <c r="AP99">
        <v>5</v>
      </c>
      <c r="AQ99">
        <v>0</v>
      </c>
      <c r="AR99">
        <v>10</v>
      </c>
      <c r="AS99">
        <v>0</v>
      </c>
      <c r="AT99">
        <v>10</v>
      </c>
      <c r="AU99">
        <v>10</v>
      </c>
      <c r="AV99">
        <v>10</v>
      </c>
      <c r="AW99">
        <v>10</v>
      </c>
      <c r="AX99">
        <v>1</v>
      </c>
      <c r="AY99">
        <v>0</v>
      </c>
      <c r="AZ99">
        <v>1</v>
      </c>
      <c r="BA99">
        <v>3</v>
      </c>
      <c r="BB99">
        <v>3</v>
      </c>
      <c r="BC99">
        <v>3</v>
      </c>
      <c r="BD99">
        <v>3</v>
      </c>
      <c r="BE99">
        <v>0</v>
      </c>
      <c r="BF99">
        <v>0</v>
      </c>
      <c r="BG99">
        <v>0</v>
      </c>
      <c r="BH99">
        <v>0</v>
      </c>
      <c r="BI99">
        <v>5</v>
      </c>
      <c r="BJ99">
        <v>5</v>
      </c>
      <c r="BK99">
        <v>5</v>
      </c>
      <c r="BL99">
        <v>5</v>
      </c>
      <c r="BM99">
        <v>99</v>
      </c>
      <c r="BN99" t="s">
        <v>192</v>
      </c>
      <c r="BO99">
        <v>1</v>
      </c>
      <c r="BP99" s="2">
        <v>44286</v>
      </c>
    </row>
    <row r="100" spans="1:68" x14ac:dyDescent="0.3">
      <c r="A100" t="s">
        <v>86</v>
      </c>
      <c r="B100" t="s">
        <v>187</v>
      </c>
      <c r="C100">
        <v>300000</v>
      </c>
      <c r="D100">
        <v>2.2499999999999999E-2</v>
      </c>
      <c r="E100" t="str">
        <f>VLOOKUP(A100, Sheet2!A:B, 2, FALSE)</f>
        <v>Brand</v>
      </c>
      <c r="F100" s="2">
        <v>44227</v>
      </c>
      <c r="G100">
        <v>2.25013</v>
      </c>
      <c r="H100">
        <v>6.7015500000000006E-2</v>
      </c>
      <c r="I100">
        <v>1.46149</v>
      </c>
      <c r="J100">
        <v>0.51389799999999997</v>
      </c>
      <c r="K100">
        <v>960.00199999999995</v>
      </c>
      <c r="M100">
        <v>-1.91144</v>
      </c>
      <c r="N100">
        <v>7.9758599999999999</v>
      </c>
      <c r="P100">
        <v>0.49182700000000001</v>
      </c>
      <c r="Q100">
        <v>0.57813800000000004</v>
      </c>
      <c r="R100">
        <v>0.59859099999999998</v>
      </c>
      <c r="S100">
        <v>-0.78884699999999996</v>
      </c>
      <c r="T100">
        <v>-0.64504899999999998</v>
      </c>
      <c r="U100">
        <v>-0.36064800000000002</v>
      </c>
      <c r="V100" s="2">
        <v>44227</v>
      </c>
      <c r="W100">
        <v>0.396565</v>
      </c>
      <c r="X100">
        <v>0.31492599999999998</v>
      </c>
      <c r="Y100">
        <v>4.7034399999999997E-2</v>
      </c>
      <c r="Z100">
        <v>2.8682699999999998E-2</v>
      </c>
      <c r="AA100">
        <v>0.101233</v>
      </c>
      <c r="AB100">
        <v>0.20128199999999999</v>
      </c>
      <c r="AC100">
        <v>0.28939300000000001</v>
      </c>
      <c r="AD100">
        <v>0.33867799999999998</v>
      </c>
      <c r="AE100">
        <v>0.384907</v>
      </c>
      <c r="AF100">
        <v>0.94002699999999995</v>
      </c>
      <c r="AG100">
        <v>5.9972900000000003E-2</v>
      </c>
      <c r="AH100">
        <v>0</v>
      </c>
      <c r="AI100">
        <v>0</v>
      </c>
      <c r="AJ100">
        <v>7.2256600000000004</v>
      </c>
      <c r="AK100">
        <v>10</v>
      </c>
      <c r="AL100">
        <v>0</v>
      </c>
      <c r="AM100">
        <v>0</v>
      </c>
      <c r="AN100">
        <v>0</v>
      </c>
      <c r="AO100">
        <v>0</v>
      </c>
      <c r="AP100">
        <v>5</v>
      </c>
      <c r="AQ100">
        <v>0</v>
      </c>
      <c r="AR100">
        <v>10</v>
      </c>
      <c r="AS100">
        <v>0</v>
      </c>
      <c r="AT100">
        <v>10</v>
      </c>
      <c r="AU100">
        <v>10</v>
      </c>
      <c r="AV100">
        <v>10</v>
      </c>
      <c r="AW100">
        <v>0</v>
      </c>
      <c r="AX100">
        <v>0</v>
      </c>
      <c r="AY100">
        <v>0</v>
      </c>
      <c r="AZ100">
        <v>1</v>
      </c>
      <c r="BA100">
        <v>3</v>
      </c>
      <c r="BB100">
        <v>3</v>
      </c>
      <c r="BC100">
        <v>1</v>
      </c>
      <c r="BD100">
        <v>3</v>
      </c>
      <c r="BE100">
        <v>3</v>
      </c>
      <c r="BF100">
        <v>3</v>
      </c>
      <c r="BG100">
        <v>3</v>
      </c>
      <c r="BH100">
        <v>5</v>
      </c>
      <c r="BI100">
        <v>5</v>
      </c>
      <c r="BJ100">
        <v>5</v>
      </c>
      <c r="BK100">
        <v>5</v>
      </c>
      <c r="BL100">
        <v>5</v>
      </c>
      <c r="BM100">
        <v>100</v>
      </c>
      <c r="BN100" t="s">
        <v>186</v>
      </c>
      <c r="BO100">
        <v>1</v>
      </c>
      <c r="BP100" s="2">
        <v>44285</v>
      </c>
    </row>
    <row r="101" spans="1:68" x14ac:dyDescent="0.3">
      <c r="A101" t="s">
        <v>86</v>
      </c>
      <c r="B101" t="s">
        <v>187</v>
      </c>
      <c r="C101">
        <v>300000</v>
      </c>
      <c r="D101">
        <v>2.2499999999999999E-2</v>
      </c>
      <c r="E101" t="str">
        <f>VLOOKUP(A101, Sheet2!A:B, 2, FALSE)</f>
        <v>Brand</v>
      </c>
      <c r="F101" s="2">
        <v>44196</v>
      </c>
      <c r="G101">
        <v>2.60547</v>
      </c>
      <c r="H101">
        <v>0.11668199999999999</v>
      </c>
      <c r="I101">
        <v>2.8433999999999999</v>
      </c>
      <c r="J101">
        <v>0.73592599999999997</v>
      </c>
      <c r="K101">
        <v>624.34100000000001</v>
      </c>
      <c r="L101">
        <v>-14.034700000000001</v>
      </c>
      <c r="M101">
        <v>-2.0066600000000001</v>
      </c>
      <c r="N101">
        <v>9.2179300000000008</v>
      </c>
      <c r="P101">
        <v>0.62522100000000003</v>
      </c>
      <c r="Q101">
        <v>0.62408600000000003</v>
      </c>
      <c r="R101">
        <v>0.61257499999999998</v>
      </c>
      <c r="S101">
        <v>-0.55941200000000002</v>
      </c>
      <c r="T101">
        <v>-0.25180999999999998</v>
      </c>
      <c r="U101">
        <v>-0.32594800000000002</v>
      </c>
      <c r="V101" s="2">
        <v>44196</v>
      </c>
      <c r="W101">
        <v>0.62747399999999998</v>
      </c>
      <c r="X101">
        <v>0.14411599999999999</v>
      </c>
      <c r="Y101">
        <v>3.7163099999999998E-2</v>
      </c>
      <c r="Z101">
        <v>8.7704500000000008E-3</v>
      </c>
      <c r="AA101">
        <v>9.8645999999999998E-2</v>
      </c>
      <c r="AB101">
        <v>0.188969</v>
      </c>
      <c r="AC101">
        <v>0.26730999999999999</v>
      </c>
      <c r="AD101">
        <v>0.32894899999999999</v>
      </c>
      <c r="AE101">
        <v>0.39014599999999999</v>
      </c>
      <c r="AF101">
        <v>0.96037600000000001</v>
      </c>
      <c r="AG101">
        <v>3.9624199999999998E-2</v>
      </c>
      <c r="AH101">
        <v>0</v>
      </c>
      <c r="AI101">
        <v>0</v>
      </c>
      <c r="AK101">
        <v>10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10</v>
      </c>
      <c r="AS101">
        <v>0</v>
      </c>
      <c r="AT101">
        <v>10</v>
      </c>
      <c r="AU101">
        <v>10</v>
      </c>
      <c r="AV101">
        <v>10</v>
      </c>
      <c r="AW101">
        <v>0</v>
      </c>
      <c r="AX101">
        <v>0</v>
      </c>
      <c r="AY101">
        <v>0</v>
      </c>
      <c r="AZ101">
        <v>3</v>
      </c>
      <c r="BA101">
        <v>3</v>
      </c>
      <c r="BB101">
        <v>3</v>
      </c>
      <c r="BC101">
        <v>3</v>
      </c>
      <c r="BD101">
        <v>5</v>
      </c>
      <c r="BE101">
        <v>3</v>
      </c>
      <c r="BF101">
        <v>3</v>
      </c>
      <c r="BG101">
        <v>3</v>
      </c>
      <c r="BH101">
        <v>5</v>
      </c>
      <c r="BI101">
        <v>5</v>
      </c>
      <c r="BJ101">
        <v>5</v>
      </c>
      <c r="BK101">
        <v>5</v>
      </c>
      <c r="BL101">
        <v>5</v>
      </c>
      <c r="BM101">
        <v>101</v>
      </c>
      <c r="BN101" t="s">
        <v>186</v>
      </c>
      <c r="BO101">
        <v>1</v>
      </c>
      <c r="BP101" s="2">
        <v>44285</v>
      </c>
    </row>
    <row r="102" spans="1:68" hidden="1" x14ac:dyDescent="0.3">
      <c r="A102" t="s">
        <v>122</v>
      </c>
      <c r="B102" t="s">
        <v>189</v>
      </c>
      <c r="E102" t="e">
        <f>VLOOKUP(A102, Sheet2!A:B, 2, FALSE)</f>
        <v>#N/A</v>
      </c>
      <c r="F102" s="2">
        <v>43830</v>
      </c>
      <c r="G102">
        <v>2.4145142516006528</v>
      </c>
      <c r="H102">
        <v>0.9044078313120959</v>
      </c>
      <c r="I102">
        <v>5.2528267871824594</v>
      </c>
      <c r="J102">
        <v>3.543172006487691</v>
      </c>
      <c r="K102">
        <v>172.50143388457869</v>
      </c>
      <c r="L102">
        <v>-10.92665619430603</v>
      </c>
      <c r="M102">
        <v>0.13132436088799901</v>
      </c>
      <c r="O102">
        <v>0</v>
      </c>
      <c r="P102">
        <v>0.3801515331745618</v>
      </c>
      <c r="Q102">
        <v>0.39189818326667469</v>
      </c>
      <c r="R102">
        <v>0.3502139260794524</v>
      </c>
      <c r="S102">
        <v>-8.4385975124667709E-2</v>
      </c>
      <c r="T102">
        <v>-0.19861364024299041</v>
      </c>
      <c r="U102">
        <v>-0.18304335115616441</v>
      </c>
      <c r="W102">
        <v>0.34</v>
      </c>
      <c r="X102">
        <v>0.27</v>
      </c>
      <c r="Y102">
        <v>0.09</v>
      </c>
      <c r="Z102">
        <v>7.0000000000000007E-2</v>
      </c>
      <c r="AA102">
        <v>0.15497868671045781</v>
      </c>
      <c r="AB102">
        <v>0.21967127999537009</v>
      </c>
      <c r="AC102">
        <v>0.27758548099541069</v>
      </c>
      <c r="AD102">
        <v>0.3325472469732117</v>
      </c>
      <c r="AE102">
        <v>0.38419834279626408</v>
      </c>
      <c r="AF102">
        <v>0.15</v>
      </c>
      <c r="AG102">
        <v>0.19</v>
      </c>
      <c r="AH102">
        <v>0.11</v>
      </c>
      <c r="AI102">
        <v>0.06</v>
      </c>
      <c r="AK102">
        <v>10</v>
      </c>
      <c r="AL102">
        <v>0</v>
      </c>
      <c r="AM102">
        <v>1</v>
      </c>
      <c r="AN102">
        <v>0</v>
      </c>
      <c r="AO102">
        <v>1</v>
      </c>
      <c r="AP102">
        <v>0</v>
      </c>
      <c r="AQ102">
        <v>5</v>
      </c>
      <c r="AR102">
        <v>0</v>
      </c>
      <c r="AS102">
        <v>0</v>
      </c>
      <c r="AT102">
        <v>10</v>
      </c>
      <c r="AU102">
        <v>10</v>
      </c>
      <c r="AV102">
        <v>10</v>
      </c>
      <c r="AW102">
        <v>1</v>
      </c>
      <c r="AX102">
        <v>0</v>
      </c>
      <c r="AY102">
        <v>0</v>
      </c>
      <c r="AZ102">
        <v>1</v>
      </c>
      <c r="BA102">
        <v>3</v>
      </c>
      <c r="BB102">
        <v>1</v>
      </c>
      <c r="BC102">
        <v>1</v>
      </c>
      <c r="BD102">
        <v>3</v>
      </c>
      <c r="BE102">
        <v>3</v>
      </c>
      <c r="BF102">
        <v>3</v>
      </c>
      <c r="BG102">
        <v>3</v>
      </c>
      <c r="BH102">
        <v>5</v>
      </c>
      <c r="BI102">
        <v>0</v>
      </c>
      <c r="BJ102">
        <v>0</v>
      </c>
      <c r="BK102">
        <v>0</v>
      </c>
      <c r="BL102">
        <v>0</v>
      </c>
      <c r="BM102">
        <v>71</v>
      </c>
      <c r="BN102" t="s">
        <v>191</v>
      </c>
      <c r="BO102">
        <v>0</v>
      </c>
      <c r="BP102" s="2">
        <v>44326</v>
      </c>
    </row>
    <row r="103" spans="1:68" x14ac:dyDescent="0.3">
      <c r="A103" t="s">
        <v>87</v>
      </c>
      <c r="B103" t="s">
        <v>187</v>
      </c>
      <c r="C103">
        <v>150000</v>
      </c>
      <c r="D103">
        <v>3.2000099999999997E-2</v>
      </c>
      <c r="E103" t="str">
        <f>VLOOKUP(A103, Sheet2!A:B, 2, FALSE)</f>
        <v>Brand</v>
      </c>
      <c r="F103" s="2">
        <v>44286</v>
      </c>
      <c r="G103">
        <v>10.210100000000001</v>
      </c>
      <c r="H103">
        <v>0.34859499999999999</v>
      </c>
      <c r="I103">
        <v>311.18799999999999</v>
      </c>
      <c r="J103">
        <v>2.87039</v>
      </c>
      <c r="K103">
        <v>128.333</v>
      </c>
      <c r="M103">
        <v>0.50253999999999999</v>
      </c>
      <c r="P103">
        <v>0.52367200000000003</v>
      </c>
      <c r="Q103">
        <v>0.50119199999999997</v>
      </c>
      <c r="R103">
        <v>0.51717400000000002</v>
      </c>
      <c r="S103">
        <v>6.5983E-2</v>
      </c>
      <c r="T103">
        <v>-0.18085999999999999</v>
      </c>
      <c r="U103">
        <v>-0.100602</v>
      </c>
      <c r="V103" s="2">
        <v>44286</v>
      </c>
      <c r="W103">
        <v>0.75454200000000005</v>
      </c>
      <c r="X103">
        <v>0.24545800000000001</v>
      </c>
      <c r="Y103">
        <v>0</v>
      </c>
      <c r="Z103">
        <v>0</v>
      </c>
      <c r="AA103">
        <v>0.46189000000000002</v>
      </c>
      <c r="AB103">
        <v>0.58312799999999998</v>
      </c>
      <c r="AC103">
        <v>0.662323</v>
      </c>
      <c r="AD103">
        <v>0.726854</v>
      </c>
      <c r="AE103">
        <v>0.78628600000000004</v>
      </c>
      <c r="AF103">
        <v>0</v>
      </c>
      <c r="AG103">
        <v>0</v>
      </c>
      <c r="AH103">
        <v>0</v>
      </c>
      <c r="AI103">
        <v>0</v>
      </c>
      <c r="AK103">
        <v>10</v>
      </c>
      <c r="AL103">
        <v>0</v>
      </c>
      <c r="AM103">
        <v>10</v>
      </c>
      <c r="AN103">
        <v>0</v>
      </c>
      <c r="AO103">
        <v>1</v>
      </c>
      <c r="AP103">
        <v>5</v>
      </c>
      <c r="AQ103">
        <v>5</v>
      </c>
      <c r="AR103">
        <v>10</v>
      </c>
      <c r="AS103">
        <v>0</v>
      </c>
      <c r="AT103">
        <v>10</v>
      </c>
      <c r="AU103">
        <v>10</v>
      </c>
      <c r="AV103">
        <v>10</v>
      </c>
      <c r="AW103">
        <v>5</v>
      </c>
      <c r="AX103">
        <v>0</v>
      </c>
      <c r="AY103">
        <v>0</v>
      </c>
      <c r="AZ103">
        <v>5</v>
      </c>
      <c r="BA103">
        <v>5</v>
      </c>
      <c r="BB103">
        <v>5</v>
      </c>
      <c r="BC103">
        <v>5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96</v>
      </c>
      <c r="BN103" t="s">
        <v>192</v>
      </c>
      <c r="BO103">
        <v>1</v>
      </c>
      <c r="BP103" s="2">
        <v>44306</v>
      </c>
    </row>
    <row r="104" spans="1:68" x14ac:dyDescent="0.3">
      <c r="A104" t="s">
        <v>87</v>
      </c>
      <c r="B104" t="s">
        <v>187</v>
      </c>
      <c r="C104">
        <v>150000</v>
      </c>
      <c r="D104">
        <v>3.2000099999999997E-2</v>
      </c>
      <c r="E104" t="str">
        <f>VLOOKUP(A104, Sheet2!A:B, 2, FALSE)</f>
        <v>Brand</v>
      </c>
      <c r="F104" s="2">
        <v>44255</v>
      </c>
      <c r="G104">
        <v>11.5214</v>
      </c>
      <c r="H104">
        <v>0.19414600000000001</v>
      </c>
      <c r="I104">
        <v>5.6865699999999997</v>
      </c>
      <c r="J104">
        <v>1.7599800000000001</v>
      </c>
      <c r="K104">
        <v>271.57499999999999</v>
      </c>
      <c r="M104">
        <v>0.72576300000000005</v>
      </c>
      <c r="N104">
        <v>11.4025</v>
      </c>
      <c r="P104">
        <v>0.51533200000000001</v>
      </c>
      <c r="Q104">
        <v>0.53234300000000001</v>
      </c>
      <c r="R104">
        <v>0.54927599999999999</v>
      </c>
      <c r="S104">
        <v>-0.45172099999999998</v>
      </c>
      <c r="T104">
        <v>-0.162074</v>
      </c>
      <c r="U104">
        <v>-3.9711000000000003E-2</v>
      </c>
      <c r="V104" s="2">
        <v>44255</v>
      </c>
      <c r="W104">
        <v>0.75454200000000005</v>
      </c>
      <c r="X104">
        <v>0.24545800000000001</v>
      </c>
      <c r="Y104">
        <v>0</v>
      </c>
      <c r="Z104">
        <v>0</v>
      </c>
      <c r="AA104">
        <v>0.46189000000000002</v>
      </c>
      <c r="AB104">
        <v>0.58312799999999998</v>
      </c>
      <c r="AC104">
        <v>0.662323</v>
      </c>
      <c r="AD104">
        <v>0.726854</v>
      </c>
      <c r="AE104">
        <v>0.78628600000000004</v>
      </c>
      <c r="AF104">
        <v>0</v>
      </c>
      <c r="AG104">
        <v>0</v>
      </c>
      <c r="AH104">
        <v>0</v>
      </c>
      <c r="AI104">
        <v>0</v>
      </c>
      <c r="AK104">
        <v>10</v>
      </c>
      <c r="AL104">
        <v>0</v>
      </c>
      <c r="AM104">
        <v>1</v>
      </c>
      <c r="AN104">
        <v>0</v>
      </c>
      <c r="AO104">
        <v>0</v>
      </c>
      <c r="AP104">
        <v>5</v>
      </c>
      <c r="AQ104">
        <v>5</v>
      </c>
      <c r="AR104">
        <v>10</v>
      </c>
      <c r="AS104">
        <v>0</v>
      </c>
      <c r="AT104">
        <v>10</v>
      </c>
      <c r="AU104">
        <v>10</v>
      </c>
      <c r="AV104">
        <v>10</v>
      </c>
      <c r="AW104">
        <v>0</v>
      </c>
      <c r="AX104">
        <v>0</v>
      </c>
      <c r="AY104">
        <v>1</v>
      </c>
      <c r="AZ104">
        <v>5</v>
      </c>
      <c r="BA104">
        <v>5</v>
      </c>
      <c r="BB104">
        <v>5</v>
      </c>
      <c r="BC104">
        <v>5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82</v>
      </c>
      <c r="BN104" t="s">
        <v>186</v>
      </c>
      <c r="BO104">
        <v>1</v>
      </c>
      <c r="BP104" s="2">
        <v>44286</v>
      </c>
    </row>
    <row r="105" spans="1:68" x14ac:dyDescent="0.3">
      <c r="A105" t="s">
        <v>87</v>
      </c>
      <c r="B105" t="s">
        <v>187</v>
      </c>
      <c r="C105">
        <v>150000</v>
      </c>
      <c r="D105">
        <v>3.2000099999999997E-2</v>
      </c>
      <c r="E105" t="str">
        <f>VLOOKUP(A105, Sheet2!A:B, 2, FALSE)</f>
        <v>Brand</v>
      </c>
      <c r="F105" s="2">
        <v>44227</v>
      </c>
      <c r="G105">
        <v>9.5492299999999997</v>
      </c>
      <c r="H105">
        <v>0.311</v>
      </c>
      <c r="I105">
        <v>9.2550399999999993</v>
      </c>
      <c r="J105">
        <v>2.7551199999999998</v>
      </c>
      <c r="K105">
        <v>171.91800000000001</v>
      </c>
      <c r="M105">
        <v>0.74463000000000001</v>
      </c>
      <c r="P105">
        <v>0.54381000000000002</v>
      </c>
      <c r="Q105">
        <v>0.55511100000000002</v>
      </c>
      <c r="R105">
        <v>0.47513</v>
      </c>
      <c r="S105">
        <v>3.31585E-2</v>
      </c>
      <c r="T105">
        <v>3.1104E-2</v>
      </c>
      <c r="U105">
        <v>0.12703900000000001</v>
      </c>
      <c r="V105" s="2">
        <v>44227</v>
      </c>
      <c r="W105">
        <v>0.76481900000000003</v>
      </c>
      <c r="X105">
        <v>0</v>
      </c>
      <c r="Y105">
        <v>0</v>
      </c>
      <c r="Z105">
        <v>0</v>
      </c>
      <c r="AA105">
        <v>0.16641300000000001</v>
      </c>
      <c r="AB105">
        <v>0.28991800000000001</v>
      </c>
      <c r="AC105">
        <v>0.40151199999999998</v>
      </c>
      <c r="AD105">
        <v>0.49531799999999998</v>
      </c>
      <c r="AE105">
        <v>0.56408599999999998</v>
      </c>
      <c r="AF105">
        <v>0.49856400000000001</v>
      </c>
      <c r="AG105">
        <v>0</v>
      </c>
      <c r="AH105">
        <v>0</v>
      </c>
      <c r="AI105">
        <v>0</v>
      </c>
      <c r="AK105">
        <v>10</v>
      </c>
      <c r="AL105">
        <v>0</v>
      </c>
      <c r="AM105">
        <v>5</v>
      </c>
      <c r="AN105">
        <v>0</v>
      </c>
      <c r="AO105">
        <v>1</v>
      </c>
      <c r="AP105">
        <v>5</v>
      </c>
      <c r="AQ105">
        <v>5</v>
      </c>
      <c r="AR105">
        <v>10</v>
      </c>
      <c r="AS105">
        <v>0</v>
      </c>
      <c r="AT105">
        <v>10</v>
      </c>
      <c r="AU105">
        <v>10</v>
      </c>
      <c r="AV105">
        <v>10</v>
      </c>
      <c r="AW105">
        <v>5</v>
      </c>
      <c r="AX105">
        <v>5</v>
      </c>
      <c r="AY105">
        <v>10</v>
      </c>
      <c r="AZ105">
        <v>5</v>
      </c>
      <c r="BA105">
        <v>3</v>
      </c>
      <c r="BB105">
        <v>3</v>
      </c>
      <c r="BC105">
        <v>1</v>
      </c>
      <c r="BD105">
        <v>3</v>
      </c>
      <c r="BE105">
        <v>1</v>
      </c>
      <c r="BF105">
        <v>0</v>
      </c>
      <c r="BG105">
        <v>1</v>
      </c>
      <c r="BH105">
        <v>1</v>
      </c>
      <c r="BI105">
        <v>1</v>
      </c>
      <c r="BJ105">
        <v>1</v>
      </c>
      <c r="BK105">
        <v>0</v>
      </c>
      <c r="BL105">
        <v>0</v>
      </c>
      <c r="BM105">
        <v>106</v>
      </c>
      <c r="BN105" t="s">
        <v>192</v>
      </c>
      <c r="BO105">
        <v>1</v>
      </c>
      <c r="BP105" s="2">
        <v>44285</v>
      </c>
    </row>
    <row r="106" spans="1:68" x14ac:dyDescent="0.3">
      <c r="A106" t="s">
        <v>87</v>
      </c>
      <c r="B106" t="s">
        <v>187</v>
      </c>
      <c r="C106">
        <v>150000</v>
      </c>
      <c r="D106">
        <v>3.2000099999999997E-2</v>
      </c>
      <c r="E106" t="str">
        <f>VLOOKUP(A106, Sheet2!A:B, 2, FALSE)</f>
        <v>Brand</v>
      </c>
      <c r="F106" s="2">
        <v>44104</v>
      </c>
      <c r="G106">
        <v>11.802199999999999</v>
      </c>
      <c r="H106">
        <v>2.2281499999999999</v>
      </c>
      <c r="I106">
        <v>16.174600000000002</v>
      </c>
      <c r="J106">
        <v>5.6987800000000002</v>
      </c>
      <c r="K106">
        <v>86.614999999999995</v>
      </c>
      <c r="M106">
        <v>0</v>
      </c>
      <c r="P106">
        <v>0.377664</v>
      </c>
      <c r="Q106">
        <v>0.44006600000000001</v>
      </c>
      <c r="R106">
        <v>0.45499299999999998</v>
      </c>
      <c r="S106">
        <v>0.243949</v>
      </c>
      <c r="T106">
        <v>0.24544199999999999</v>
      </c>
      <c r="U106">
        <v>0.25492999999999999</v>
      </c>
      <c r="W106">
        <v>0</v>
      </c>
      <c r="X106">
        <v>0</v>
      </c>
      <c r="Y106">
        <v>1</v>
      </c>
      <c r="Z106">
        <v>0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0</v>
      </c>
      <c r="AH106">
        <v>0</v>
      </c>
      <c r="AI106">
        <v>0</v>
      </c>
      <c r="AK106">
        <v>10</v>
      </c>
      <c r="AL106">
        <v>3</v>
      </c>
      <c r="AM106">
        <v>10</v>
      </c>
      <c r="AN106">
        <v>1</v>
      </c>
      <c r="AO106">
        <v>5</v>
      </c>
      <c r="AP106">
        <v>5</v>
      </c>
      <c r="AQ106">
        <v>5</v>
      </c>
      <c r="AR106">
        <v>10</v>
      </c>
      <c r="AS106">
        <v>0</v>
      </c>
      <c r="AT106">
        <v>10</v>
      </c>
      <c r="AU106">
        <v>10</v>
      </c>
      <c r="AV106">
        <v>10</v>
      </c>
      <c r="AW106">
        <v>10</v>
      </c>
      <c r="AX106">
        <v>10</v>
      </c>
      <c r="AY106">
        <v>10</v>
      </c>
      <c r="AZ106">
        <v>0</v>
      </c>
      <c r="BA106">
        <v>0</v>
      </c>
      <c r="BB106">
        <v>5</v>
      </c>
      <c r="BC106">
        <v>5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5</v>
      </c>
      <c r="BJ106">
        <v>5</v>
      </c>
      <c r="BK106">
        <v>5</v>
      </c>
      <c r="BL106">
        <v>5</v>
      </c>
      <c r="BM106">
        <v>139</v>
      </c>
      <c r="BN106" t="s">
        <v>193</v>
      </c>
      <c r="BO106">
        <v>1</v>
      </c>
      <c r="BP106" s="2">
        <v>44285</v>
      </c>
    </row>
    <row r="107" spans="1:68" hidden="1" x14ac:dyDescent="0.3">
      <c r="A107" t="s">
        <v>149</v>
      </c>
      <c r="E107" t="e">
        <f>VLOOKUP(A107, Sheet2!A:B, 2, FALSE)</f>
        <v>#N/A</v>
      </c>
      <c r="G107">
        <v>2.7</v>
      </c>
      <c r="H107">
        <v>2.5</v>
      </c>
      <c r="I107">
        <v>3.8</v>
      </c>
      <c r="J107">
        <v>4.5999999999999996</v>
      </c>
      <c r="K107">
        <v>126</v>
      </c>
      <c r="O107">
        <v>0</v>
      </c>
      <c r="P107">
        <v>-0.24</v>
      </c>
      <c r="Q107">
        <v>-0.19183948283864541</v>
      </c>
      <c r="S107">
        <v>-2.29</v>
      </c>
      <c r="T107">
        <v>-1.99</v>
      </c>
      <c r="W107">
        <v>0.11</v>
      </c>
      <c r="X107">
        <v>-0.18</v>
      </c>
      <c r="Y107">
        <v>0.47</v>
      </c>
      <c r="Z107">
        <v>0.2</v>
      </c>
      <c r="AA107">
        <v>0.82</v>
      </c>
      <c r="AB107">
        <v>0.88</v>
      </c>
      <c r="AC107">
        <v>0.91</v>
      </c>
      <c r="AD107">
        <v>0.94</v>
      </c>
      <c r="AE107">
        <v>0.96</v>
      </c>
      <c r="AF107">
        <v>0.1</v>
      </c>
      <c r="AG107">
        <v>0.38</v>
      </c>
      <c r="AH107">
        <v>0.03</v>
      </c>
      <c r="AI107">
        <v>0.13</v>
      </c>
      <c r="AK107">
        <v>10</v>
      </c>
      <c r="AL107">
        <v>3</v>
      </c>
      <c r="AM107">
        <v>0</v>
      </c>
      <c r="AN107">
        <v>1</v>
      </c>
      <c r="AO107">
        <v>1</v>
      </c>
      <c r="AP107">
        <v>5</v>
      </c>
      <c r="AQ107">
        <v>0</v>
      </c>
      <c r="AR107">
        <v>10</v>
      </c>
      <c r="AS107">
        <v>0</v>
      </c>
      <c r="AT107">
        <v>0</v>
      </c>
      <c r="AU107">
        <v>1</v>
      </c>
      <c r="AV107">
        <v>1</v>
      </c>
      <c r="AW107">
        <v>0</v>
      </c>
      <c r="AX107">
        <v>0</v>
      </c>
      <c r="AY107">
        <v>1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0</v>
      </c>
      <c r="BM107">
        <v>34</v>
      </c>
      <c r="BN107" t="s">
        <v>191</v>
      </c>
      <c r="BO107">
        <v>0</v>
      </c>
      <c r="BP107" s="2">
        <v>44326</v>
      </c>
    </row>
    <row r="108" spans="1:68" x14ac:dyDescent="0.3">
      <c r="A108" t="s">
        <v>88</v>
      </c>
      <c r="B108" t="s">
        <v>187</v>
      </c>
      <c r="C108">
        <v>500000</v>
      </c>
      <c r="D108">
        <v>3.1E-2</v>
      </c>
      <c r="E108" t="str">
        <f>VLOOKUP(A108, Sheet2!A:B, 2, FALSE)</f>
        <v>Manufacturing</v>
      </c>
      <c r="F108" s="2">
        <v>44286</v>
      </c>
      <c r="G108">
        <v>1.94912</v>
      </c>
      <c r="H108">
        <v>0.76455099999999998</v>
      </c>
      <c r="I108">
        <v>23.922599999999999</v>
      </c>
      <c r="J108">
        <v>4.36502E-2</v>
      </c>
      <c r="K108">
        <v>8377.2000000000007</v>
      </c>
      <c r="L108">
        <v>16.013200000000001</v>
      </c>
      <c r="M108">
        <v>0.31786399999999998</v>
      </c>
      <c r="P108">
        <v>0.99445300000000003</v>
      </c>
      <c r="Q108">
        <v>0.76663599999999998</v>
      </c>
      <c r="R108">
        <v>0.75221199999999999</v>
      </c>
      <c r="S108">
        <v>0.43323499999999998</v>
      </c>
      <c r="T108">
        <v>0.198209</v>
      </c>
      <c r="U108">
        <v>0.18546099999999999</v>
      </c>
      <c r="V108" s="2">
        <v>44286</v>
      </c>
      <c r="W108">
        <v>0.65585499999999997</v>
      </c>
      <c r="X108">
        <v>0.25249500000000002</v>
      </c>
      <c r="Y108">
        <v>3.2865900000000003E-2</v>
      </c>
      <c r="Z108">
        <v>-5.6027699999999999E-5</v>
      </c>
      <c r="AA108">
        <v>0.137873</v>
      </c>
      <c r="AB108">
        <v>0.62293299999999996</v>
      </c>
      <c r="AC108">
        <v>0.67688800000000005</v>
      </c>
      <c r="AD108">
        <v>0.71173699999999995</v>
      </c>
      <c r="AE108">
        <v>0.89455600000000002</v>
      </c>
      <c r="AF108">
        <v>0.47769600000000001</v>
      </c>
      <c r="AG108">
        <v>0.189223</v>
      </c>
      <c r="AH108">
        <v>0.119278</v>
      </c>
      <c r="AI108">
        <v>7.05094E-2</v>
      </c>
      <c r="AK108">
        <v>10</v>
      </c>
      <c r="AL108">
        <v>0</v>
      </c>
      <c r="AM108">
        <v>10</v>
      </c>
      <c r="AN108">
        <v>0</v>
      </c>
      <c r="AO108">
        <v>0</v>
      </c>
      <c r="AP108">
        <v>5</v>
      </c>
      <c r="AQ108">
        <v>5</v>
      </c>
      <c r="AR108">
        <v>10</v>
      </c>
      <c r="AS108">
        <v>0</v>
      </c>
      <c r="AT108">
        <v>10</v>
      </c>
      <c r="AU108">
        <v>10</v>
      </c>
      <c r="AV108">
        <v>10</v>
      </c>
      <c r="AW108">
        <v>10</v>
      </c>
      <c r="AX108">
        <v>10</v>
      </c>
      <c r="AY108">
        <v>10</v>
      </c>
      <c r="AZ108">
        <v>3</v>
      </c>
      <c r="BA108">
        <v>5</v>
      </c>
      <c r="BB108">
        <v>5</v>
      </c>
      <c r="BC108">
        <v>5</v>
      </c>
      <c r="BD108">
        <v>3</v>
      </c>
      <c r="BE108">
        <v>0</v>
      </c>
      <c r="BF108">
        <v>0</v>
      </c>
      <c r="BG108">
        <v>0</v>
      </c>
      <c r="BH108">
        <v>0</v>
      </c>
      <c r="BI108">
        <v>1</v>
      </c>
      <c r="BJ108">
        <v>3</v>
      </c>
      <c r="BK108">
        <v>3</v>
      </c>
      <c r="BL108">
        <v>3</v>
      </c>
      <c r="BM108">
        <v>131</v>
      </c>
      <c r="BN108" t="s">
        <v>193</v>
      </c>
      <c r="BO108">
        <v>1</v>
      </c>
      <c r="BP108" s="2">
        <v>44306</v>
      </c>
    </row>
    <row r="109" spans="1:68" x14ac:dyDescent="0.3">
      <c r="A109" t="s">
        <v>88</v>
      </c>
      <c r="B109" t="s">
        <v>187</v>
      </c>
      <c r="C109">
        <v>200000</v>
      </c>
      <c r="D109">
        <v>3.15E-2</v>
      </c>
      <c r="E109" t="str">
        <f>VLOOKUP(A109, Sheet2!A:B, 2, FALSE)</f>
        <v>Manufacturing</v>
      </c>
      <c r="F109" s="2">
        <v>44255</v>
      </c>
      <c r="G109">
        <v>1.2157800000000001</v>
      </c>
      <c r="H109">
        <v>3.11822</v>
      </c>
      <c r="I109">
        <v>21.387599999999999</v>
      </c>
      <c r="J109">
        <v>5.25136</v>
      </c>
      <c r="K109">
        <v>86.571799999999996</v>
      </c>
      <c r="L109">
        <v>-1.8907099999999999</v>
      </c>
      <c r="M109">
        <v>0.96432099999999998</v>
      </c>
      <c r="P109">
        <v>0.52501299999999995</v>
      </c>
      <c r="Q109">
        <v>0.62997899999999996</v>
      </c>
      <c r="R109">
        <v>0.70676499999999998</v>
      </c>
      <c r="S109">
        <v>-5.0853000000000002E-2</v>
      </c>
      <c r="T109">
        <v>6.06651E-2</v>
      </c>
      <c r="U109">
        <v>0.165964</v>
      </c>
      <c r="V109" s="2">
        <v>44255</v>
      </c>
      <c r="W109">
        <v>0.48611500000000002</v>
      </c>
      <c r="X109">
        <v>0.38520100000000002</v>
      </c>
      <c r="Y109">
        <v>7.82143E-2</v>
      </c>
      <c r="Z109">
        <v>-4.2149800000000002E-4</v>
      </c>
      <c r="AA109">
        <v>1.3417699999999999E-2</v>
      </c>
      <c r="AB109">
        <v>0.16266800000000001</v>
      </c>
      <c r="AC109">
        <v>0.16723399999999999</v>
      </c>
      <c r="AD109">
        <v>0.287545</v>
      </c>
      <c r="AE109">
        <v>0.66219099999999997</v>
      </c>
      <c r="AF109">
        <v>0.38944200000000001</v>
      </c>
      <c r="AG109">
        <v>0.17826700000000001</v>
      </c>
      <c r="AH109">
        <v>0.11028300000000001</v>
      </c>
      <c r="AI109">
        <v>8.8634699999999997E-2</v>
      </c>
      <c r="AK109">
        <v>5</v>
      </c>
      <c r="AL109">
        <v>5</v>
      </c>
      <c r="AM109">
        <v>10</v>
      </c>
      <c r="AN109">
        <v>1</v>
      </c>
      <c r="AO109">
        <v>5</v>
      </c>
      <c r="AP109">
        <v>0</v>
      </c>
      <c r="AQ109">
        <v>5</v>
      </c>
      <c r="AR109">
        <v>10</v>
      </c>
      <c r="AS109">
        <v>0</v>
      </c>
      <c r="AT109">
        <v>10</v>
      </c>
      <c r="AU109">
        <v>10</v>
      </c>
      <c r="AV109">
        <v>10</v>
      </c>
      <c r="AW109">
        <v>1</v>
      </c>
      <c r="AX109">
        <v>5</v>
      </c>
      <c r="AY109">
        <v>10</v>
      </c>
      <c r="AZ109">
        <v>1</v>
      </c>
      <c r="BA109">
        <v>5</v>
      </c>
      <c r="BB109">
        <v>5</v>
      </c>
      <c r="BC109">
        <v>5</v>
      </c>
      <c r="BD109">
        <v>5</v>
      </c>
      <c r="BE109">
        <v>3</v>
      </c>
      <c r="BF109">
        <v>5</v>
      </c>
      <c r="BG109">
        <v>5</v>
      </c>
      <c r="BH109">
        <v>0</v>
      </c>
      <c r="BI109">
        <v>1</v>
      </c>
      <c r="BJ109">
        <v>1</v>
      </c>
      <c r="BK109">
        <v>1</v>
      </c>
      <c r="BL109">
        <v>1</v>
      </c>
      <c r="BM109">
        <v>125</v>
      </c>
      <c r="BN109" t="s">
        <v>192</v>
      </c>
      <c r="BO109">
        <v>1</v>
      </c>
      <c r="BP109" s="2">
        <v>44286</v>
      </c>
    </row>
    <row r="110" spans="1:68" x14ac:dyDescent="0.3">
      <c r="A110" t="s">
        <v>88</v>
      </c>
      <c r="B110" t="s">
        <v>187</v>
      </c>
      <c r="C110">
        <v>250000</v>
      </c>
      <c r="D110">
        <v>3.15E-2</v>
      </c>
      <c r="E110" t="str">
        <f>VLOOKUP(A110, Sheet2!A:B, 2, FALSE)</f>
        <v>Manufacturing</v>
      </c>
      <c r="F110" s="2">
        <v>44227</v>
      </c>
      <c r="G110">
        <v>1.32989</v>
      </c>
      <c r="H110">
        <v>2.10703</v>
      </c>
      <c r="I110">
        <v>24.805499999999999</v>
      </c>
      <c r="J110">
        <v>0</v>
      </c>
      <c r="K110">
        <v>14.714499999999999</v>
      </c>
      <c r="L110">
        <v>6.3804800000000004</v>
      </c>
      <c r="M110">
        <v>-1.13249</v>
      </c>
      <c r="P110">
        <v>0.72821599999999997</v>
      </c>
      <c r="Q110">
        <v>0.79207700000000003</v>
      </c>
      <c r="R110">
        <v>0.73614299999999999</v>
      </c>
      <c r="S110">
        <v>0.19625100000000001</v>
      </c>
      <c r="T110">
        <v>0.29723899999999998</v>
      </c>
      <c r="U110">
        <v>0.249773</v>
      </c>
      <c r="V110" s="2">
        <v>44227</v>
      </c>
      <c r="W110">
        <v>0.48162700000000003</v>
      </c>
      <c r="X110">
        <v>0.44857799999999998</v>
      </c>
      <c r="Y110">
        <v>-5.8289599999999996E-4</v>
      </c>
      <c r="Z110">
        <v>0</v>
      </c>
      <c r="AA110">
        <v>1.8555499999999999E-2</v>
      </c>
      <c r="AB110">
        <v>0.24165900000000001</v>
      </c>
      <c r="AC110">
        <v>0.24169499999999999</v>
      </c>
      <c r="AD110">
        <v>0.29295399999999999</v>
      </c>
      <c r="AE110">
        <v>0.33339200000000002</v>
      </c>
      <c r="AF110">
        <v>0.60455999999999999</v>
      </c>
      <c r="AG110">
        <v>0.156528</v>
      </c>
      <c r="AH110">
        <v>0.126888</v>
      </c>
      <c r="AI110">
        <v>4.0852899999999998E-2</v>
      </c>
      <c r="AK110">
        <v>5</v>
      </c>
      <c r="AL110">
        <v>3</v>
      </c>
      <c r="AM110">
        <v>10</v>
      </c>
      <c r="AN110">
        <v>0</v>
      </c>
      <c r="AO110">
        <v>10</v>
      </c>
      <c r="AP110">
        <v>1</v>
      </c>
      <c r="AQ110">
        <v>0</v>
      </c>
      <c r="AR110">
        <v>10</v>
      </c>
      <c r="AS110">
        <v>0</v>
      </c>
      <c r="AT110">
        <v>10</v>
      </c>
      <c r="AU110">
        <v>10</v>
      </c>
      <c r="AV110">
        <v>10</v>
      </c>
      <c r="AW110">
        <v>10</v>
      </c>
      <c r="AX110">
        <v>10</v>
      </c>
      <c r="AY110">
        <v>10</v>
      </c>
      <c r="AZ110">
        <v>1</v>
      </c>
      <c r="BA110">
        <v>5</v>
      </c>
      <c r="BB110">
        <v>5</v>
      </c>
      <c r="BC110">
        <v>5</v>
      </c>
      <c r="BD110">
        <v>5</v>
      </c>
      <c r="BE110">
        <v>3</v>
      </c>
      <c r="BF110">
        <v>3</v>
      </c>
      <c r="BG110">
        <v>5</v>
      </c>
      <c r="BH110">
        <v>5</v>
      </c>
      <c r="BI110">
        <v>3</v>
      </c>
      <c r="BJ110">
        <v>3</v>
      </c>
      <c r="BK110">
        <v>5</v>
      </c>
      <c r="BL110">
        <v>5</v>
      </c>
      <c r="BM110">
        <v>152</v>
      </c>
      <c r="BN110" t="s">
        <v>192</v>
      </c>
      <c r="BO110">
        <v>1</v>
      </c>
      <c r="BP110" s="2">
        <v>44285</v>
      </c>
    </row>
    <row r="111" spans="1:68" x14ac:dyDescent="0.3">
      <c r="A111" t="s">
        <v>88</v>
      </c>
      <c r="B111" t="s">
        <v>187</v>
      </c>
      <c r="C111">
        <v>250000</v>
      </c>
      <c r="D111">
        <v>3.15E-2</v>
      </c>
      <c r="E111" t="str">
        <f>VLOOKUP(A111, Sheet2!A:B, 2, FALSE)</f>
        <v>Manufacturing</v>
      </c>
      <c r="F111" s="2">
        <v>44196</v>
      </c>
      <c r="G111">
        <v>1.1992</v>
      </c>
      <c r="H111">
        <v>3.9139200000000001</v>
      </c>
      <c r="I111">
        <v>27.159400000000002</v>
      </c>
      <c r="J111">
        <v>0</v>
      </c>
      <c r="K111">
        <v>13.4392</v>
      </c>
      <c r="M111">
        <v>-1.5871200000000001</v>
      </c>
      <c r="P111">
        <v>0.85633300000000001</v>
      </c>
      <c r="Q111">
        <v>0.74029599999999995</v>
      </c>
      <c r="R111">
        <v>0.70703000000000005</v>
      </c>
      <c r="S111">
        <v>0.39885300000000001</v>
      </c>
      <c r="T111">
        <v>0.27781499999999998</v>
      </c>
      <c r="U111">
        <v>0.193108</v>
      </c>
      <c r="V111" s="2">
        <v>44196</v>
      </c>
      <c r="W111">
        <v>0.594503</v>
      </c>
      <c r="X111">
        <v>0.30495</v>
      </c>
      <c r="Y111">
        <v>2.5576100000000001E-2</v>
      </c>
      <c r="Z111">
        <v>0</v>
      </c>
      <c r="AA111">
        <v>0.14103299999999999</v>
      </c>
      <c r="AB111">
        <v>0.65632599999999996</v>
      </c>
      <c r="AC111">
        <v>0.72142899999999999</v>
      </c>
      <c r="AD111">
        <v>0.77010000000000001</v>
      </c>
      <c r="AE111">
        <v>0.81399900000000003</v>
      </c>
      <c r="AF111">
        <v>0.52676599999999996</v>
      </c>
      <c r="AG111">
        <v>0.23141400000000001</v>
      </c>
      <c r="AH111">
        <v>3.6159700000000003E-2</v>
      </c>
      <c r="AI111">
        <v>2.88496E-2</v>
      </c>
      <c r="AK111">
        <v>1</v>
      </c>
      <c r="AL111">
        <v>5</v>
      </c>
      <c r="AM111">
        <v>10</v>
      </c>
      <c r="AN111">
        <v>0</v>
      </c>
      <c r="AO111">
        <v>10</v>
      </c>
      <c r="AP111">
        <v>5</v>
      </c>
      <c r="AQ111">
        <v>0</v>
      </c>
      <c r="AR111">
        <v>10</v>
      </c>
      <c r="AS111">
        <v>0</v>
      </c>
      <c r="AT111">
        <v>10</v>
      </c>
      <c r="AU111">
        <v>10</v>
      </c>
      <c r="AV111">
        <v>10</v>
      </c>
      <c r="AW111">
        <v>10</v>
      </c>
      <c r="AX111">
        <v>10</v>
      </c>
      <c r="AY111">
        <v>10</v>
      </c>
      <c r="AZ111">
        <v>3</v>
      </c>
      <c r="BA111">
        <v>5</v>
      </c>
      <c r="BB111">
        <v>5</v>
      </c>
      <c r="BC111">
        <v>5</v>
      </c>
      <c r="BD111">
        <v>3</v>
      </c>
      <c r="BE111">
        <v>0</v>
      </c>
      <c r="BF111">
        <v>0</v>
      </c>
      <c r="BG111">
        <v>0</v>
      </c>
      <c r="BH111">
        <v>0</v>
      </c>
      <c r="BI111">
        <v>1</v>
      </c>
      <c r="BJ111">
        <v>3</v>
      </c>
      <c r="BK111">
        <v>3</v>
      </c>
      <c r="BL111">
        <v>3</v>
      </c>
      <c r="BM111">
        <v>132</v>
      </c>
      <c r="BN111" t="s">
        <v>192</v>
      </c>
      <c r="BO111">
        <v>1</v>
      </c>
      <c r="BP111" s="2">
        <v>44285</v>
      </c>
    </row>
    <row r="112" spans="1:68" hidden="1" x14ac:dyDescent="0.3">
      <c r="A112" t="s">
        <v>128</v>
      </c>
      <c r="E112" t="e">
        <f>VLOOKUP(A112, Sheet2!A:B, 2, FALSE)</f>
        <v>#N/A</v>
      </c>
      <c r="G112">
        <v>0.54236731381975434</v>
      </c>
      <c r="H112">
        <v>-2.9666749505620769</v>
      </c>
      <c r="I112">
        <v>1630.098</v>
      </c>
      <c r="J112">
        <v>11.109397552035199</v>
      </c>
      <c r="K112">
        <v>33.078979836948797</v>
      </c>
      <c r="L112">
        <v>76.44694620689657</v>
      </c>
      <c r="M112">
        <v>0</v>
      </c>
      <c r="P112">
        <v>0.48184480709355582</v>
      </c>
      <c r="Q112">
        <v>0.4395113154973691</v>
      </c>
      <c r="R112">
        <v>0.42606417900021443</v>
      </c>
      <c r="S112">
        <v>0.1502781519375688</v>
      </c>
      <c r="T112">
        <v>0.1121388380411214</v>
      </c>
      <c r="U112">
        <v>9.1252281200024363E-2</v>
      </c>
      <c r="W112">
        <v>0.35087719298245612</v>
      </c>
      <c r="X112">
        <v>0</v>
      </c>
      <c r="Y112">
        <v>0</v>
      </c>
      <c r="Z112">
        <v>0</v>
      </c>
      <c r="AA112">
        <v>0.64912280701754388</v>
      </c>
      <c r="AB112">
        <v>1</v>
      </c>
      <c r="AC112">
        <v>1</v>
      </c>
      <c r="AD112">
        <v>1</v>
      </c>
      <c r="AE112">
        <v>1</v>
      </c>
      <c r="AF112">
        <v>0.24159049725420231</v>
      </c>
      <c r="AG112">
        <v>0.75744394144946581</v>
      </c>
      <c r="AH112">
        <v>9.655612963318746E-4</v>
      </c>
      <c r="AI112">
        <v>0</v>
      </c>
      <c r="AK112">
        <v>0</v>
      </c>
      <c r="AL112">
        <v>0</v>
      </c>
      <c r="AM112">
        <v>10</v>
      </c>
      <c r="AN112">
        <v>5</v>
      </c>
      <c r="AO112">
        <v>10</v>
      </c>
      <c r="AP112">
        <v>5</v>
      </c>
      <c r="AQ112">
        <v>5</v>
      </c>
      <c r="AR112">
        <v>10</v>
      </c>
      <c r="AS112">
        <v>0</v>
      </c>
      <c r="AT112">
        <v>10</v>
      </c>
      <c r="AU112">
        <v>10</v>
      </c>
      <c r="AV112">
        <v>10</v>
      </c>
      <c r="AW112">
        <v>10</v>
      </c>
      <c r="AX112">
        <v>10</v>
      </c>
      <c r="AY112">
        <v>5</v>
      </c>
      <c r="AZ112">
        <v>1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5</v>
      </c>
      <c r="BK112">
        <v>5</v>
      </c>
      <c r="BL112">
        <v>5</v>
      </c>
      <c r="BM112">
        <v>116</v>
      </c>
      <c r="BN112" t="s">
        <v>192</v>
      </c>
      <c r="BO112">
        <v>0</v>
      </c>
      <c r="BP112" s="2">
        <v>44326</v>
      </c>
    </row>
    <row r="113" spans="1:68" hidden="1" x14ac:dyDescent="0.3">
      <c r="A113" t="s">
        <v>175</v>
      </c>
      <c r="E113" t="e">
        <f>VLOOKUP(A113, Sheet2!A:B, 2, FALSE)</f>
        <v>#N/A</v>
      </c>
      <c r="F113" s="2">
        <v>44104</v>
      </c>
      <c r="G113">
        <v>0.19752288888888889</v>
      </c>
      <c r="H113">
        <v>-3.219893845362706</v>
      </c>
      <c r="I113">
        <v>620.13386666666668</v>
      </c>
      <c r="J113">
        <v>82.180149119303039</v>
      </c>
      <c r="K113">
        <v>5.0300444790028944</v>
      </c>
      <c r="M113">
        <v>0</v>
      </c>
      <c r="P113">
        <v>0.61221757710808244</v>
      </c>
      <c r="Q113">
        <v>0.61221757710808244</v>
      </c>
      <c r="R113">
        <v>0.61221757710808244</v>
      </c>
      <c r="S113">
        <v>8.7761438175499321E-2</v>
      </c>
      <c r="T113">
        <v>-0.22845338339850921</v>
      </c>
      <c r="U113">
        <v>-0.50727060221835973</v>
      </c>
      <c r="W113">
        <v>1</v>
      </c>
      <c r="X113">
        <v>0</v>
      </c>
      <c r="Y113">
        <v>0</v>
      </c>
      <c r="Z113">
        <v>0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0</v>
      </c>
      <c r="AG113">
        <v>0</v>
      </c>
      <c r="AH113">
        <v>0</v>
      </c>
      <c r="AI113">
        <v>0</v>
      </c>
      <c r="AK113">
        <v>0</v>
      </c>
      <c r="AL113">
        <v>0</v>
      </c>
      <c r="AM113">
        <v>10</v>
      </c>
      <c r="AN113">
        <v>10</v>
      </c>
      <c r="AO113">
        <v>10</v>
      </c>
      <c r="AP113">
        <v>5</v>
      </c>
      <c r="AQ113">
        <v>5</v>
      </c>
      <c r="AR113">
        <v>10</v>
      </c>
      <c r="AS113">
        <v>0</v>
      </c>
      <c r="AT113">
        <v>10</v>
      </c>
      <c r="AU113">
        <v>10</v>
      </c>
      <c r="AV113">
        <v>10</v>
      </c>
      <c r="AW113">
        <v>5</v>
      </c>
      <c r="AX113">
        <v>0</v>
      </c>
      <c r="AY113">
        <v>0</v>
      </c>
      <c r="AZ113">
        <v>5</v>
      </c>
      <c r="BA113">
        <v>5</v>
      </c>
      <c r="BB113">
        <v>5</v>
      </c>
      <c r="BC113">
        <v>5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105</v>
      </c>
      <c r="BN113" t="s">
        <v>192</v>
      </c>
      <c r="BO113">
        <v>0</v>
      </c>
      <c r="BP113" s="2">
        <v>44326</v>
      </c>
    </row>
    <row r="114" spans="1:68" hidden="1" x14ac:dyDescent="0.3">
      <c r="A114" t="s">
        <v>133</v>
      </c>
      <c r="E114" t="e">
        <f>VLOOKUP(A114, Sheet2!A:B, 2, FALSE)</f>
        <v>#N/A</v>
      </c>
      <c r="G114">
        <v>1.862491191215002</v>
      </c>
      <c r="H114">
        <v>2.459647705686641</v>
      </c>
      <c r="I114">
        <v>51.655849948885653</v>
      </c>
      <c r="J114">
        <v>12.919901072472079</v>
      </c>
      <c r="K114">
        <v>35.316985746004107</v>
      </c>
      <c r="L114">
        <v>13.917000911577031</v>
      </c>
      <c r="M114">
        <v>-1.4441393630267021</v>
      </c>
      <c r="P114">
        <v>0.52229242923351638</v>
      </c>
      <c r="Q114">
        <v>0.49140627484123123</v>
      </c>
      <c r="R114">
        <v>0.49140627484123123</v>
      </c>
      <c r="S114">
        <v>6.4114198987742399E-2</v>
      </c>
      <c r="T114">
        <v>9.4531887339477566E-2</v>
      </c>
      <c r="U114">
        <v>9.4531887339477566E-2</v>
      </c>
      <c r="W114">
        <v>0</v>
      </c>
      <c r="X114">
        <v>1</v>
      </c>
      <c r="Y114">
        <v>1</v>
      </c>
      <c r="Z114">
        <v>1</v>
      </c>
      <c r="AA114">
        <v>0.72027843083022169</v>
      </c>
      <c r="AB114">
        <v>0.94627705874218027</v>
      </c>
      <c r="AC114">
        <v>0.97417166285681744</v>
      </c>
      <c r="AD114">
        <v>1</v>
      </c>
      <c r="AE114">
        <v>1</v>
      </c>
      <c r="AF114">
        <v>0.55328998926073203</v>
      </c>
      <c r="AG114">
        <v>0.55328998926073203</v>
      </c>
      <c r="AH114">
        <v>0.55328998926073203</v>
      </c>
      <c r="AI114">
        <v>0.55328998926073203</v>
      </c>
      <c r="AK114">
        <v>10</v>
      </c>
      <c r="AL114">
        <v>3</v>
      </c>
      <c r="AM114">
        <v>10</v>
      </c>
      <c r="AN114">
        <v>10</v>
      </c>
      <c r="AO114">
        <v>10</v>
      </c>
      <c r="AP114">
        <v>5</v>
      </c>
      <c r="AQ114">
        <v>0</v>
      </c>
      <c r="AR114">
        <v>10</v>
      </c>
      <c r="AS114">
        <v>0</v>
      </c>
      <c r="AT114">
        <v>10</v>
      </c>
      <c r="AU114">
        <v>10</v>
      </c>
      <c r="AV114">
        <v>10</v>
      </c>
      <c r="AW114">
        <v>5</v>
      </c>
      <c r="AX114">
        <v>5</v>
      </c>
      <c r="AY114">
        <v>5</v>
      </c>
      <c r="AZ114">
        <v>0</v>
      </c>
      <c r="BA114">
        <v>5</v>
      </c>
      <c r="BB114">
        <v>5</v>
      </c>
      <c r="BC114">
        <v>5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3</v>
      </c>
      <c r="BJ114">
        <v>1</v>
      </c>
      <c r="BK114">
        <v>1</v>
      </c>
      <c r="BL114">
        <v>0</v>
      </c>
      <c r="BM114">
        <v>123</v>
      </c>
      <c r="BN114" t="s">
        <v>192</v>
      </c>
      <c r="BO114">
        <v>0</v>
      </c>
      <c r="BP114" s="2">
        <v>44326</v>
      </c>
    </row>
    <row r="115" spans="1:68" hidden="1" x14ac:dyDescent="0.3">
      <c r="A115" t="s">
        <v>171</v>
      </c>
      <c r="E115" t="e">
        <f>VLOOKUP(A115, Sheet2!A:B, 2, FALSE)</f>
        <v>#N/A</v>
      </c>
      <c r="F115" s="2">
        <v>44104</v>
      </c>
      <c r="G115">
        <v>26.038675926944549</v>
      </c>
      <c r="H115">
        <v>2.9050985146103919E-2</v>
      </c>
      <c r="I115">
        <v>17.462593320235761</v>
      </c>
      <c r="J115">
        <v>2.3162157780398398</v>
      </c>
      <c r="K115">
        <v>178.48644825726129</v>
      </c>
      <c r="M115">
        <v>5.8243111579092323E-2</v>
      </c>
      <c r="N115">
        <v>7.9608732675489442</v>
      </c>
      <c r="P115">
        <v>0.22446906277513609</v>
      </c>
      <c r="Q115">
        <v>0.24375611475556691</v>
      </c>
      <c r="R115">
        <v>0.27060267102079039</v>
      </c>
      <c r="S115">
        <v>-4.3239277187981466</v>
      </c>
      <c r="T115">
        <v>-3.4712392213158818</v>
      </c>
      <c r="U115">
        <v>-3.2191099053300491</v>
      </c>
      <c r="V115" s="2">
        <v>44104</v>
      </c>
      <c r="W115">
        <v>0</v>
      </c>
      <c r="X115">
        <v>0</v>
      </c>
      <c r="Y115">
        <v>0</v>
      </c>
      <c r="Z115">
        <v>0</v>
      </c>
      <c r="AA115">
        <v>0.53154278575890068</v>
      </c>
      <c r="AB115">
        <v>1</v>
      </c>
      <c r="AC115">
        <v>1</v>
      </c>
      <c r="AD115">
        <v>1</v>
      </c>
      <c r="AE115">
        <v>1</v>
      </c>
      <c r="AF115">
        <v>0.1710188216347876</v>
      </c>
      <c r="AG115">
        <v>0.1204322825992333</v>
      </c>
      <c r="AH115">
        <v>1.8740205653943048E-2</v>
      </c>
      <c r="AI115">
        <v>0.1418669361029295</v>
      </c>
      <c r="AK115">
        <v>10</v>
      </c>
      <c r="AL115">
        <v>0</v>
      </c>
      <c r="AM115">
        <v>10</v>
      </c>
      <c r="AN115">
        <v>0</v>
      </c>
      <c r="AO115">
        <v>1</v>
      </c>
      <c r="AP115">
        <v>5</v>
      </c>
      <c r="AQ115">
        <v>5</v>
      </c>
      <c r="AR115">
        <v>10</v>
      </c>
      <c r="AS115">
        <v>0</v>
      </c>
      <c r="AT115">
        <v>10</v>
      </c>
      <c r="AU115">
        <v>10</v>
      </c>
      <c r="AV115">
        <v>10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71</v>
      </c>
      <c r="BN115" t="s">
        <v>186</v>
      </c>
      <c r="BO115">
        <v>0</v>
      </c>
      <c r="BP115" s="2">
        <v>44326</v>
      </c>
    </row>
    <row r="116" spans="1:68" hidden="1" x14ac:dyDescent="0.3">
      <c r="A116" t="s">
        <v>150</v>
      </c>
      <c r="E116" t="e">
        <f>VLOOKUP(A116, Sheet2!A:B, 2, FALSE)</f>
        <v>#N/A</v>
      </c>
      <c r="G116">
        <v>1.3</v>
      </c>
      <c r="H116">
        <v>2.2999999999999998</v>
      </c>
      <c r="I116">
        <v>1.5</v>
      </c>
      <c r="J116">
        <v>1</v>
      </c>
      <c r="K116">
        <v>612</v>
      </c>
      <c r="M116">
        <v>0</v>
      </c>
      <c r="O116">
        <v>0</v>
      </c>
      <c r="P116">
        <v>7.0000000000000007E-2</v>
      </c>
      <c r="Q116">
        <v>-0.02</v>
      </c>
      <c r="R116">
        <v>-0.26</v>
      </c>
      <c r="S116">
        <v>0.14000000000000001</v>
      </c>
      <c r="T116">
        <v>-0.48</v>
      </c>
      <c r="U116">
        <v>-1.03</v>
      </c>
      <c r="W116">
        <v>0.48</v>
      </c>
      <c r="X116">
        <v>0.46</v>
      </c>
      <c r="Y116">
        <v>0.05</v>
      </c>
      <c r="Z116">
        <v>0.01</v>
      </c>
      <c r="AA116">
        <v>0.31</v>
      </c>
      <c r="AB116">
        <v>0.45</v>
      </c>
      <c r="AC116">
        <v>0.54</v>
      </c>
      <c r="AD116">
        <v>0.59</v>
      </c>
      <c r="AE116">
        <v>0.64</v>
      </c>
      <c r="AF116">
        <v>0.06</v>
      </c>
      <c r="AG116">
        <v>0.66</v>
      </c>
      <c r="AH116">
        <v>0.02</v>
      </c>
      <c r="AI116">
        <v>0.05</v>
      </c>
      <c r="AK116">
        <v>5</v>
      </c>
      <c r="AL116">
        <v>3</v>
      </c>
      <c r="AM116">
        <v>0</v>
      </c>
      <c r="AN116">
        <v>0</v>
      </c>
      <c r="AO116">
        <v>0</v>
      </c>
      <c r="AP116">
        <v>5</v>
      </c>
      <c r="AQ116">
        <v>5</v>
      </c>
      <c r="AR116">
        <v>10</v>
      </c>
      <c r="AS116">
        <v>0</v>
      </c>
      <c r="AT116">
        <v>5</v>
      </c>
      <c r="AU116">
        <v>1</v>
      </c>
      <c r="AV116">
        <v>0</v>
      </c>
      <c r="AW116">
        <v>10</v>
      </c>
      <c r="AX116">
        <v>0</v>
      </c>
      <c r="AY116">
        <v>0</v>
      </c>
      <c r="AZ116">
        <v>1</v>
      </c>
      <c r="BA116">
        <v>5</v>
      </c>
      <c r="BB116">
        <v>5</v>
      </c>
      <c r="BC116">
        <v>5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3</v>
      </c>
      <c r="BK116">
        <v>3</v>
      </c>
      <c r="BL116">
        <v>1</v>
      </c>
      <c r="BM116">
        <v>67</v>
      </c>
      <c r="BN116" t="s">
        <v>192</v>
      </c>
      <c r="BO116">
        <v>0</v>
      </c>
      <c r="BP116" s="2">
        <v>44326</v>
      </c>
    </row>
    <row r="117" spans="1:68" hidden="1" x14ac:dyDescent="0.3">
      <c r="A117" t="s">
        <v>129</v>
      </c>
      <c r="E117" t="e">
        <f>VLOOKUP(A117, Sheet2!A:B, 2, FALSE)</f>
        <v>#N/A</v>
      </c>
      <c r="G117">
        <v>4.5315196927200274</v>
      </c>
      <c r="H117">
        <v>3.688955517963969</v>
      </c>
      <c r="I117">
        <v>19.57006642522731</v>
      </c>
      <c r="J117">
        <v>35.649621414930607</v>
      </c>
      <c r="K117">
        <v>28.889471018033941</v>
      </c>
      <c r="L117">
        <v>24149.764645426359</v>
      </c>
      <c r="M117">
        <v>0.35843486398451491</v>
      </c>
      <c r="P117">
        <v>1.7880657433080271E-2</v>
      </c>
      <c r="Q117">
        <v>0.13372063146739679</v>
      </c>
      <c r="R117">
        <v>0.13372063146739679</v>
      </c>
      <c r="S117">
        <v>1.7427060114351849E-2</v>
      </c>
      <c r="T117">
        <v>9.9377675478133642E-2</v>
      </c>
      <c r="U117">
        <v>9.9377675478133642E-2</v>
      </c>
      <c r="W117">
        <v>0.16651474734688951</v>
      </c>
      <c r="X117">
        <v>0.39285372633595639</v>
      </c>
      <c r="Y117">
        <v>0.6054883591584953</v>
      </c>
      <c r="Z117">
        <v>0.65912936985346182</v>
      </c>
      <c r="AA117">
        <v>9.5468450555230594E-2</v>
      </c>
      <c r="AB117">
        <v>0.18529041085000419</v>
      </c>
      <c r="AC117">
        <v>0.25900130196814691</v>
      </c>
      <c r="AD117">
        <v>0.31102409851346507</v>
      </c>
      <c r="AE117">
        <v>0.35727685601492742</v>
      </c>
      <c r="AF117">
        <v>0.5</v>
      </c>
      <c r="AG117">
        <v>0.73148071332470388</v>
      </c>
      <c r="AH117">
        <v>0.7991231908347135</v>
      </c>
      <c r="AI117">
        <v>0.95122276767954195</v>
      </c>
      <c r="AK117">
        <v>10</v>
      </c>
      <c r="AL117">
        <v>5</v>
      </c>
      <c r="AM117">
        <v>10</v>
      </c>
      <c r="AN117">
        <v>10</v>
      </c>
      <c r="AO117">
        <v>10</v>
      </c>
      <c r="AP117">
        <v>5</v>
      </c>
      <c r="AQ117">
        <v>5</v>
      </c>
      <c r="AT117">
        <v>5</v>
      </c>
      <c r="AU117">
        <v>5</v>
      </c>
      <c r="AV117">
        <v>5</v>
      </c>
      <c r="AW117">
        <v>5</v>
      </c>
      <c r="AX117">
        <v>5</v>
      </c>
      <c r="AY117">
        <v>5</v>
      </c>
      <c r="AZ117">
        <v>0</v>
      </c>
      <c r="BA117">
        <v>0</v>
      </c>
      <c r="BB117">
        <v>1</v>
      </c>
      <c r="BC117">
        <v>0</v>
      </c>
      <c r="BD117">
        <v>5</v>
      </c>
      <c r="BE117">
        <v>3</v>
      </c>
      <c r="BF117">
        <v>3</v>
      </c>
      <c r="BG117">
        <v>3</v>
      </c>
      <c r="BH117">
        <v>5</v>
      </c>
      <c r="BI117">
        <v>3</v>
      </c>
      <c r="BJ117">
        <v>5</v>
      </c>
      <c r="BK117">
        <v>3</v>
      </c>
      <c r="BL117">
        <v>5</v>
      </c>
      <c r="BM117">
        <v>121</v>
      </c>
      <c r="BN117" t="s">
        <v>191</v>
      </c>
      <c r="BO117">
        <v>0</v>
      </c>
      <c r="BP117" s="2">
        <v>44326</v>
      </c>
    </row>
    <row r="118" spans="1:68" hidden="1" x14ac:dyDescent="0.3">
      <c r="A118" t="s">
        <v>144</v>
      </c>
      <c r="E118" t="e">
        <f>VLOOKUP(A118, Sheet2!A:B, 2, FALSE)</f>
        <v>#N/A</v>
      </c>
      <c r="F118" s="2">
        <v>44196</v>
      </c>
      <c r="G118">
        <v>14.6474277221291</v>
      </c>
      <c r="H118">
        <v>0.22885151441165991</v>
      </c>
      <c r="I118">
        <v>9.0850519162909009</v>
      </c>
      <c r="J118">
        <v>1.244730295530263</v>
      </c>
      <c r="K118">
        <v>333.41209944146829</v>
      </c>
      <c r="L118">
        <v>-44.489809279327403</v>
      </c>
      <c r="M118">
        <v>0</v>
      </c>
      <c r="N118">
        <v>30.768633423717109</v>
      </c>
      <c r="P118">
        <v>0.18695222706433659</v>
      </c>
      <c r="Q118">
        <v>0.19401179954856579</v>
      </c>
      <c r="R118">
        <v>0.19569804719613981</v>
      </c>
      <c r="S118">
        <v>-0.1420162372182763</v>
      </c>
      <c r="T118">
        <v>-5.1229954554674537E-2</v>
      </c>
      <c r="U118">
        <v>-6.2094220861222647E-2</v>
      </c>
      <c r="V118" s="2">
        <v>44196</v>
      </c>
      <c r="W118">
        <v>0.17553962665991299</v>
      </c>
      <c r="X118">
        <v>0.82446037334008682</v>
      </c>
      <c r="Y118">
        <v>0</v>
      </c>
      <c r="Z118">
        <v>0.26116951042620989</v>
      </c>
      <c r="AA118">
        <v>0.98011009178780151</v>
      </c>
      <c r="AB118">
        <v>1.2412796022140109</v>
      </c>
      <c r="AC118">
        <v>1.2305142910419</v>
      </c>
      <c r="AD118">
        <v>1.149249759219874</v>
      </c>
      <c r="AE118">
        <v>0.99999999999999978</v>
      </c>
      <c r="AF118">
        <v>0.35663215873404941</v>
      </c>
      <c r="AG118">
        <v>7.321960005013799E-3</v>
      </c>
      <c r="AH118">
        <v>0.63605053012443202</v>
      </c>
      <c r="AI118">
        <v>0</v>
      </c>
      <c r="AK118">
        <v>0</v>
      </c>
      <c r="AL118">
        <v>0</v>
      </c>
      <c r="AM118">
        <v>0</v>
      </c>
      <c r="AN118">
        <v>1</v>
      </c>
      <c r="AO118">
        <v>0</v>
      </c>
      <c r="AP118">
        <v>0</v>
      </c>
      <c r="AQ118">
        <v>5</v>
      </c>
      <c r="AR118">
        <v>1</v>
      </c>
      <c r="AS118">
        <v>0</v>
      </c>
      <c r="AT118">
        <v>0</v>
      </c>
      <c r="AU118">
        <v>5</v>
      </c>
      <c r="AV118">
        <v>5</v>
      </c>
      <c r="AW118">
        <v>0</v>
      </c>
      <c r="AX118">
        <v>0</v>
      </c>
      <c r="AY118">
        <v>0</v>
      </c>
      <c r="AZ118">
        <v>5</v>
      </c>
      <c r="BA118">
        <v>5</v>
      </c>
      <c r="BB118">
        <v>5</v>
      </c>
      <c r="BC118">
        <v>5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5</v>
      </c>
      <c r="BJ118">
        <v>5</v>
      </c>
      <c r="BK118">
        <v>5</v>
      </c>
      <c r="BL118">
        <v>5</v>
      </c>
      <c r="BM118">
        <v>57</v>
      </c>
      <c r="BN118" t="s">
        <v>186</v>
      </c>
      <c r="BO118">
        <v>0</v>
      </c>
      <c r="BP118" s="2">
        <v>44326</v>
      </c>
    </row>
    <row r="119" spans="1:68" hidden="1" x14ac:dyDescent="0.3">
      <c r="A119" t="s">
        <v>138</v>
      </c>
      <c r="E119" t="e">
        <f>VLOOKUP(A119, Sheet2!A:B, 2, FALSE)</f>
        <v>#N/A</v>
      </c>
      <c r="G119">
        <v>1057.4997837837841</v>
      </c>
      <c r="H119">
        <v>2.464348619608062</v>
      </c>
      <c r="I119">
        <v>12</v>
      </c>
      <c r="J119">
        <v>8</v>
      </c>
      <c r="K119">
        <v>76.041666666666671</v>
      </c>
      <c r="M119">
        <v>0</v>
      </c>
      <c r="P119">
        <v>0.84602512545078201</v>
      </c>
      <c r="Q119">
        <v>0.84374613171181934</v>
      </c>
      <c r="R119">
        <v>0.84374613171181934</v>
      </c>
      <c r="S119">
        <v>0.38587913125982271</v>
      </c>
      <c r="T119">
        <v>0.41382583202128242</v>
      </c>
      <c r="U119">
        <v>0.41382583202128242</v>
      </c>
      <c r="W119">
        <v>1</v>
      </c>
      <c r="X119">
        <v>0</v>
      </c>
      <c r="Y119">
        <v>0</v>
      </c>
      <c r="Z119">
        <v>0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0</v>
      </c>
      <c r="AH119">
        <v>0</v>
      </c>
      <c r="AI119">
        <v>0</v>
      </c>
      <c r="AK119">
        <v>10</v>
      </c>
      <c r="AL119">
        <v>3</v>
      </c>
      <c r="AM119">
        <v>5</v>
      </c>
      <c r="AN119">
        <v>1</v>
      </c>
      <c r="AO119">
        <v>5</v>
      </c>
      <c r="AP119">
        <v>5</v>
      </c>
      <c r="AQ119">
        <v>5</v>
      </c>
      <c r="AR119">
        <v>10</v>
      </c>
      <c r="AS119">
        <v>0</v>
      </c>
      <c r="AT119">
        <v>10</v>
      </c>
      <c r="AU119">
        <v>10</v>
      </c>
      <c r="AV119">
        <v>10</v>
      </c>
      <c r="AW119">
        <v>10</v>
      </c>
      <c r="AX119">
        <v>10</v>
      </c>
      <c r="AY119">
        <v>10</v>
      </c>
      <c r="AZ119">
        <v>5</v>
      </c>
      <c r="BA119">
        <v>5</v>
      </c>
      <c r="BB119">
        <v>5</v>
      </c>
      <c r="BC119">
        <v>5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5</v>
      </c>
      <c r="BJ119">
        <v>5</v>
      </c>
      <c r="BK119">
        <v>5</v>
      </c>
      <c r="BL119">
        <v>5</v>
      </c>
      <c r="BM119">
        <v>144</v>
      </c>
      <c r="BN119" t="s">
        <v>193</v>
      </c>
      <c r="BO119">
        <v>0</v>
      </c>
      <c r="BP119" s="2">
        <v>44326</v>
      </c>
    </row>
    <row r="120" spans="1:68" x14ac:dyDescent="0.3">
      <c r="A120" t="s">
        <v>177</v>
      </c>
      <c r="B120" t="s">
        <v>189</v>
      </c>
      <c r="C120">
        <v>600000</v>
      </c>
      <c r="D120">
        <v>3.1E-2</v>
      </c>
      <c r="E120" t="str">
        <f>VLOOKUP(A120, Sheet2!A:B, 2, FALSE)</f>
        <v>Distribution</v>
      </c>
      <c r="F120" s="2">
        <v>44196</v>
      </c>
      <c r="G120">
        <v>1.3091196043206299</v>
      </c>
      <c r="H120">
        <v>10.61288590330637</v>
      </c>
      <c r="I120">
        <v>48.921046918127431</v>
      </c>
      <c r="J120">
        <v>18.94204357546846</v>
      </c>
      <c r="K120">
        <v>26.73030561850798</v>
      </c>
      <c r="L120">
        <v>0.22070797455134941</v>
      </c>
      <c r="M120">
        <v>-1.8721275452721791</v>
      </c>
      <c r="P120">
        <v>0.16452384557415531</v>
      </c>
      <c r="Q120">
        <v>0.15012065341520189</v>
      </c>
      <c r="R120">
        <v>6.0707487844347457E-2</v>
      </c>
      <c r="S120">
        <v>1.3337050762984869E-2</v>
      </c>
      <c r="T120">
        <v>1.39638953258554E-2</v>
      </c>
      <c r="U120">
        <v>-7.7396929247933219E-2</v>
      </c>
      <c r="V120" s="2">
        <v>44196</v>
      </c>
      <c r="W120">
        <v>0.44728381003416168</v>
      </c>
      <c r="X120">
        <v>0.37591265322526618</v>
      </c>
      <c r="Y120">
        <v>0.18099001942527959</v>
      </c>
      <c r="Z120">
        <v>0</v>
      </c>
      <c r="AA120">
        <v>0.46677607341416039</v>
      </c>
      <c r="AB120">
        <v>0.59089691205037176</v>
      </c>
      <c r="AC120">
        <v>0.67630115881840713</v>
      </c>
      <c r="AD120">
        <v>0.72653895103489852</v>
      </c>
      <c r="AE120">
        <v>0.77170272623752423</v>
      </c>
      <c r="AF120">
        <v>0.41675298649201281</v>
      </c>
      <c r="AG120">
        <v>0.55765372886860243</v>
      </c>
      <c r="AH120">
        <v>2.5574150773817011E-2</v>
      </c>
      <c r="AI120">
        <v>0</v>
      </c>
      <c r="AK120">
        <v>5</v>
      </c>
      <c r="AL120">
        <v>5</v>
      </c>
      <c r="AM120">
        <v>10</v>
      </c>
      <c r="AN120">
        <v>10</v>
      </c>
      <c r="AO120">
        <v>10</v>
      </c>
      <c r="AP120">
        <v>0</v>
      </c>
      <c r="AQ120">
        <v>0</v>
      </c>
      <c r="AR120">
        <v>10</v>
      </c>
      <c r="AS120">
        <v>0</v>
      </c>
      <c r="AT120">
        <v>5</v>
      </c>
      <c r="AU120">
        <v>5</v>
      </c>
      <c r="AV120">
        <v>5</v>
      </c>
      <c r="AW120">
        <v>5</v>
      </c>
      <c r="AX120">
        <v>5</v>
      </c>
      <c r="AY120">
        <v>1</v>
      </c>
      <c r="AZ120">
        <v>1</v>
      </c>
      <c r="BA120">
        <v>5</v>
      </c>
      <c r="BB120">
        <v>5</v>
      </c>
      <c r="BC120">
        <v>5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1</v>
      </c>
      <c r="BJ120">
        <v>5</v>
      </c>
      <c r="BK120">
        <v>5</v>
      </c>
      <c r="BL120">
        <v>5</v>
      </c>
      <c r="BM120">
        <v>108</v>
      </c>
      <c r="BN120" t="s">
        <v>192</v>
      </c>
      <c r="BO120">
        <v>1</v>
      </c>
      <c r="BP120" s="2">
        <v>44326</v>
      </c>
    </row>
    <row r="121" spans="1:68" hidden="1" x14ac:dyDescent="0.3">
      <c r="A121" t="s">
        <v>140</v>
      </c>
      <c r="E121" t="e">
        <f>VLOOKUP(A121, Sheet2!A:B, 2, FALSE)</f>
        <v>#N/A</v>
      </c>
      <c r="G121">
        <v>2.7847717812188231</v>
      </c>
      <c r="H121">
        <v>0.92439542576397005</v>
      </c>
      <c r="I121">
        <v>5.9523314740266651</v>
      </c>
      <c r="J121">
        <v>5.9523314740266651</v>
      </c>
      <c r="K121">
        <v>122.6410194367361</v>
      </c>
      <c r="M121">
        <v>9.710485678302383E-2</v>
      </c>
      <c r="N121">
        <v>5.8193630001682548</v>
      </c>
      <c r="P121">
        <v>0.37427170885383088</v>
      </c>
      <c r="Q121">
        <v>0.26865908598128591</v>
      </c>
      <c r="R121">
        <v>0.23775804065964079</v>
      </c>
      <c r="S121">
        <v>-0.1858945955135122</v>
      </c>
      <c r="T121">
        <v>-0.32833741875783462</v>
      </c>
      <c r="U121">
        <v>-0.36853564397665078</v>
      </c>
      <c r="V121" s="2">
        <v>43921</v>
      </c>
      <c r="W121">
        <v>0.24447106502124311</v>
      </c>
      <c r="X121">
        <v>0.27488730157741398</v>
      </c>
      <c r="Y121">
        <v>0.1213532791253112</v>
      </c>
      <c r="Z121">
        <v>5.7631272863212651E-2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0.66771073759611932</v>
      </c>
      <c r="AG121">
        <v>0.2360682777067854</v>
      </c>
      <c r="AH121">
        <v>8.5902120736788809E-2</v>
      </c>
      <c r="AI121">
        <v>-2.6796053734448101E-3</v>
      </c>
      <c r="AK121">
        <v>10</v>
      </c>
      <c r="AL121">
        <v>0</v>
      </c>
      <c r="AM121">
        <v>1</v>
      </c>
      <c r="AN121">
        <v>1</v>
      </c>
      <c r="AO121">
        <v>1</v>
      </c>
      <c r="AP121">
        <v>5</v>
      </c>
      <c r="AQ121">
        <v>5</v>
      </c>
      <c r="AR121">
        <v>5</v>
      </c>
      <c r="AS121">
        <v>0</v>
      </c>
      <c r="AT121">
        <v>10</v>
      </c>
      <c r="AU121">
        <v>10</v>
      </c>
      <c r="AV121">
        <v>10</v>
      </c>
      <c r="AW121">
        <v>0</v>
      </c>
      <c r="AX121">
        <v>0</v>
      </c>
      <c r="AY121">
        <v>0</v>
      </c>
      <c r="AZ121">
        <v>0</v>
      </c>
      <c r="BA121">
        <v>1</v>
      </c>
      <c r="BB121">
        <v>1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3</v>
      </c>
      <c r="BJ121">
        <v>5</v>
      </c>
      <c r="BK121">
        <v>5</v>
      </c>
      <c r="BL121">
        <v>5</v>
      </c>
      <c r="BM121">
        <v>78</v>
      </c>
      <c r="BN121" t="s">
        <v>186</v>
      </c>
      <c r="BO121">
        <v>0</v>
      </c>
      <c r="BP121" s="2">
        <v>44326</v>
      </c>
    </row>
    <row r="122" spans="1:68" hidden="1" x14ac:dyDescent="0.3">
      <c r="A122" t="s">
        <v>151</v>
      </c>
      <c r="E122" t="e">
        <f>VLOOKUP(A122, Sheet2!A:B, 2, FALSE)</f>
        <v>#N/A</v>
      </c>
      <c r="G122">
        <v>3.1</v>
      </c>
      <c r="H122">
        <v>3.4</v>
      </c>
      <c r="I122">
        <v>131</v>
      </c>
      <c r="J122">
        <v>29</v>
      </c>
      <c r="K122">
        <v>15</v>
      </c>
      <c r="L122">
        <v>0</v>
      </c>
      <c r="M122">
        <v>0</v>
      </c>
      <c r="O122">
        <v>0</v>
      </c>
      <c r="P122">
        <v>0.82</v>
      </c>
      <c r="Q122">
        <v>0.9</v>
      </c>
      <c r="R122">
        <v>0.91</v>
      </c>
      <c r="S122">
        <v>0.26</v>
      </c>
      <c r="T122">
        <v>0.43</v>
      </c>
      <c r="U122">
        <v>0.37</v>
      </c>
      <c r="W122">
        <v>0.89</v>
      </c>
      <c r="X122">
        <v>0.04</v>
      </c>
      <c r="Y122">
        <v>0.01</v>
      </c>
      <c r="Z122">
        <v>0</v>
      </c>
      <c r="AA122">
        <v>0.56000000000000005</v>
      </c>
      <c r="AB122">
        <v>0.8</v>
      </c>
      <c r="AC122">
        <v>0.9</v>
      </c>
      <c r="AD122">
        <v>0.96</v>
      </c>
      <c r="AE122">
        <v>1</v>
      </c>
      <c r="AF122">
        <v>0.51</v>
      </c>
      <c r="AG122">
        <v>0.28000000000000003</v>
      </c>
      <c r="AH122">
        <v>7.0000000000000007E-2</v>
      </c>
      <c r="AI122">
        <v>0</v>
      </c>
      <c r="AK122">
        <v>10</v>
      </c>
      <c r="AL122">
        <v>5</v>
      </c>
      <c r="AM122">
        <v>10</v>
      </c>
      <c r="AN122">
        <v>10</v>
      </c>
      <c r="AO122">
        <v>10</v>
      </c>
      <c r="AP122">
        <v>0</v>
      </c>
      <c r="AQ122">
        <v>5</v>
      </c>
      <c r="AR122">
        <v>10</v>
      </c>
      <c r="AS122">
        <v>0</v>
      </c>
      <c r="AT122">
        <v>10</v>
      </c>
      <c r="AU122">
        <v>10</v>
      </c>
      <c r="AV122">
        <v>10</v>
      </c>
      <c r="AW122">
        <v>10</v>
      </c>
      <c r="AX122">
        <v>10</v>
      </c>
      <c r="AY122">
        <v>10</v>
      </c>
      <c r="AZ122">
        <v>5</v>
      </c>
      <c r="BA122">
        <v>5</v>
      </c>
      <c r="BB122">
        <v>5</v>
      </c>
      <c r="BC122">
        <v>5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1</v>
      </c>
      <c r="BJ122">
        <v>3</v>
      </c>
      <c r="BK122">
        <v>5</v>
      </c>
      <c r="BL122">
        <v>3</v>
      </c>
      <c r="BM122">
        <v>152</v>
      </c>
      <c r="BN122" t="s">
        <v>193</v>
      </c>
      <c r="BO122">
        <v>0</v>
      </c>
      <c r="BP122" s="2">
        <v>44326</v>
      </c>
    </row>
    <row r="123" spans="1:68" hidden="1" x14ac:dyDescent="0.3">
      <c r="A123" t="s">
        <v>110</v>
      </c>
      <c r="B123" t="s">
        <v>189</v>
      </c>
      <c r="C123">
        <v>500000</v>
      </c>
      <c r="E123" t="e">
        <f>VLOOKUP(A123, Sheet2!A:B, 2, FALSE)</f>
        <v>#N/A</v>
      </c>
      <c r="G123">
        <v>56.440005567928729</v>
      </c>
      <c r="H123">
        <v>0.6031420027568476</v>
      </c>
      <c r="I123">
        <v>7.8682832826548603</v>
      </c>
      <c r="J123">
        <v>12</v>
      </c>
      <c r="K123">
        <v>76</v>
      </c>
      <c r="L123">
        <v>70.599999999999994</v>
      </c>
      <c r="M123">
        <v>0</v>
      </c>
      <c r="O123">
        <v>0</v>
      </c>
      <c r="P123">
        <v>0.73</v>
      </c>
      <c r="Q123">
        <v>0.87</v>
      </c>
      <c r="R123">
        <v>0.42</v>
      </c>
      <c r="S123">
        <v>0.7</v>
      </c>
      <c r="T123">
        <v>0.36</v>
      </c>
      <c r="U123">
        <v>-0.13</v>
      </c>
      <c r="W123">
        <v>0.05</v>
      </c>
      <c r="X123">
        <v>0.37</v>
      </c>
      <c r="Y123">
        <v>0.5</v>
      </c>
      <c r="Z123">
        <v>0.03</v>
      </c>
      <c r="AA123">
        <v>0.6</v>
      </c>
      <c r="AB123">
        <v>1</v>
      </c>
      <c r="AC123">
        <v>1</v>
      </c>
      <c r="AD123">
        <v>1</v>
      </c>
      <c r="AE123">
        <v>1</v>
      </c>
      <c r="AF123">
        <v>0.65</v>
      </c>
      <c r="AG123">
        <v>0</v>
      </c>
      <c r="AH123">
        <v>0</v>
      </c>
      <c r="AI123">
        <v>0</v>
      </c>
      <c r="AK123">
        <v>10</v>
      </c>
      <c r="AL123">
        <v>0</v>
      </c>
      <c r="AM123">
        <v>1</v>
      </c>
      <c r="AN123">
        <v>5</v>
      </c>
      <c r="AO123">
        <v>5</v>
      </c>
      <c r="AP123">
        <v>5</v>
      </c>
      <c r="AQ123">
        <v>5</v>
      </c>
      <c r="AR123">
        <v>10</v>
      </c>
      <c r="AS123">
        <v>0</v>
      </c>
      <c r="AT123">
        <v>10</v>
      </c>
      <c r="AU123">
        <v>10</v>
      </c>
      <c r="AV123">
        <v>10</v>
      </c>
      <c r="AW123">
        <v>10</v>
      </c>
      <c r="AX123">
        <v>10</v>
      </c>
      <c r="AY123">
        <v>0</v>
      </c>
      <c r="AZ123">
        <v>0</v>
      </c>
      <c r="BA123">
        <v>1</v>
      </c>
      <c r="BB123">
        <v>5</v>
      </c>
      <c r="BC123">
        <v>5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3</v>
      </c>
      <c r="BJ123">
        <v>3</v>
      </c>
      <c r="BK123">
        <v>1</v>
      </c>
      <c r="BL123">
        <v>0</v>
      </c>
      <c r="BM123">
        <v>109</v>
      </c>
      <c r="BN123" t="s">
        <v>192</v>
      </c>
      <c r="BO123">
        <v>0</v>
      </c>
      <c r="BP123" s="2">
        <v>44326</v>
      </c>
    </row>
    <row r="124" spans="1:68" hidden="1" x14ac:dyDescent="0.3">
      <c r="A124" t="s">
        <v>166</v>
      </c>
      <c r="E124" t="e">
        <f>VLOOKUP(A124, Sheet2!A:B, 2, FALSE)</f>
        <v>#N/A</v>
      </c>
      <c r="F124" s="2">
        <v>44104</v>
      </c>
      <c r="G124">
        <v>1.5788489622691519</v>
      </c>
      <c r="H124">
        <v>4.1928636955793506</v>
      </c>
      <c r="I124">
        <v>12</v>
      </c>
      <c r="J124">
        <v>0</v>
      </c>
      <c r="K124">
        <v>30.416666666666671</v>
      </c>
      <c r="M124">
        <v>0.30426530543707009</v>
      </c>
      <c r="N124">
        <v>0.39609325256662692</v>
      </c>
      <c r="P124">
        <v>0.64124798171553632</v>
      </c>
      <c r="Q124">
        <v>0.67187314298831502</v>
      </c>
      <c r="R124">
        <v>0.69647002540489911</v>
      </c>
      <c r="S124">
        <v>-0.6021321431446891</v>
      </c>
      <c r="T124">
        <v>-0.58025725433460629</v>
      </c>
      <c r="U124">
        <v>-0.43060157854942249</v>
      </c>
      <c r="V124" s="2">
        <v>44104</v>
      </c>
      <c r="W124">
        <v>0.28081379452599309</v>
      </c>
      <c r="X124">
        <v>0.123952978426248</v>
      </c>
      <c r="Y124">
        <v>0.51571636664578435</v>
      </c>
      <c r="Z124">
        <v>2.9505850379591739E-3</v>
      </c>
      <c r="AA124">
        <v>0.49921514531127448</v>
      </c>
      <c r="AB124">
        <v>0.65849756094377065</v>
      </c>
      <c r="AC124">
        <v>0.70812461304888763</v>
      </c>
      <c r="AD124">
        <v>0.74549310196713192</v>
      </c>
      <c r="AE124">
        <v>0.77577683385673113</v>
      </c>
      <c r="AF124">
        <v>1</v>
      </c>
      <c r="AG124">
        <v>0</v>
      </c>
      <c r="AH124">
        <v>0</v>
      </c>
      <c r="AI124">
        <v>0</v>
      </c>
      <c r="AK124">
        <v>10</v>
      </c>
      <c r="AL124">
        <v>5</v>
      </c>
      <c r="AM124">
        <v>5</v>
      </c>
      <c r="AN124">
        <v>0</v>
      </c>
      <c r="AO124">
        <v>10</v>
      </c>
      <c r="AP124">
        <v>5</v>
      </c>
      <c r="AQ124">
        <v>5</v>
      </c>
      <c r="AR124">
        <v>0</v>
      </c>
      <c r="AS124">
        <v>0</v>
      </c>
      <c r="AT124">
        <v>10</v>
      </c>
      <c r="AU124">
        <v>10</v>
      </c>
      <c r="AV124">
        <v>10</v>
      </c>
      <c r="AW124">
        <v>0</v>
      </c>
      <c r="AX124">
        <v>0</v>
      </c>
      <c r="AY124">
        <v>0</v>
      </c>
      <c r="AZ124">
        <v>1</v>
      </c>
      <c r="BA124">
        <v>1</v>
      </c>
      <c r="BB124">
        <v>5</v>
      </c>
      <c r="BC124">
        <v>5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5</v>
      </c>
      <c r="BJ124">
        <v>5</v>
      </c>
      <c r="BK124">
        <v>5</v>
      </c>
      <c r="BL124">
        <v>5</v>
      </c>
      <c r="BM124">
        <v>102</v>
      </c>
      <c r="BN124" t="s">
        <v>191</v>
      </c>
      <c r="BO124">
        <v>0</v>
      </c>
      <c r="BP124" s="2">
        <v>44326</v>
      </c>
    </row>
    <row r="125" spans="1:68" hidden="1" x14ac:dyDescent="0.3">
      <c r="A125" t="s">
        <v>168</v>
      </c>
      <c r="E125" t="e">
        <f>VLOOKUP(A125, Sheet2!A:B, 2, FALSE)</f>
        <v>#N/A</v>
      </c>
      <c r="F125" s="2">
        <v>44104</v>
      </c>
      <c r="G125">
        <v>1.785579602066516</v>
      </c>
      <c r="H125">
        <v>3.179041239416637</v>
      </c>
      <c r="I125">
        <v>42.956488129866877</v>
      </c>
      <c r="J125">
        <v>2.8216964317105488</v>
      </c>
      <c r="K125">
        <v>137.85177815473179</v>
      </c>
      <c r="L125">
        <v>3962.4863483774711</v>
      </c>
      <c r="M125">
        <v>1.0681574314301221</v>
      </c>
      <c r="P125">
        <v>0.76410765771500344</v>
      </c>
      <c r="Q125">
        <v>0.77390782090805854</v>
      </c>
      <c r="R125">
        <v>0.75604516240041697</v>
      </c>
      <c r="S125">
        <v>0.38037308024845939</v>
      </c>
      <c r="T125">
        <v>0.28404903674462251</v>
      </c>
      <c r="U125">
        <v>0.1053599116306214</v>
      </c>
      <c r="V125" s="2">
        <v>44104</v>
      </c>
      <c r="W125">
        <v>0.39205301439142221</v>
      </c>
      <c r="X125">
        <v>0.57168950736752833</v>
      </c>
      <c r="Y125">
        <v>1.071998469752632E-2</v>
      </c>
      <c r="Z125">
        <v>1.133166471286645E-2</v>
      </c>
      <c r="AA125">
        <v>0.15502143445424099</v>
      </c>
      <c r="AB125">
        <v>0.25212501908239421</v>
      </c>
      <c r="AC125">
        <v>0.31901537349600367</v>
      </c>
      <c r="AD125">
        <v>0.38201815618544599</v>
      </c>
      <c r="AE125">
        <v>0.43385275964778758</v>
      </c>
      <c r="AF125">
        <v>0.34227171477326251</v>
      </c>
      <c r="AG125">
        <v>0.1244054240890381</v>
      </c>
      <c r="AH125">
        <v>0.26514927057127319</v>
      </c>
      <c r="AI125">
        <v>5.0051322290788493E-2</v>
      </c>
      <c r="AK125">
        <v>10</v>
      </c>
      <c r="AL125">
        <v>5</v>
      </c>
      <c r="AM125">
        <v>10</v>
      </c>
      <c r="AN125">
        <v>0</v>
      </c>
      <c r="AO125">
        <v>1</v>
      </c>
      <c r="AP125">
        <v>5</v>
      </c>
      <c r="AQ125">
        <v>3</v>
      </c>
      <c r="AR125">
        <v>10</v>
      </c>
      <c r="AS125">
        <v>0</v>
      </c>
      <c r="AT125">
        <v>10</v>
      </c>
      <c r="AU125">
        <v>10</v>
      </c>
      <c r="AV125">
        <v>10</v>
      </c>
      <c r="AW125">
        <v>10</v>
      </c>
      <c r="AX125">
        <v>10</v>
      </c>
      <c r="AY125">
        <v>10</v>
      </c>
      <c r="AZ125">
        <v>1</v>
      </c>
      <c r="BA125">
        <v>5</v>
      </c>
      <c r="BB125">
        <v>5</v>
      </c>
      <c r="BC125">
        <v>5</v>
      </c>
      <c r="BD125">
        <v>3</v>
      </c>
      <c r="BE125">
        <v>1</v>
      </c>
      <c r="BF125">
        <v>1</v>
      </c>
      <c r="BG125">
        <v>3</v>
      </c>
      <c r="BH125">
        <v>3</v>
      </c>
      <c r="BI125">
        <v>1</v>
      </c>
      <c r="BJ125">
        <v>1</v>
      </c>
      <c r="BK125">
        <v>3</v>
      </c>
      <c r="BL125">
        <v>1</v>
      </c>
      <c r="BM125">
        <v>137</v>
      </c>
      <c r="BN125" t="s">
        <v>193</v>
      </c>
      <c r="BO125">
        <v>0</v>
      </c>
      <c r="BP125" s="2">
        <v>44326</v>
      </c>
    </row>
    <row r="126" spans="1:68" x14ac:dyDescent="0.3">
      <c r="A126" t="s">
        <v>89</v>
      </c>
      <c r="B126" t="s">
        <v>189</v>
      </c>
      <c r="C126">
        <v>1000000</v>
      </c>
      <c r="D126">
        <v>2.9700000000000001E-2</v>
      </c>
      <c r="E126" t="str">
        <f>VLOOKUP(A126, Sheet2!A:B, 2, FALSE)</f>
        <v>Cultivation/Distru</v>
      </c>
      <c r="F126" s="2">
        <v>44012</v>
      </c>
      <c r="G126">
        <v>3.7797000000000001</v>
      </c>
      <c r="H126">
        <v>5.0363999999999999E-2</v>
      </c>
      <c r="I126">
        <v>5.2662199999999997</v>
      </c>
      <c r="J126">
        <v>0.66744000000000003</v>
      </c>
      <c r="K126">
        <v>616.17499999999995</v>
      </c>
      <c r="M126">
        <v>0.15663199999999999</v>
      </c>
      <c r="N126">
        <v>2.6797800000000001</v>
      </c>
      <c r="P126">
        <v>-0.32561600000000002</v>
      </c>
      <c r="Q126">
        <v>0.62420200000000003</v>
      </c>
      <c r="R126">
        <v>0.58120400000000005</v>
      </c>
      <c r="S126">
        <v>-2.4697900000000002</v>
      </c>
      <c r="T126">
        <v>-0.159162</v>
      </c>
      <c r="U126">
        <v>-0.27058399999999999</v>
      </c>
      <c r="V126" s="2">
        <v>44012</v>
      </c>
      <c r="W126">
        <v>0.27684799999999998</v>
      </c>
      <c r="X126">
        <v>0.14863599999999999</v>
      </c>
      <c r="Y126">
        <v>0.41425000000000001</v>
      </c>
      <c r="Z126">
        <v>7.2703100000000007E-2</v>
      </c>
      <c r="AA126">
        <v>0.45660000000000001</v>
      </c>
      <c r="AB126">
        <v>0.674709</v>
      </c>
      <c r="AC126">
        <v>0.85741199999999995</v>
      </c>
      <c r="AD126">
        <v>0.94878799999999996</v>
      </c>
      <c r="AE126">
        <v>0.98562399999999994</v>
      </c>
      <c r="AF126">
        <v>-7.0372999999999998E-3</v>
      </c>
      <c r="AG126">
        <v>-2.1111899999999999E-2</v>
      </c>
      <c r="AH126">
        <v>6.0749200000000003E-2</v>
      </c>
      <c r="AI126">
        <v>4.5644900000000002E-2</v>
      </c>
      <c r="AK126">
        <v>10</v>
      </c>
      <c r="AL126">
        <v>0</v>
      </c>
      <c r="AM126">
        <v>1</v>
      </c>
      <c r="AN126">
        <v>0</v>
      </c>
      <c r="AO126">
        <v>0</v>
      </c>
      <c r="AP126">
        <v>5</v>
      </c>
      <c r="AQ126">
        <v>5</v>
      </c>
      <c r="AR126">
        <v>0</v>
      </c>
      <c r="AS126">
        <v>0</v>
      </c>
      <c r="AT126">
        <v>0</v>
      </c>
      <c r="AU126">
        <v>10</v>
      </c>
      <c r="AV126">
        <v>10</v>
      </c>
      <c r="AW126">
        <v>0</v>
      </c>
      <c r="AX126">
        <v>0</v>
      </c>
      <c r="AY126">
        <v>0</v>
      </c>
      <c r="AZ126">
        <v>1</v>
      </c>
      <c r="BA126">
        <v>1</v>
      </c>
      <c r="BB126">
        <v>3</v>
      </c>
      <c r="BC126">
        <v>5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51</v>
      </c>
      <c r="BN126" t="s">
        <v>191</v>
      </c>
      <c r="BO126">
        <v>1</v>
      </c>
      <c r="BP126" s="2">
        <v>44285</v>
      </c>
    </row>
    <row r="127" spans="1:68" hidden="1" x14ac:dyDescent="0.3">
      <c r="A127" t="s">
        <v>132</v>
      </c>
      <c r="E127" t="e">
        <f>VLOOKUP(A127, Sheet2!A:B, 2, FALSE)</f>
        <v>#N/A</v>
      </c>
      <c r="G127">
        <v>10.6428463061958</v>
      </c>
      <c r="H127">
        <v>0.35660009355161298</v>
      </c>
      <c r="I127">
        <v>7.2383050574056647</v>
      </c>
      <c r="J127">
        <v>0</v>
      </c>
      <c r="K127">
        <v>50.426169815343812</v>
      </c>
      <c r="M127">
        <v>0</v>
      </c>
      <c r="P127">
        <v>0.65248028578242945</v>
      </c>
      <c r="Q127">
        <v>0.62982368603898542</v>
      </c>
      <c r="R127">
        <v>0.57270436877215625</v>
      </c>
      <c r="S127">
        <v>0.21536472934454981</v>
      </c>
      <c r="T127">
        <v>0.13264319650070619</v>
      </c>
      <c r="U127">
        <v>8.2182160525393649E-2</v>
      </c>
      <c r="W127">
        <v>0.90349209589636281</v>
      </c>
      <c r="X127">
        <v>0</v>
      </c>
      <c r="Y127">
        <v>0</v>
      </c>
      <c r="Z127">
        <v>6.5810313031189399E-3</v>
      </c>
      <c r="AA127">
        <v>0.90349209589636281</v>
      </c>
      <c r="AB127">
        <v>0.90349209589636281</v>
      </c>
      <c r="AC127">
        <v>0.9189343665151869</v>
      </c>
      <c r="AD127">
        <v>0.9320042120687051</v>
      </c>
      <c r="AE127">
        <v>0.9445383446411173</v>
      </c>
      <c r="AF127">
        <v>3.116333910342544E-2</v>
      </c>
      <c r="AG127">
        <v>0.1144657008448558</v>
      </c>
      <c r="AH127">
        <v>0.28961881425068259</v>
      </c>
      <c r="AI127">
        <v>5.3987404168668674E-3</v>
      </c>
      <c r="AK127">
        <v>10</v>
      </c>
      <c r="AL127">
        <v>0</v>
      </c>
      <c r="AM127">
        <v>1</v>
      </c>
      <c r="AN127">
        <v>1</v>
      </c>
      <c r="AO127">
        <v>1</v>
      </c>
      <c r="AP127">
        <v>5</v>
      </c>
      <c r="AQ127">
        <v>5</v>
      </c>
      <c r="AR127">
        <v>10</v>
      </c>
      <c r="AS127">
        <v>0</v>
      </c>
      <c r="AT127">
        <v>10</v>
      </c>
      <c r="AU127">
        <v>10</v>
      </c>
      <c r="AV127">
        <v>10</v>
      </c>
      <c r="AW127">
        <v>10</v>
      </c>
      <c r="AX127">
        <v>10</v>
      </c>
      <c r="AY127">
        <v>5</v>
      </c>
      <c r="AZ127">
        <v>5</v>
      </c>
      <c r="BA127">
        <v>5</v>
      </c>
      <c r="BB127">
        <v>5</v>
      </c>
      <c r="BC127">
        <v>5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108</v>
      </c>
      <c r="BN127" t="s">
        <v>192</v>
      </c>
      <c r="BO127">
        <v>0</v>
      </c>
      <c r="BP127" s="2">
        <v>44326</v>
      </c>
    </row>
    <row r="128" spans="1:68" x14ac:dyDescent="0.3">
      <c r="A128" t="s">
        <v>179</v>
      </c>
      <c r="B128" t="s">
        <v>187</v>
      </c>
      <c r="C128">
        <v>200000</v>
      </c>
      <c r="D128">
        <v>3.2000000000000001E-2</v>
      </c>
      <c r="E128" t="str">
        <f>VLOOKUP(A128, Sheet2!A:B, 2, FALSE)</f>
        <v>Manufacturing</v>
      </c>
      <c r="F128" s="2">
        <v>44286</v>
      </c>
      <c r="G128">
        <v>0.99547279522818888</v>
      </c>
      <c r="H128">
        <v>-132.65334474228339</v>
      </c>
      <c r="I128">
        <v>35.419686703957559</v>
      </c>
      <c r="J128">
        <v>3.052248378230868</v>
      </c>
      <c r="K128">
        <v>129.88898067402539</v>
      </c>
      <c r="L128">
        <v>58.97526829142749</v>
      </c>
      <c r="M128">
        <v>0</v>
      </c>
      <c r="P128">
        <v>0.16897466814087519</v>
      </c>
      <c r="Q128">
        <v>0.16897466814087519</v>
      </c>
      <c r="R128">
        <v>0.16897466814087519</v>
      </c>
      <c r="S128">
        <v>8.4953044355081539E-2</v>
      </c>
      <c r="T128">
        <v>9.5536682275892931E-2</v>
      </c>
      <c r="U128">
        <v>4.3240396596717523E-2</v>
      </c>
      <c r="V128" s="2">
        <v>44286</v>
      </c>
      <c r="W128">
        <v>0.22397187426140391</v>
      </c>
      <c r="X128">
        <v>0.77602812573859614</v>
      </c>
      <c r="Y128">
        <v>0</v>
      </c>
      <c r="Z128">
        <v>0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2.4152166672628619E-2</v>
      </c>
      <c r="AG128">
        <v>0.59652560451034009</v>
      </c>
      <c r="AH128">
        <v>1.8667284394601729E-2</v>
      </c>
      <c r="AI128">
        <v>0.28037115076254548</v>
      </c>
      <c r="AK128">
        <v>0</v>
      </c>
      <c r="AL128">
        <v>0</v>
      </c>
      <c r="AM128">
        <v>10</v>
      </c>
      <c r="AN128">
        <v>0</v>
      </c>
      <c r="AO128">
        <v>1</v>
      </c>
      <c r="AP128">
        <v>5</v>
      </c>
      <c r="AQ128">
        <v>5</v>
      </c>
      <c r="AR128">
        <v>10</v>
      </c>
      <c r="AS128">
        <v>0</v>
      </c>
      <c r="AT128">
        <v>5</v>
      </c>
      <c r="AU128">
        <v>5</v>
      </c>
      <c r="AV128">
        <v>5</v>
      </c>
      <c r="AW128">
        <v>5</v>
      </c>
      <c r="AX128">
        <v>5</v>
      </c>
      <c r="AY128">
        <v>5</v>
      </c>
      <c r="AZ128">
        <v>0</v>
      </c>
      <c r="BA128">
        <v>5</v>
      </c>
      <c r="BB128">
        <v>5</v>
      </c>
      <c r="BC128">
        <v>5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3</v>
      </c>
      <c r="BK128">
        <v>1</v>
      </c>
      <c r="BL128">
        <v>5</v>
      </c>
      <c r="BM128">
        <v>85</v>
      </c>
      <c r="BN128" t="s">
        <v>192</v>
      </c>
      <c r="BO128">
        <v>1</v>
      </c>
      <c r="BP128" s="2">
        <v>44326</v>
      </c>
    </row>
    <row r="129" spans="1:68" hidden="1" x14ac:dyDescent="0.3">
      <c r="A129" t="s">
        <v>108</v>
      </c>
      <c r="B129" t="s">
        <v>189</v>
      </c>
      <c r="C129">
        <v>250000</v>
      </c>
      <c r="D129">
        <v>3.5000000000000003E-2</v>
      </c>
      <c r="E129" t="e">
        <f>VLOOKUP(A129, Sheet2!A:B, 2, FALSE)</f>
        <v>#N/A</v>
      </c>
      <c r="G129">
        <v>1.6186326230481629</v>
      </c>
      <c r="H129">
        <v>1.867803051546115</v>
      </c>
      <c r="I129">
        <v>11.94382490695498</v>
      </c>
      <c r="J129">
        <v>2.002366135766465</v>
      </c>
      <c r="K129">
        <v>212.84406985999459</v>
      </c>
      <c r="M129">
        <v>0.7659681298838571</v>
      </c>
      <c r="O129">
        <v>0</v>
      </c>
      <c r="P129">
        <v>0.74</v>
      </c>
      <c r="Q129">
        <v>0.6</v>
      </c>
      <c r="R129">
        <v>0.56999999999999995</v>
      </c>
      <c r="S129">
        <v>-0.06</v>
      </c>
      <c r="T129">
        <v>-0.15</v>
      </c>
      <c r="U129">
        <v>-0.47</v>
      </c>
      <c r="W129">
        <v>0.50286674834320311</v>
      </c>
      <c r="X129">
        <v>0.33753478197016279</v>
      </c>
      <c r="Y129">
        <v>0.12677583245528681</v>
      </c>
      <c r="Z129">
        <v>8.0893000699985302E-3</v>
      </c>
      <c r="AA129">
        <v>0.38690477688566222</v>
      </c>
      <c r="AB129">
        <v>0.55000000000000004</v>
      </c>
      <c r="AC129">
        <v>0.64</v>
      </c>
      <c r="AD129">
        <v>0.68</v>
      </c>
      <c r="AE129">
        <v>0.73</v>
      </c>
      <c r="AF129">
        <v>0.33618770964667688</v>
      </c>
      <c r="AG129">
        <v>0.36742888073701491</v>
      </c>
      <c r="AH129">
        <v>4.2514918195486757E-2</v>
      </c>
      <c r="AI129">
        <v>0.25386849142082157</v>
      </c>
      <c r="AK129">
        <v>10</v>
      </c>
      <c r="AL129">
        <v>1</v>
      </c>
      <c r="AM129">
        <v>5</v>
      </c>
      <c r="AN129">
        <v>0</v>
      </c>
      <c r="AO129">
        <v>0</v>
      </c>
      <c r="AP129">
        <v>5</v>
      </c>
      <c r="AQ129">
        <v>5</v>
      </c>
      <c r="AR129">
        <v>10</v>
      </c>
      <c r="AS129">
        <v>0</v>
      </c>
      <c r="AT129">
        <v>10</v>
      </c>
      <c r="AU129">
        <v>10</v>
      </c>
      <c r="AV129">
        <v>10</v>
      </c>
      <c r="AW129">
        <v>1</v>
      </c>
      <c r="AX129">
        <v>0</v>
      </c>
      <c r="AY129">
        <v>0</v>
      </c>
      <c r="AZ129">
        <v>1</v>
      </c>
      <c r="BA129">
        <v>5</v>
      </c>
      <c r="BB129">
        <v>5</v>
      </c>
      <c r="BC129">
        <v>5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1</v>
      </c>
      <c r="BJ129">
        <v>3</v>
      </c>
      <c r="BK129">
        <v>3</v>
      </c>
      <c r="BL129">
        <v>5</v>
      </c>
      <c r="BM129">
        <v>95</v>
      </c>
      <c r="BN129" t="s">
        <v>186</v>
      </c>
      <c r="BO129">
        <v>0</v>
      </c>
      <c r="BP129" s="2">
        <v>44326</v>
      </c>
    </row>
    <row r="130" spans="1:68" x14ac:dyDescent="0.3">
      <c r="A130" t="s">
        <v>154</v>
      </c>
      <c r="E130" t="str">
        <f>VLOOKUP(A130, Sheet2!A:B, 2, FALSE)</f>
        <v>Distributor</v>
      </c>
      <c r="F130" s="2">
        <v>44074</v>
      </c>
      <c r="G130">
        <v>17.473694876102471</v>
      </c>
      <c r="H130">
        <v>1.9721729378164969</v>
      </c>
      <c r="I130">
        <v>12</v>
      </c>
      <c r="J130">
        <v>12</v>
      </c>
      <c r="K130">
        <v>60.833333333333343</v>
      </c>
      <c r="M130">
        <v>1.41819075845636</v>
      </c>
      <c r="N130">
        <v>3.0263140687160881</v>
      </c>
      <c r="P130">
        <v>0.13630173377222191</v>
      </c>
      <c r="Q130">
        <v>0.13630173377222191</v>
      </c>
      <c r="R130">
        <v>0.13630173377222191</v>
      </c>
      <c r="S130">
        <v>5.6016574349453813E-2</v>
      </c>
      <c r="T130">
        <v>2.300093436826332E-2</v>
      </c>
      <c r="U130">
        <v>-1.034448264701025E-2</v>
      </c>
      <c r="V130" s="2">
        <v>44076</v>
      </c>
      <c r="W130">
        <v>0.99999864093688362</v>
      </c>
      <c r="X130">
        <v>1.3590631162501821E-6</v>
      </c>
      <c r="Y130">
        <v>0</v>
      </c>
      <c r="Z130">
        <v>0</v>
      </c>
      <c r="AA130">
        <v>0.71935210743122113</v>
      </c>
      <c r="AB130">
        <v>0.99999864093688362</v>
      </c>
      <c r="AC130">
        <v>0.99999999999999989</v>
      </c>
      <c r="AD130">
        <v>0.99999999999999989</v>
      </c>
      <c r="AE130">
        <v>0.99999999999999989</v>
      </c>
      <c r="AF130">
        <v>-1.4635079458505</v>
      </c>
      <c r="AG130">
        <v>2.432607416127134</v>
      </c>
      <c r="AH130">
        <v>0</v>
      </c>
      <c r="AI130">
        <v>0</v>
      </c>
      <c r="AK130">
        <v>10</v>
      </c>
      <c r="AL130">
        <v>1</v>
      </c>
      <c r="AM130">
        <v>5</v>
      </c>
      <c r="AN130">
        <v>5</v>
      </c>
      <c r="AO130">
        <v>5</v>
      </c>
      <c r="AP130">
        <v>5</v>
      </c>
      <c r="AQ130">
        <v>3</v>
      </c>
      <c r="AR130">
        <v>1</v>
      </c>
      <c r="AS130">
        <v>0</v>
      </c>
      <c r="AT130">
        <v>5</v>
      </c>
      <c r="AU130">
        <v>5</v>
      </c>
      <c r="AV130">
        <v>5</v>
      </c>
      <c r="AW130">
        <v>5</v>
      </c>
      <c r="AX130">
        <v>5</v>
      </c>
      <c r="AY130">
        <v>1</v>
      </c>
      <c r="AZ130">
        <v>5</v>
      </c>
      <c r="BA130">
        <v>5</v>
      </c>
      <c r="BB130">
        <v>5</v>
      </c>
      <c r="BC130">
        <v>5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5</v>
      </c>
      <c r="BK130">
        <v>5</v>
      </c>
      <c r="BL130">
        <v>5</v>
      </c>
      <c r="BM130">
        <v>96</v>
      </c>
      <c r="BN130" t="s">
        <v>192</v>
      </c>
      <c r="BO130">
        <v>1</v>
      </c>
      <c r="BP130" s="2">
        <v>44326</v>
      </c>
    </row>
    <row r="131" spans="1:68" x14ac:dyDescent="0.3">
      <c r="A131" t="s">
        <v>181</v>
      </c>
      <c r="B131" t="s">
        <v>187</v>
      </c>
      <c r="C131">
        <v>400000</v>
      </c>
      <c r="D131">
        <v>0.03</v>
      </c>
      <c r="E131" t="str">
        <f>VLOOKUP(A131, Sheet2!A:B, 2, FALSE)</f>
        <v>Distributor</v>
      </c>
      <c r="F131" s="2">
        <v>44286</v>
      </c>
      <c r="G131">
        <v>2.9647059662251478</v>
      </c>
      <c r="H131">
        <v>2.2824585395843902</v>
      </c>
      <c r="I131">
        <v>17.6323797910261</v>
      </c>
      <c r="J131">
        <v>0</v>
      </c>
      <c r="K131">
        <v>20.70055229786762</v>
      </c>
      <c r="M131">
        <v>0.282418982297097</v>
      </c>
      <c r="P131">
        <v>0.2442360667321275</v>
      </c>
      <c r="Q131">
        <v>0.38550384897895279</v>
      </c>
      <c r="R131">
        <v>0.24093148903351391</v>
      </c>
      <c r="S131">
        <v>0.1165654150884073</v>
      </c>
      <c r="T131">
        <v>0.24258705379693629</v>
      </c>
      <c r="U131">
        <v>0.15826168404179719</v>
      </c>
      <c r="V131" s="2">
        <v>44286</v>
      </c>
      <c r="W131">
        <v>0.96112724341730948</v>
      </c>
      <c r="X131">
        <v>0</v>
      </c>
      <c r="Y131">
        <v>3.096370666532491E-2</v>
      </c>
      <c r="Z131">
        <v>2.2013260207379429E-2</v>
      </c>
      <c r="AA131">
        <v>0.32915532943448661</v>
      </c>
      <c r="AB131">
        <v>0.50630837142514329</v>
      </c>
      <c r="AC131">
        <v>0.65335656256410446</v>
      </c>
      <c r="AD131">
        <v>0.79029031377846237</v>
      </c>
      <c r="AE131">
        <v>0.89345025680524215</v>
      </c>
      <c r="AF131">
        <v>4.7317634288629049E-2</v>
      </c>
      <c r="AG131">
        <v>0.60561934761284897</v>
      </c>
      <c r="AH131">
        <v>-9.1909772842233062E-2</v>
      </c>
      <c r="AI131">
        <v>0.43897279094075498</v>
      </c>
      <c r="AK131">
        <v>10</v>
      </c>
      <c r="AL131">
        <v>3</v>
      </c>
      <c r="AM131">
        <v>10</v>
      </c>
      <c r="AN131">
        <v>0</v>
      </c>
      <c r="AO131">
        <v>10</v>
      </c>
      <c r="AP131">
        <v>5</v>
      </c>
      <c r="AQ131">
        <v>5</v>
      </c>
      <c r="AR131">
        <v>10</v>
      </c>
      <c r="AS131">
        <v>0</v>
      </c>
      <c r="AT131">
        <v>10</v>
      </c>
      <c r="AU131">
        <v>10</v>
      </c>
      <c r="AV131">
        <v>10</v>
      </c>
      <c r="AW131">
        <v>10</v>
      </c>
      <c r="AX131">
        <v>10</v>
      </c>
      <c r="AY131">
        <v>10</v>
      </c>
      <c r="AZ131">
        <v>5</v>
      </c>
      <c r="BA131">
        <v>5</v>
      </c>
      <c r="BB131">
        <v>5</v>
      </c>
      <c r="BC131">
        <v>5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3</v>
      </c>
      <c r="BK131">
        <v>1</v>
      </c>
      <c r="BL131">
        <v>5</v>
      </c>
      <c r="BM131">
        <v>142</v>
      </c>
      <c r="BN131" t="s">
        <v>193</v>
      </c>
      <c r="BO131">
        <v>1</v>
      </c>
      <c r="BP131" s="2">
        <v>44326</v>
      </c>
    </row>
    <row r="132" spans="1:68" hidden="1" x14ac:dyDescent="0.3">
      <c r="A132" t="s">
        <v>123</v>
      </c>
      <c r="E132" t="e">
        <f>VLOOKUP(A132, Sheet2!A:B, 2, FALSE)</f>
        <v>#N/A</v>
      </c>
      <c r="F132" s="2">
        <v>43921</v>
      </c>
      <c r="G132">
        <v>2.9859322330770559</v>
      </c>
      <c r="H132">
        <v>0.33163179681005189</v>
      </c>
      <c r="I132">
        <v>2.410645537746916</v>
      </c>
      <c r="J132">
        <v>4.6947108842443148</v>
      </c>
      <c r="K132">
        <v>229.15879196361229</v>
      </c>
      <c r="L132">
        <v>-0.94307279290315649</v>
      </c>
      <c r="M132">
        <v>0.80234521431922889</v>
      </c>
      <c r="N132">
        <v>5</v>
      </c>
      <c r="O132">
        <v>0</v>
      </c>
      <c r="P132">
        <v>0.36819510386816151</v>
      </c>
      <c r="Q132">
        <v>0.40278724894609252</v>
      </c>
      <c r="R132">
        <v>0.40278724894609252</v>
      </c>
      <c r="S132">
        <v>-3.3481355455728959E-2</v>
      </c>
      <c r="T132">
        <v>0.1078841419446069</v>
      </c>
      <c r="U132">
        <v>0.1078841419446069</v>
      </c>
      <c r="W132">
        <v>0.87484363186027103</v>
      </c>
      <c r="X132">
        <v>0</v>
      </c>
      <c r="Y132">
        <v>0</v>
      </c>
      <c r="Z132">
        <v>7.0000000000000007E-2</v>
      </c>
      <c r="AA132">
        <v>0.60479751224306078</v>
      </c>
      <c r="AB132">
        <v>0.75832740040917934</v>
      </c>
      <c r="AC132">
        <v>0.85918015566472072</v>
      </c>
      <c r="AD132">
        <v>0.9070341620508563</v>
      </c>
      <c r="AE132">
        <v>0.94353590409093091</v>
      </c>
      <c r="AF132">
        <v>0.93057869356943668</v>
      </c>
      <c r="AG132">
        <v>0.02</v>
      </c>
      <c r="AH132">
        <v>0</v>
      </c>
      <c r="AI132">
        <v>0.05</v>
      </c>
      <c r="AK132">
        <v>10</v>
      </c>
      <c r="AL132">
        <v>0</v>
      </c>
      <c r="AM132">
        <v>0</v>
      </c>
      <c r="AN132">
        <v>1</v>
      </c>
      <c r="AO132">
        <v>0</v>
      </c>
      <c r="AP132">
        <v>0</v>
      </c>
      <c r="AQ132">
        <v>5</v>
      </c>
      <c r="AR132">
        <v>5</v>
      </c>
      <c r="AS132">
        <v>0</v>
      </c>
      <c r="AT132">
        <v>10</v>
      </c>
      <c r="AU132">
        <v>10</v>
      </c>
      <c r="AV132">
        <v>10</v>
      </c>
      <c r="AW132">
        <v>1</v>
      </c>
      <c r="AX132">
        <v>10</v>
      </c>
      <c r="AY132">
        <v>10</v>
      </c>
      <c r="AZ132">
        <v>5</v>
      </c>
      <c r="BA132">
        <v>5</v>
      </c>
      <c r="BB132">
        <v>5</v>
      </c>
      <c r="BC132">
        <v>5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5</v>
      </c>
      <c r="BJ132">
        <v>5</v>
      </c>
      <c r="BK132">
        <v>5</v>
      </c>
      <c r="BL132">
        <v>5</v>
      </c>
      <c r="BM132">
        <v>112</v>
      </c>
      <c r="BN132" t="s">
        <v>192</v>
      </c>
      <c r="BO132">
        <v>0</v>
      </c>
      <c r="BP132" s="2">
        <v>44326</v>
      </c>
    </row>
    <row r="133" spans="1:68" hidden="1" x14ac:dyDescent="0.3">
      <c r="A133" t="s">
        <v>160</v>
      </c>
      <c r="E133" t="e">
        <f>VLOOKUP(A133, Sheet2!A:B, 2, FALSE)</f>
        <v>#N/A</v>
      </c>
      <c r="F133" s="2">
        <v>44104</v>
      </c>
      <c r="G133">
        <v>4.0657010057392116</v>
      </c>
      <c r="H133">
        <v>1.8942822750459221</v>
      </c>
      <c r="I133">
        <v>10.68675637283668</v>
      </c>
      <c r="J133">
        <v>-137.69564666666659</v>
      </c>
      <c r="K133">
        <v>31.503649510556251</v>
      </c>
      <c r="M133">
        <v>0.1108377466036041</v>
      </c>
      <c r="P133">
        <v>0.51144841120034557</v>
      </c>
      <c r="Q133">
        <v>0.52511147703738259</v>
      </c>
      <c r="R133">
        <v>0.46955064894540988</v>
      </c>
      <c r="S133">
        <v>0.19451666705458739</v>
      </c>
      <c r="T133">
        <v>0.32180338678772308</v>
      </c>
      <c r="U133">
        <v>0.27482758363797621</v>
      </c>
      <c r="V133" s="2">
        <v>44109</v>
      </c>
      <c r="W133">
        <v>0.54863140819301259</v>
      </c>
      <c r="X133">
        <v>0.44266459978851158</v>
      </c>
      <c r="Y133">
        <v>0</v>
      </c>
      <c r="Z133">
        <v>0</v>
      </c>
      <c r="AA133">
        <v>0.9485890614998389</v>
      </c>
      <c r="AB133">
        <v>0.9847687034036996</v>
      </c>
      <c r="AC133">
        <v>0.99347269542217531</v>
      </c>
      <c r="AD133">
        <v>0.99999999999999989</v>
      </c>
      <c r="AE133">
        <v>0.99999999999999989</v>
      </c>
      <c r="AF133">
        <v>0</v>
      </c>
      <c r="AG133">
        <v>0</v>
      </c>
      <c r="AH133">
        <v>0</v>
      </c>
      <c r="AI133">
        <v>0</v>
      </c>
      <c r="AK133">
        <v>10</v>
      </c>
      <c r="AL133">
        <v>1</v>
      </c>
      <c r="AM133">
        <v>5</v>
      </c>
      <c r="AN133">
        <v>0</v>
      </c>
      <c r="AO133">
        <v>10</v>
      </c>
      <c r="AP133">
        <v>5</v>
      </c>
      <c r="AQ133">
        <v>5</v>
      </c>
      <c r="AR133">
        <v>10</v>
      </c>
      <c r="AS133">
        <v>0</v>
      </c>
      <c r="AT133">
        <v>10</v>
      </c>
      <c r="AU133">
        <v>10</v>
      </c>
      <c r="AV133">
        <v>10</v>
      </c>
      <c r="AW133">
        <v>10</v>
      </c>
      <c r="AX133">
        <v>10</v>
      </c>
      <c r="AY133">
        <v>10</v>
      </c>
      <c r="AZ133">
        <v>1</v>
      </c>
      <c r="BA133">
        <v>5</v>
      </c>
      <c r="BB133">
        <v>5</v>
      </c>
      <c r="BC133">
        <v>5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122</v>
      </c>
      <c r="BN133" t="s">
        <v>192</v>
      </c>
      <c r="BO133">
        <v>0</v>
      </c>
      <c r="BP133" s="2">
        <v>44326</v>
      </c>
    </row>
    <row r="134" spans="1:68" x14ac:dyDescent="0.3">
      <c r="A134" t="s">
        <v>90</v>
      </c>
      <c r="B134" t="s">
        <v>187</v>
      </c>
      <c r="C134">
        <v>150000</v>
      </c>
      <c r="D134">
        <v>3.2399999999999998E-2</v>
      </c>
      <c r="E134" t="str">
        <f>VLOOKUP(A134, Sheet2!A:B, 2, FALSE)</f>
        <v>Retail</v>
      </c>
      <c r="F134" s="2">
        <v>44255</v>
      </c>
      <c r="G134">
        <v>0.92409300000000005</v>
      </c>
      <c r="H134">
        <v>-7.3292999999999999</v>
      </c>
      <c r="I134">
        <v>686.04100000000005</v>
      </c>
      <c r="J134">
        <v>13.941800000000001</v>
      </c>
      <c r="K134">
        <v>26.712399999999999</v>
      </c>
      <c r="L134">
        <v>0.55752199999999996</v>
      </c>
      <c r="M134">
        <v>1.6481200000000001E-2</v>
      </c>
      <c r="N134">
        <v>-3.4580700000000002</v>
      </c>
      <c r="P134">
        <v>0.51480199999999998</v>
      </c>
      <c r="Q134">
        <v>0.51656199999999997</v>
      </c>
      <c r="R134">
        <v>0.489456</v>
      </c>
      <c r="S134">
        <v>4.9080699999999996E-3</v>
      </c>
      <c r="T134">
        <v>-1.7017200000000001E-3</v>
      </c>
      <c r="U134">
        <v>-1.2045699999999999E-2</v>
      </c>
      <c r="V134" s="2">
        <v>44255</v>
      </c>
      <c r="W134">
        <v>1</v>
      </c>
      <c r="X134">
        <v>0</v>
      </c>
      <c r="Y134">
        <v>0</v>
      </c>
      <c r="Z134">
        <v>0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0.28275699999999998</v>
      </c>
      <c r="AG134">
        <v>0.15324699999999999</v>
      </c>
      <c r="AH134">
        <v>0.16176399999999999</v>
      </c>
      <c r="AI134">
        <v>0.40223199999999998</v>
      </c>
      <c r="AK134">
        <v>0</v>
      </c>
      <c r="AL134">
        <v>0</v>
      </c>
      <c r="AM134">
        <v>10</v>
      </c>
      <c r="AN134">
        <v>10</v>
      </c>
      <c r="AO134">
        <v>10</v>
      </c>
      <c r="AP134">
        <v>0</v>
      </c>
      <c r="AQ134">
        <v>5</v>
      </c>
      <c r="AR134">
        <v>0</v>
      </c>
      <c r="AS134">
        <v>0</v>
      </c>
      <c r="AT134">
        <v>10</v>
      </c>
      <c r="AU134">
        <v>10</v>
      </c>
      <c r="AV134">
        <v>10</v>
      </c>
      <c r="AW134">
        <v>5</v>
      </c>
      <c r="AX134">
        <v>1</v>
      </c>
      <c r="AY134">
        <v>1</v>
      </c>
      <c r="AZ134">
        <v>5</v>
      </c>
      <c r="BA134">
        <v>5</v>
      </c>
      <c r="BB134">
        <v>5</v>
      </c>
      <c r="BC134">
        <v>5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1</v>
      </c>
      <c r="BJ134">
        <v>1</v>
      </c>
      <c r="BK134">
        <v>1</v>
      </c>
      <c r="BL134">
        <v>5</v>
      </c>
      <c r="BM134">
        <v>100</v>
      </c>
      <c r="BN134" t="s">
        <v>191</v>
      </c>
      <c r="BO134">
        <v>1</v>
      </c>
      <c r="BP134" s="2">
        <v>44286</v>
      </c>
    </row>
    <row r="135" spans="1:68" x14ac:dyDescent="0.3">
      <c r="A135" t="s">
        <v>90</v>
      </c>
      <c r="B135" t="s">
        <v>187</v>
      </c>
      <c r="C135">
        <v>150000</v>
      </c>
      <c r="D135">
        <v>3.2399999999999998E-2</v>
      </c>
      <c r="E135" t="str">
        <f>VLOOKUP(A135, Sheet2!A:B, 2, FALSE)</f>
        <v>Retail</v>
      </c>
      <c r="F135" s="2">
        <v>44227</v>
      </c>
      <c r="G135">
        <v>1.0242599999999999</v>
      </c>
      <c r="H135">
        <v>25.291699999999999</v>
      </c>
      <c r="I135">
        <v>526.59</v>
      </c>
      <c r="J135">
        <v>10.874499999999999</v>
      </c>
      <c r="K135">
        <v>34.257800000000003</v>
      </c>
      <c r="M135">
        <v>1.88504E-2</v>
      </c>
      <c r="P135">
        <v>0.51758000000000004</v>
      </c>
      <c r="Q135">
        <v>0.47805500000000001</v>
      </c>
      <c r="R135">
        <v>0.48622500000000002</v>
      </c>
      <c r="S135">
        <v>4.6063600000000003E-2</v>
      </c>
      <c r="T135">
        <v>7.41334E-3</v>
      </c>
      <c r="U135">
        <v>2.0289600000000001E-2</v>
      </c>
      <c r="V135" s="2">
        <v>44227</v>
      </c>
      <c r="W135">
        <v>1</v>
      </c>
      <c r="X135">
        <v>0</v>
      </c>
      <c r="Y135">
        <v>0</v>
      </c>
      <c r="Z135">
        <v>0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0.14762</v>
      </c>
      <c r="AG135">
        <v>0.34118900000000002</v>
      </c>
      <c r="AH135">
        <v>1.4330799999999999E-2</v>
      </c>
      <c r="AI135">
        <v>0.22458800000000001</v>
      </c>
      <c r="AK135">
        <v>1</v>
      </c>
      <c r="AL135">
        <v>5</v>
      </c>
      <c r="AM135">
        <v>10</v>
      </c>
      <c r="AN135">
        <v>5</v>
      </c>
      <c r="AO135">
        <v>10</v>
      </c>
      <c r="AP135">
        <v>5</v>
      </c>
      <c r="AQ135">
        <v>5</v>
      </c>
      <c r="AR135">
        <v>10</v>
      </c>
      <c r="AS135">
        <v>0</v>
      </c>
      <c r="AT135">
        <v>10</v>
      </c>
      <c r="AU135">
        <v>10</v>
      </c>
      <c r="AV135">
        <v>10</v>
      </c>
      <c r="AW135">
        <v>5</v>
      </c>
      <c r="AX135">
        <v>5</v>
      </c>
      <c r="AY135">
        <v>5</v>
      </c>
      <c r="AZ135">
        <v>5</v>
      </c>
      <c r="BA135">
        <v>5</v>
      </c>
      <c r="BB135">
        <v>5</v>
      </c>
      <c r="BC135">
        <v>5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1</v>
      </c>
      <c r="BK135">
        <v>0</v>
      </c>
      <c r="BL135">
        <v>1</v>
      </c>
      <c r="BM135">
        <v>118</v>
      </c>
      <c r="BN135" t="s">
        <v>192</v>
      </c>
      <c r="BO135">
        <v>1</v>
      </c>
      <c r="BP135" s="2">
        <v>44285</v>
      </c>
    </row>
    <row r="136" spans="1:68" x14ac:dyDescent="0.3">
      <c r="A136" t="s">
        <v>90</v>
      </c>
      <c r="B136" t="s">
        <v>187</v>
      </c>
      <c r="C136">
        <v>150000</v>
      </c>
      <c r="D136">
        <v>3.2399999999999998E-2</v>
      </c>
      <c r="E136" t="str">
        <f>VLOOKUP(A136, Sheet2!A:B, 2, FALSE)</f>
        <v>Retail</v>
      </c>
      <c r="F136" s="2">
        <v>44196</v>
      </c>
      <c r="G136">
        <v>1.0235700000000001</v>
      </c>
      <c r="H136">
        <v>31.869499999999999</v>
      </c>
      <c r="I136">
        <v>776.53899999999999</v>
      </c>
      <c r="J136">
        <v>9.45594</v>
      </c>
      <c r="K136">
        <v>39.070099999999996</v>
      </c>
      <c r="M136">
        <v>1.9161299999999999E-2</v>
      </c>
      <c r="P136">
        <v>0.438137</v>
      </c>
      <c r="Q136">
        <v>0.4698</v>
      </c>
      <c r="R136">
        <v>0.48202800000000001</v>
      </c>
      <c r="S136">
        <v>-4.50319E-2</v>
      </c>
      <c r="T136">
        <v>6.1887699999999997E-3</v>
      </c>
      <c r="U136">
        <v>2.2709900000000002E-2</v>
      </c>
      <c r="V136" s="2">
        <v>44196</v>
      </c>
      <c r="W136">
        <v>1</v>
      </c>
      <c r="X136">
        <v>0</v>
      </c>
      <c r="Y136">
        <v>0</v>
      </c>
      <c r="Z136">
        <v>0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0.119377</v>
      </c>
      <c r="AG136">
        <v>0.22556000000000001</v>
      </c>
      <c r="AH136">
        <v>0.247865</v>
      </c>
      <c r="AI136">
        <v>0.15540699999999999</v>
      </c>
      <c r="AK136">
        <v>1</v>
      </c>
      <c r="AL136">
        <v>5</v>
      </c>
      <c r="AM136">
        <v>10</v>
      </c>
      <c r="AN136">
        <v>5</v>
      </c>
      <c r="AO136">
        <v>10</v>
      </c>
      <c r="AP136">
        <v>5</v>
      </c>
      <c r="AQ136">
        <v>5</v>
      </c>
      <c r="AR136">
        <v>10</v>
      </c>
      <c r="AS136">
        <v>0</v>
      </c>
      <c r="AT136">
        <v>10</v>
      </c>
      <c r="AU136">
        <v>10</v>
      </c>
      <c r="AV136">
        <v>10</v>
      </c>
      <c r="AW136">
        <v>1</v>
      </c>
      <c r="AX136">
        <v>5</v>
      </c>
      <c r="AY136">
        <v>5</v>
      </c>
      <c r="AZ136">
        <v>5</v>
      </c>
      <c r="BA136">
        <v>5</v>
      </c>
      <c r="BB136">
        <v>5</v>
      </c>
      <c r="BC136">
        <v>5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1</v>
      </c>
      <c r="BL136">
        <v>1</v>
      </c>
      <c r="BM136">
        <v>114</v>
      </c>
      <c r="BN136" t="s">
        <v>192</v>
      </c>
      <c r="BO136">
        <v>1</v>
      </c>
      <c r="BP136" s="2">
        <v>44285</v>
      </c>
    </row>
    <row r="137" spans="1:68" hidden="1" x14ac:dyDescent="0.3">
      <c r="A137" t="s">
        <v>167</v>
      </c>
      <c r="E137" t="e">
        <f>VLOOKUP(A137, Sheet2!A:B, 2, FALSE)</f>
        <v>#N/A</v>
      </c>
      <c r="F137" s="2">
        <v>44104</v>
      </c>
      <c r="G137">
        <v>424.39110776186891</v>
      </c>
      <c r="H137">
        <v>0.84011462338032183</v>
      </c>
      <c r="I137">
        <v>12</v>
      </c>
      <c r="J137">
        <v>4.3478981818181817</v>
      </c>
      <c r="K137">
        <v>114.3652746461125</v>
      </c>
      <c r="L137">
        <v>6510.4</v>
      </c>
      <c r="M137">
        <v>0</v>
      </c>
      <c r="P137">
        <v>0.36671256964894811</v>
      </c>
      <c r="Q137">
        <v>0.52979240406635197</v>
      </c>
      <c r="R137">
        <v>0.64117694131980651</v>
      </c>
      <c r="S137">
        <v>6.8964640579648739E-2</v>
      </c>
      <c r="T137">
        <v>0.1154442431530513</v>
      </c>
      <c r="U137">
        <v>7.2929493569824977E-2</v>
      </c>
      <c r="V137" s="2">
        <v>44104</v>
      </c>
      <c r="W137">
        <v>0.99487998835106339</v>
      </c>
      <c r="X137">
        <v>0</v>
      </c>
      <c r="Y137">
        <v>0</v>
      </c>
      <c r="Z137">
        <v>0</v>
      </c>
      <c r="AA137">
        <v>0.39789865771874727</v>
      </c>
      <c r="AB137">
        <v>0.64991892014784658</v>
      </c>
      <c r="AC137">
        <v>0.88533784782963221</v>
      </c>
      <c r="AD137">
        <v>0.9948799883510635</v>
      </c>
      <c r="AE137">
        <v>1</v>
      </c>
      <c r="AF137">
        <v>1</v>
      </c>
      <c r="AG137">
        <v>0</v>
      </c>
      <c r="AH137">
        <v>0</v>
      </c>
      <c r="AI137">
        <v>0</v>
      </c>
      <c r="AK137">
        <v>10</v>
      </c>
      <c r="AL137">
        <v>0</v>
      </c>
      <c r="AM137">
        <v>5</v>
      </c>
      <c r="AN137">
        <v>1</v>
      </c>
      <c r="AO137">
        <v>1</v>
      </c>
      <c r="AP137">
        <v>5</v>
      </c>
      <c r="AQ137">
        <v>5</v>
      </c>
      <c r="AR137">
        <v>10</v>
      </c>
      <c r="AS137">
        <v>0</v>
      </c>
      <c r="AT137">
        <v>10</v>
      </c>
      <c r="AU137">
        <v>10</v>
      </c>
      <c r="AV137">
        <v>10</v>
      </c>
      <c r="AW137">
        <v>5</v>
      </c>
      <c r="AX137">
        <v>10</v>
      </c>
      <c r="AY137">
        <v>5</v>
      </c>
      <c r="AZ137">
        <v>5</v>
      </c>
      <c r="BA137">
        <v>5</v>
      </c>
      <c r="BB137">
        <v>5</v>
      </c>
      <c r="BC137">
        <v>5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5</v>
      </c>
      <c r="BJ137">
        <v>5</v>
      </c>
      <c r="BK137">
        <v>5</v>
      </c>
      <c r="BL137">
        <v>5</v>
      </c>
      <c r="BM137">
        <v>127</v>
      </c>
      <c r="BN137" t="s">
        <v>193</v>
      </c>
      <c r="BO137">
        <v>0</v>
      </c>
      <c r="BP137" s="2">
        <v>44326</v>
      </c>
    </row>
    <row r="138" spans="1:68" hidden="1" x14ac:dyDescent="0.3">
      <c r="A138" t="s">
        <v>143</v>
      </c>
      <c r="E138" t="e">
        <f>VLOOKUP(A138, Sheet2!A:B, 2, FALSE)</f>
        <v>#N/A</v>
      </c>
      <c r="G138">
        <v>2.8710462646646722</v>
      </c>
      <c r="H138">
        <v>0.85566596543628259</v>
      </c>
      <c r="I138">
        <v>673.94703110273326</v>
      </c>
      <c r="J138">
        <v>8.7490324835134441</v>
      </c>
      <c r="K138">
        <v>42.260484300425261</v>
      </c>
      <c r="L138">
        <v>2509.355263157895</v>
      </c>
      <c r="M138">
        <v>0.14658639556893749</v>
      </c>
      <c r="P138">
        <v>0.34524230069233558</v>
      </c>
      <c r="Q138">
        <v>0.37724450090453432</v>
      </c>
      <c r="R138">
        <v>0.38223157354382259</v>
      </c>
      <c r="S138">
        <v>0.16002426656977939</v>
      </c>
      <c r="T138">
        <v>0.16533640668736599</v>
      </c>
      <c r="U138">
        <v>0.1557592355083342</v>
      </c>
      <c r="W138">
        <v>1</v>
      </c>
      <c r="X138">
        <v>0</v>
      </c>
      <c r="Y138">
        <v>0</v>
      </c>
      <c r="Z138">
        <v>0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0</v>
      </c>
      <c r="AH138">
        <v>0</v>
      </c>
      <c r="AI138">
        <v>0</v>
      </c>
      <c r="AK138">
        <v>10</v>
      </c>
      <c r="AL138">
        <v>0</v>
      </c>
      <c r="AM138">
        <v>10</v>
      </c>
      <c r="AN138">
        <v>5</v>
      </c>
      <c r="AO138">
        <v>10</v>
      </c>
      <c r="AP138">
        <v>5</v>
      </c>
      <c r="AQ138">
        <v>5</v>
      </c>
      <c r="AR138">
        <v>10</v>
      </c>
      <c r="AS138">
        <v>0</v>
      </c>
      <c r="AT138">
        <v>10</v>
      </c>
      <c r="AU138">
        <v>10</v>
      </c>
      <c r="AV138">
        <v>10</v>
      </c>
      <c r="AW138">
        <v>10</v>
      </c>
      <c r="AX138">
        <v>10</v>
      </c>
      <c r="AY138">
        <v>10</v>
      </c>
      <c r="AZ138">
        <v>5</v>
      </c>
      <c r="BA138">
        <v>5</v>
      </c>
      <c r="BB138">
        <v>5</v>
      </c>
      <c r="BC138">
        <v>5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5</v>
      </c>
      <c r="BJ138">
        <v>5</v>
      </c>
      <c r="BK138">
        <v>5</v>
      </c>
      <c r="BL138">
        <v>5</v>
      </c>
      <c r="BM138">
        <v>155</v>
      </c>
      <c r="BN138" t="s">
        <v>193</v>
      </c>
      <c r="BO138">
        <v>0</v>
      </c>
      <c r="BP138" s="2">
        <v>44326</v>
      </c>
    </row>
    <row r="139" spans="1:68" x14ac:dyDescent="0.3">
      <c r="A139" t="s">
        <v>91</v>
      </c>
      <c r="B139" t="s">
        <v>187</v>
      </c>
      <c r="C139">
        <v>300000</v>
      </c>
      <c r="D139">
        <v>3.0498000000000001E-2</v>
      </c>
      <c r="E139" t="str">
        <f>VLOOKUP(A139, Sheet2!A:B, 2, FALSE)</f>
        <v>Distribution</v>
      </c>
      <c r="F139" s="2">
        <v>44196</v>
      </c>
      <c r="G139">
        <v>4.2473700000000001</v>
      </c>
      <c r="H139">
        <v>0.12873399999999999</v>
      </c>
      <c r="I139">
        <v>-7.0953999999999997</v>
      </c>
      <c r="J139">
        <v>0.37800899999999998</v>
      </c>
      <c r="K139">
        <v>914.14300000000003</v>
      </c>
      <c r="M139">
        <v>0</v>
      </c>
      <c r="N139">
        <v>7.2256600000000004</v>
      </c>
      <c r="P139">
        <v>0.61086499999999999</v>
      </c>
      <c r="Q139">
        <v>0.64834000000000003</v>
      </c>
      <c r="R139">
        <v>-0.32081500000000002</v>
      </c>
      <c r="S139">
        <v>0.38999299999999998</v>
      </c>
      <c r="T139">
        <v>0.249138</v>
      </c>
      <c r="U139">
        <v>-0.83623199999999998</v>
      </c>
      <c r="V139" s="2">
        <v>44196</v>
      </c>
      <c r="W139">
        <v>-0.280692</v>
      </c>
      <c r="X139">
        <v>-0.69748900000000003</v>
      </c>
      <c r="Y139">
        <v>0</v>
      </c>
      <c r="Z139">
        <v>5.5743300000000003E-2</v>
      </c>
      <c r="AA139">
        <v>-0.76887300000000003</v>
      </c>
      <c r="AB139">
        <v>-0.92900000000000005</v>
      </c>
      <c r="AC139">
        <v>-1.05589</v>
      </c>
      <c r="AD139">
        <v>-1.35341</v>
      </c>
      <c r="AE139">
        <v>-1.3979600000000001</v>
      </c>
      <c r="AF139">
        <v>0</v>
      </c>
      <c r="AG139">
        <v>0</v>
      </c>
      <c r="AH139">
        <v>0</v>
      </c>
      <c r="AI139">
        <v>0.56140100000000004</v>
      </c>
      <c r="AK139">
        <v>10</v>
      </c>
      <c r="AL139">
        <v>0</v>
      </c>
      <c r="AM139">
        <v>0</v>
      </c>
      <c r="AN139">
        <v>0</v>
      </c>
      <c r="AO139">
        <v>0</v>
      </c>
      <c r="AP139">
        <v>5</v>
      </c>
      <c r="AQ139">
        <v>5</v>
      </c>
      <c r="AR139">
        <v>10</v>
      </c>
      <c r="AS139">
        <v>0</v>
      </c>
      <c r="AT139">
        <v>10</v>
      </c>
      <c r="AU139">
        <v>10</v>
      </c>
      <c r="AV139">
        <v>0</v>
      </c>
      <c r="AW139">
        <v>10</v>
      </c>
      <c r="AX139">
        <v>10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5</v>
      </c>
      <c r="BE139">
        <v>5</v>
      </c>
      <c r="BF139">
        <v>5</v>
      </c>
      <c r="BG139">
        <v>5</v>
      </c>
      <c r="BH139">
        <v>5</v>
      </c>
      <c r="BI139">
        <v>0</v>
      </c>
      <c r="BJ139">
        <v>0</v>
      </c>
      <c r="BK139">
        <v>0</v>
      </c>
      <c r="BL139">
        <v>0</v>
      </c>
      <c r="BM139">
        <v>95</v>
      </c>
      <c r="BN139" t="s">
        <v>192</v>
      </c>
      <c r="BO139">
        <v>1</v>
      </c>
      <c r="BP139" s="2">
        <v>44285</v>
      </c>
    </row>
    <row r="140" spans="1:68" hidden="1" x14ac:dyDescent="0.3">
      <c r="A140" t="s">
        <v>131</v>
      </c>
      <c r="E140" t="e">
        <f>VLOOKUP(A140, Sheet2!A:B, 2, FALSE)</f>
        <v>#N/A</v>
      </c>
      <c r="G140">
        <v>0.59783691248873327</v>
      </c>
      <c r="H140">
        <v>-1.543521013271995</v>
      </c>
      <c r="I140">
        <v>24.108387651203259</v>
      </c>
      <c r="J140">
        <v>0.26298310318054868</v>
      </c>
      <c r="K140">
        <v>1403.061827664385</v>
      </c>
      <c r="L140">
        <v>-673.15486146668911</v>
      </c>
      <c r="M140">
        <v>-1.354752933179554</v>
      </c>
      <c r="P140">
        <v>0.97148305036739546</v>
      </c>
      <c r="Q140">
        <v>0.96873756806396505</v>
      </c>
      <c r="R140">
        <v>0.94636128449558843</v>
      </c>
      <c r="S140">
        <v>-0.23072415590258469</v>
      </c>
      <c r="T140">
        <v>-0.18242755775483249</v>
      </c>
      <c r="U140">
        <v>-0.29665855035765559</v>
      </c>
      <c r="W140">
        <v>1.017441816675454</v>
      </c>
      <c r="X140">
        <v>-5.413512716226055E-2</v>
      </c>
      <c r="Y140">
        <v>-0.66546283045868804</v>
      </c>
      <c r="Z140">
        <v>0</v>
      </c>
      <c r="AA140">
        <v>0.1081196178855665</v>
      </c>
      <c r="AB140">
        <v>0.1081196178855665</v>
      </c>
      <c r="AC140">
        <v>0.1262474580100926</v>
      </c>
      <c r="AD140">
        <v>0.13517831588461249</v>
      </c>
      <c r="AE140">
        <v>0.13517831588461249</v>
      </c>
      <c r="AF140">
        <v>2.016571654094175E-2</v>
      </c>
      <c r="AG140">
        <v>4.4167249191504443E-2</v>
      </c>
      <c r="AH140">
        <v>2.452992964994434E-2</v>
      </c>
      <c r="AI140">
        <v>3.8558121822299042E-2</v>
      </c>
      <c r="AK140">
        <v>0</v>
      </c>
      <c r="AL140">
        <v>0</v>
      </c>
      <c r="AM140">
        <v>10</v>
      </c>
      <c r="AN140">
        <v>0</v>
      </c>
      <c r="AO140">
        <v>0</v>
      </c>
      <c r="AP140">
        <v>0</v>
      </c>
      <c r="AQ140">
        <v>5</v>
      </c>
      <c r="AR140">
        <v>0</v>
      </c>
      <c r="AS140">
        <v>0</v>
      </c>
      <c r="AT140">
        <v>10</v>
      </c>
      <c r="AU140">
        <v>10</v>
      </c>
      <c r="AV140">
        <v>10</v>
      </c>
      <c r="AW140">
        <v>0</v>
      </c>
      <c r="AX140">
        <v>0</v>
      </c>
      <c r="AY140">
        <v>0</v>
      </c>
      <c r="AZ140">
        <v>5</v>
      </c>
      <c r="BA140">
        <v>5</v>
      </c>
      <c r="BB140">
        <v>0</v>
      </c>
      <c r="BC140">
        <v>0</v>
      </c>
      <c r="BD140">
        <v>3</v>
      </c>
      <c r="BE140">
        <v>5</v>
      </c>
      <c r="BF140">
        <v>5</v>
      </c>
      <c r="BG140">
        <v>5</v>
      </c>
      <c r="BH140">
        <v>5</v>
      </c>
      <c r="BI140">
        <v>0</v>
      </c>
      <c r="BJ140">
        <v>0</v>
      </c>
      <c r="BK140">
        <v>0</v>
      </c>
      <c r="BL140">
        <v>0</v>
      </c>
      <c r="BM140">
        <v>78</v>
      </c>
      <c r="BN140" t="s">
        <v>191</v>
      </c>
      <c r="BO140">
        <v>0</v>
      </c>
      <c r="BP140" s="2">
        <v>44326</v>
      </c>
    </row>
    <row r="141" spans="1:68" hidden="1" x14ac:dyDescent="0.3">
      <c r="A141" t="s">
        <v>136</v>
      </c>
      <c r="E141" t="e">
        <f>VLOOKUP(A141, Sheet2!A:B, 2, FALSE)</f>
        <v>#N/A</v>
      </c>
      <c r="G141">
        <v>1.2493289926712661</v>
      </c>
      <c r="H141">
        <v>0.73977182002217168</v>
      </c>
      <c r="I141">
        <v>1.4905400790230141</v>
      </c>
      <c r="J141">
        <v>0.83854138787026344</v>
      </c>
      <c r="K141">
        <v>680.15733017573382</v>
      </c>
      <c r="L141">
        <v>-2.8148969876977148</v>
      </c>
      <c r="M141">
        <v>-1.7192697254288289</v>
      </c>
      <c r="N141">
        <v>1.4086042151290601</v>
      </c>
      <c r="P141">
        <v>0.35571173354827113</v>
      </c>
      <c r="Q141">
        <v>0.39995457535277118</v>
      </c>
      <c r="R141">
        <v>0.31954263753078771</v>
      </c>
      <c r="S141">
        <v>-0.31988360211109029</v>
      </c>
      <c r="T141">
        <v>-0.78918299374632495</v>
      </c>
      <c r="U141">
        <v>-1.1761900237235401</v>
      </c>
      <c r="W141">
        <v>0</v>
      </c>
      <c r="X141">
        <v>1.8955502808913439E-2</v>
      </c>
      <c r="Y141">
        <v>0.14961721777717141</v>
      </c>
      <c r="Z141">
        <v>0.17268014592652109</v>
      </c>
      <c r="AA141">
        <v>0</v>
      </c>
      <c r="AB141">
        <v>0.33564636792689112</v>
      </c>
      <c r="AC141">
        <v>0.62529417826586076</v>
      </c>
      <c r="AD141">
        <v>0.77491139604303205</v>
      </c>
      <c r="AE141">
        <v>0.89223963390591343</v>
      </c>
      <c r="AF141">
        <v>0.69860249079685066</v>
      </c>
      <c r="AG141">
        <v>0.15075295706349451</v>
      </c>
      <c r="AH141">
        <v>2.4215018116785159E-2</v>
      </c>
      <c r="AI141">
        <v>8.5993184628560537E-3</v>
      </c>
      <c r="AK141">
        <v>5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5</v>
      </c>
      <c r="AR141">
        <v>0</v>
      </c>
      <c r="AS141">
        <v>0</v>
      </c>
      <c r="AT141">
        <v>10</v>
      </c>
      <c r="AU141">
        <v>10</v>
      </c>
      <c r="AV141">
        <v>10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5</v>
      </c>
      <c r="BE141">
        <v>1</v>
      </c>
      <c r="BF141">
        <v>0</v>
      </c>
      <c r="BG141">
        <v>0</v>
      </c>
      <c r="BH141">
        <v>0</v>
      </c>
      <c r="BI141">
        <v>3</v>
      </c>
      <c r="BJ141">
        <v>5</v>
      </c>
      <c r="BK141">
        <v>5</v>
      </c>
      <c r="BL141">
        <v>3</v>
      </c>
      <c r="BM141">
        <v>62</v>
      </c>
      <c r="BN141" t="s">
        <v>191</v>
      </c>
      <c r="BO141">
        <v>0</v>
      </c>
      <c r="BP141" s="2">
        <v>44326</v>
      </c>
    </row>
    <row r="142" spans="1:68" hidden="1" x14ac:dyDescent="0.3">
      <c r="A142" t="s">
        <v>119</v>
      </c>
      <c r="B142" t="s">
        <v>189</v>
      </c>
      <c r="E142" t="e">
        <f>VLOOKUP(A142, Sheet2!A:B, 2, FALSE)</f>
        <v>#N/A</v>
      </c>
      <c r="F142" s="2">
        <v>43921</v>
      </c>
      <c r="G142">
        <v>3.3841012977730811</v>
      </c>
      <c r="H142">
        <v>0.56935904312812335</v>
      </c>
      <c r="I142">
        <v>-90.96383320688652</v>
      </c>
      <c r="J142">
        <v>0</v>
      </c>
      <c r="K142">
        <v>0</v>
      </c>
      <c r="M142">
        <v>0</v>
      </c>
      <c r="N142">
        <v>3</v>
      </c>
      <c r="O142">
        <v>0</v>
      </c>
      <c r="P142">
        <v>0.30678585460415803</v>
      </c>
      <c r="Q142">
        <v>0.10320999583032089</v>
      </c>
      <c r="R142">
        <v>0.10320999583032089</v>
      </c>
      <c r="S142">
        <v>-0.78277096011546665</v>
      </c>
      <c r="T142">
        <v>-0.83713895559007734</v>
      </c>
      <c r="U142">
        <v>-0.83713895559007734</v>
      </c>
      <c r="W142">
        <v>0.3300373585317965</v>
      </c>
      <c r="X142">
        <v>0.26</v>
      </c>
      <c r="Y142">
        <v>0.1</v>
      </c>
      <c r="Z142">
        <v>0.09</v>
      </c>
      <c r="AA142">
        <v>3.1369668272148973E-2</v>
      </c>
      <c r="AB142">
        <v>6.2339166399242897E-2</v>
      </c>
      <c r="AC142">
        <v>8.5835295240252199E-2</v>
      </c>
      <c r="AD142">
        <v>0.10873164867288861</v>
      </c>
      <c r="AE142">
        <v>0.12825729261265029</v>
      </c>
      <c r="AF142">
        <v>0.17</v>
      </c>
      <c r="AG142">
        <v>0.35</v>
      </c>
      <c r="AH142">
        <v>0.34</v>
      </c>
      <c r="AI142">
        <v>0.13</v>
      </c>
      <c r="AK142">
        <v>10</v>
      </c>
      <c r="AL142">
        <v>0</v>
      </c>
      <c r="AM142">
        <v>0</v>
      </c>
      <c r="AN142">
        <v>0</v>
      </c>
      <c r="AO142">
        <v>10</v>
      </c>
      <c r="AP142">
        <v>5</v>
      </c>
      <c r="AQ142">
        <v>5</v>
      </c>
      <c r="AR142">
        <v>1</v>
      </c>
      <c r="AS142">
        <v>0</v>
      </c>
      <c r="AT142">
        <v>10</v>
      </c>
      <c r="AU142">
        <v>5</v>
      </c>
      <c r="AV142">
        <v>5</v>
      </c>
      <c r="AW142">
        <v>0</v>
      </c>
      <c r="AX142">
        <v>0</v>
      </c>
      <c r="AY142">
        <v>0</v>
      </c>
      <c r="AZ142">
        <v>1</v>
      </c>
      <c r="BA142">
        <v>1</v>
      </c>
      <c r="BB142">
        <v>1</v>
      </c>
      <c r="BC142">
        <v>1</v>
      </c>
      <c r="BD142">
        <v>5</v>
      </c>
      <c r="BE142">
        <v>5</v>
      </c>
      <c r="BF142">
        <v>5</v>
      </c>
      <c r="BG142">
        <v>5</v>
      </c>
      <c r="BH142">
        <v>5</v>
      </c>
      <c r="BI142">
        <v>0</v>
      </c>
      <c r="BJ142">
        <v>1</v>
      </c>
      <c r="BK142">
        <v>5</v>
      </c>
      <c r="BL142">
        <v>5</v>
      </c>
      <c r="BM142">
        <v>91</v>
      </c>
      <c r="BN142" t="s">
        <v>186</v>
      </c>
      <c r="BO142">
        <v>0</v>
      </c>
      <c r="BP142" s="2">
        <v>44326</v>
      </c>
    </row>
    <row r="143" spans="1:68" x14ac:dyDescent="0.3">
      <c r="A143" t="s">
        <v>92</v>
      </c>
      <c r="B143" t="s">
        <v>187</v>
      </c>
      <c r="C143">
        <v>1000000</v>
      </c>
      <c r="D143">
        <v>0.03</v>
      </c>
      <c r="E143" t="str">
        <f>VLOOKUP(A143, Sheet2!A:B, 2, FALSE)</f>
        <v>Manufacturing/Distru</v>
      </c>
      <c r="F143" s="2">
        <v>44227</v>
      </c>
      <c r="G143">
        <v>1.4523600000000001</v>
      </c>
      <c r="H143">
        <v>2.0183399999999998</v>
      </c>
      <c r="I143">
        <v>132.88399999999999</v>
      </c>
      <c r="J143">
        <v>13.561400000000001</v>
      </c>
      <c r="K143">
        <v>29.661300000000001</v>
      </c>
      <c r="L143">
        <v>30.589600000000001</v>
      </c>
      <c r="M143">
        <v>6.4451099999999997</v>
      </c>
      <c r="P143">
        <v>0.18659999999999999</v>
      </c>
      <c r="Q143">
        <v>0.12967000000000001</v>
      </c>
      <c r="R143">
        <v>0.126472</v>
      </c>
      <c r="S143">
        <v>0.102202</v>
      </c>
      <c r="T143">
        <v>5.7914800000000002E-2</v>
      </c>
      <c r="U143">
        <v>4.7763100000000003E-2</v>
      </c>
      <c r="V143" s="2">
        <v>44227</v>
      </c>
      <c r="W143">
        <v>0.76263499999999995</v>
      </c>
      <c r="X143">
        <v>0.19465199999999999</v>
      </c>
      <c r="Y143">
        <v>0.11011600000000001</v>
      </c>
      <c r="Z143">
        <v>1.20847E-2</v>
      </c>
      <c r="AA143">
        <v>0.21670200000000001</v>
      </c>
      <c r="AB143">
        <v>0.42808299999999999</v>
      </c>
      <c r="AC143">
        <v>0.57111400000000001</v>
      </c>
      <c r="AD143">
        <v>0.69560100000000002</v>
      </c>
      <c r="AE143">
        <v>0.79616399999999998</v>
      </c>
      <c r="AF143">
        <v>0.52595599999999998</v>
      </c>
      <c r="AG143">
        <v>0.42838100000000001</v>
      </c>
      <c r="AH143">
        <v>1.8950999999999999E-2</v>
      </c>
      <c r="AI143">
        <v>3.8917000000000001E-3</v>
      </c>
      <c r="AK143">
        <v>10</v>
      </c>
      <c r="AL143">
        <v>0</v>
      </c>
      <c r="AM143">
        <v>10</v>
      </c>
      <c r="AN143">
        <v>10</v>
      </c>
      <c r="AO143">
        <v>10</v>
      </c>
      <c r="AP143">
        <v>5</v>
      </c>
      <c r="AQ143">
        <v>5</v>
      </c>
      <c r="AR143">
        <v>10</v>
      </c>
      <c r="AS143">
        <v>0</v>
      </c>
      <c r="AT143">
        <v>5</v>
      </c>
      <c r="AU143">
        <v>5</v>
      </c>
      <c r="AV143">
        <v>5</v>
      </c>
      <c r="AW143">
        <v>5</v>
      </c>
      <c r="AX143">
        <v>5</v>
      </c>
      <c r="AY143">
        <v>5</v>
      </c>
      <c r="AZ143">
        <v>5</v>
      </c>
      <c r="BA143">
        <v>5</v>
      </c>
      <c r="BB143">
        <v>5</v>
      </c>
      <c r="BC143">
        <v>5</v>
      </c>
      <c r="BD143">
        <v>1</v>
      </c>
      <c r="BE143">
        <v>0</v>
      </c>
      <c r="BF143">
        <v>0</v>
      </c>
      <c r="BG143">
        <v>0</v>
      </c>
      <c r="BH143">
        <v>0</v>
      </c>
      <c r="BI143">
        <v>1</v>
      </c>
      <c r="BJ143">
        <v>5</v>
      </c>
      <c r="BK143">
        <v>5</v>
      </c>
      <c r="BL143">
        <v>5</v>
      </c>
      <c r="BM143">
        <v>127</v>
      </c>
      <c r="BN143" t="s">
        <v>193</v>
      </c>
      <c r="BO143">
        <v>1</v>
      </c>
      <c r="BP143" s="2">
        <v>44286</v>
      </c>
    </row>
    <row r="144" spans="1:68" x14ac:dyDescent="0.3">
      <c r="A144" t="s">
        <v>92</v>
      </c>
      <c r="B144" t="s">
        <v>187</v>
      </c>
      <c r="C144">
        <v>1000000</v>
      </c>
      <c r="D144">
        <v>0.03</v>
      </c>
      <c r="E144" t="str">
        <f>VLOOKUP(A144, Sheet2!A:B, 2, FALSE)</f>
        <v>Manufacturing/Distru</v>
      </c>
      <c r="F144" s="2">
        <v>44196</v>
      </c>
      <c r="G144">
        <v>2.1125799999999999</v>
      </c>
      <c r="H144">
        <v>1.01511</v>
      </c>
      <c r="I144">
        <v>110.13</v>
      </c>
      <c r="J144">
        <v>12.654500000000001</v>
      </c>
      <c r="K144">
        <v>32.157699999999998</v>
      </c>
      <c r="L144">
        <v>17.1919</v>
      </c>
      <c r="M144">
        <v>9.2676499999999995E-2</v>
      </c>
      <c r="P144">
        <v>4.9378199999999997E-2</v>
      </c>
      <c r="Q144">
        <v>8.3443900000000001E-2</v>
      </c>
      <c r="R144">
        <v>0.126947</v>
      </c>
      <c r="S144">
        <v>5.8709499999999998E-3</v>
      </c>
      <c r="T144">
        <v>1.4688400000000001E-2</v>
      </c>
      <c r="U144">
        <v>6.8683499999999995E-2</v>
      </c>
      <c r="V144" s="2">
        <v>44196</v>
      </c>
      <c r="W144">
        <v>0.30835600000000002</v>
      </c>
      <c r="X144">
        <v>0.340055</v>
      </c>
      <c r="Y144">
        <v>8.1563499999999997E-3</v>
      </c>
      <c r="Z144">
        <v>-4.4706500000000003E-2</v>
      </c>
      <c r="AA144">
        <v>0.16081599999999999</v>
      </c>
      <c r="AB144">
        <v>0.29680099999999998</v>
      </c>
      <c r="AC144">
        <v>0.42365000000000003</v>
      </c>
      <c r="AD144">
        <v>0.525528</v>
      </c>
      <c r="AE144">
        <v>0.62273199999999995</v>
      </c>
      <c r="AF144">
        <v>0.47420299999999999</v>
      </c>
      <c r="AG144">
        <v>0.25927800000000001</v>
      </c>
      <c r="AH144">
        <v>6.4525399999999997E-2</v>
      </c>
      <c r="AI144">
        <v>4.8138900000000004E-3</v>
      </c>
      <c r="AK144">
        <v>10</v>
      </c>
      <c r="AL144">
        <v>0</v>
      </c>
      <c r="AM144">
        <v>10</v>
      </c>
      <c r="AN144">
        <v>10</v>
      </c>
      <c r="AO144">
        <v>10</v>
      </c>
      <c r="AP144">
        <v>5</v>
      </c>
      <c r="AQ144">
        <v>5</v>
      </c>
      <c r="AR144">
        <v>10</v>
      </c>
      <c r="AS144">
        <v>0</v>
      </c>
      <c r="AT144">
        <v>5</v>
      </c>
      <c r="AU144">
        <v>5</v>
      </c>
      <c r="AV144">
        <v>5</v>
      </c>
      <c r="AW144">
        <v>5</v>
      </c>
      <c r="AX144">
        <v>5</v>
      </c>
      <c r="AY144">
        <v>5</v>
      </c>
      <c r="AZ144">
        <v>1</v>
      </c>
      <c r="BA144">
        <v>3</v>
      </c>
      <c r="BB144">
        <v>1</v>
      </c>
      <c r="BC144">
        <v>0</v>
      </c>
      <c r="BD144">
        <v>3</v>
      </c>
      <c r="BE144">
        <v>1</v>
      </c>
      <c r="BF144">
        <v>0</v>
      </c>
      <c r="BG144">
        <v>0</v>
      </c>
      <c r="BH144">
        <v>0</v>
      </c>
      <c r="BI144">
        <v>1</v>
      </c>
      <c r="BJ144">
        <v>3</v>
      </c>
      <c r="BK144">
        <v>3</v>
      </c>
      <c r="BL144">
        <v>3</v>
      </c>
      <c r="BM144">
        <v>109</v>
      </c>
      <c r="BN144" t="s">
        <v>192</v>
      </c>
      <c r="BO144">
        <v>1</v>
      </c>
      <c r="BP144" s="2">
        <v>44285</v>
      </c>
    </row>
    <row r="145" spans="1:68" x14ac:dyDescent="0.3">
      <c r="A145" t="s">
        <v>93</v>
      </c>
      <c r="B145" t="s">
        <v>188</v>
      </c>
      <c r="C145">
        <v>600000</v>
      </c>
      <c r="D145">
        <v>3.1E-2</v>
      </c>
      <c r="E145" t="str">
        <f>VLOOKUP(A145, Sheet2!A:B, 2, FALSE)</f>
        <v>Brand</v>
      </c>
      <c r="F145" s="2">
        <v>44255</v>
      </c>
      <c r="G145">
        <v>3.60792</v>
      </c>
      <c r="H145">
        <v>0.27433000000000002</v>
      </c>
      <c r="I145">
        <v>1.45871</v>
      </c>
      <c r="J145">
        <v>0</v>
      </c>
      <c r="K145">
        <v>250.22200000000001</v>
      </c>
      <c r="M145">
        <v>0.13247400000000001</v>
      </c>
      <c r="N145">
        <v>4.2198799999999999</v>
      </c>
      <c r="O145">
        <v>1.034</v>
      </c>
      <c r="P145">
        <v>-0.26922499999999999</v>
      </c>
      <c r="Q145">
        <v>-8.5017900000000004E-3</v>
      </c>
      <c r="R145">
        <v>-8.6529200000000001E-2</v>
      </c>
      <c r="S145">
        <v>-0.86382499999999995</v>
      </c>
      <c r="T145">
        <v>-0.278364</v>
      </c>
      <c r="U145">
        <v>-0.43021999999999999</v>
      </c>
      <c r="V145" s="2">
        <v>44255</v>
      </c>
      <c r="W145">
        <v>0.61884600000000001</v>
      </c>
      <c r="X145">
        <v>0.20535900000000001</v>
      </c>
      <c r="Y145">
        <v>0</v>
      </c>
      <c r="Z145">
        <v>0</v>
      </c>
      <c r="AA145">
        <v>0.82420499999999997</v>
      </c>
      <c r="AB145">
        <v>0.82420499999999997</v>
      </c>
      <c r="AC145">
        <v>0.82420499999999997</v>
      </c>
      <c r="AD145">
        <v>0.82420499999999997</v>
      </c>
      <c r="AE145">
        <v>0.82420499999999997</v>
      </c>
      <c r="AF145">
        <v>0.89976900000000004</v>
      </c>
      <c r="AG145">
        <v>7.7423500000000006E-2</v>
      </c>
      <c r="AH145">
        <v>2.2807000000000001E-2</v>
      </c>
      <c r="AI145">
        <v>0</v>
      </c>
      <c r="AK145">
        <v>10</v>
      </c>
      <c r="AL145">
        <v>0</v>
      </c>
      <c r="AM145">
        <v>0</v>
      </c>
      <c r="AN145">
        <v>0</v>
      </c>
      <c r="AO145">
        <v>0</v>
      </c>
      <c r="AP145">
        <v>5</v>
      </c>
      <c r="AQ145">
        <v>5</v>
      </c>
      <c r="AR145">
        <v>1</v>
      </c>
      <c r="AS145">
        <v>40</v>
      </c>
      <c r="AT145">
        <v>0</v>
      </c>
      <c r="AU145">
        <v>1</v>
      </c>
      <c r="AV145">
        <v>1</v>
      </c>
      <c r="AW145">
        <v>0</v>
      </c>
      <c r="AX145">
        <v>0</v>
      </c>
      <c r="AY145">
        <v>0</v>
      </c>
      <c r="AZ145">
        <v>3</v>
      </c>
      <c r="BA145">
        <v>5</v>
      </c>
      <c r="BB145">
        <v>3</v>
      </c>
      <c r="BC145">
        <v>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5</v>
      </c>
      <c r="BJ145">
        <v>5</v>
      </c>
      <c r="BK145">
        <v>5</v>
      </c>
      <c r="BL145">
        <v>5</v>
      </c>
      <c r="BM145">
        <v>97</v>
      </c>
      <c r="BN145" t="s">
        <v>186</v>
      </c>
      <c r="BO145">
        <v>1</v>
      </c>
      <c r="BP145" s="2">
        <v>44286</v>
      </c>
    </row>
    <row r="146" spans="1:68" x14ac:dyDescent="0.3">
      <c r="A146" t="s">
        <v>93</v>
      </c>
      <c r="B146" t="s">
        <v>188</v>
      </c>
      <c r="C146">
        <v>250000</v>
      </c>
      <c r="D146">
        <v>3.1E-2</v>
      </c>
      <c r="E146" t="str">
        <f>VLOOKUP(A146, Sheet2!A:B, 2, FALSE)</f>
        <v>Brand</v>
      </c>
      <c r="F146" s="2">
        <v>44196</v>
      </c>
      <c r="G146">
        <v>4.8661199999999996</v>
      </c>
      <c r="H146">
        <v>0.308755</v>
      </c>
      <c r="I146">
        <v>2.0571999999999999</v>
      </c>
      <c r="J146">
        <v>0</v>
      </c>
      <c r="K146">
        <v>177.42500000000001</v>
      </c>
      <c r="L146">
        <v>-41.307699999999997</v>
      </c>
      <c r="M146">
        <v>0.19609099999999999</v>
      </c>
      <c r="N146">
        <v>3.50644</v>
      </c>
      <c r="O146">
        <v>1.034</v>
      </c>
      <c r="P146">
        <v>-0.34007900000000002</v>
      </c>
      <c r="Q146">
        <v>0.21908</v>
      </c>
      <c r="R146">
        <v>0.23543600000000001</v>
      </c>
      <c r="S146">
        <v>-0.92367500000000002</v>
      </c>
      <c r="T146">
        <v>-0.17931</v>
      </c>
      <c r="U146">
        <v>-8.3243499999999998E-2</v>
      </c>
      <c r="V146" s="2">
        <v>44196</v>
      </c>
      <c r="W146">
        <v>0.54051499999999997</v>
      </c>
      <c r="X146">
        <v>0.13126299999999999</v>
      </c>
      <c r="Y146">
        <v>0</v>
      </c>
      <c r="Z146">
        <v>0</v>
      </c>
      <c r="AA146">
        <v>0.67177799999999999</v>
      </c>
      <c r="AB146">
        <v>0.67177799999999999</v>
      </c>
      <c r="AC146">
        <v>0.67177799999999999</v>
      </c>
      <c r="AD146">
        <v>0.67177799999999999</v>
      </c>
      <c r="AE146">
        <v>0.67177799999999999</v>
      </c>
      <c r="AF146">
        <v>1</v>
      </c>
      <c r="AG146">
        <v>0</v>
      </c>
      <c r="AH146">
        <v>0</v>
      </c>
      <c r="AI146">
        <v>0</v>
      </c>
      <c r="AK146">
        <v>10</v>
      </c>
      <c r="AL146">
        <v>0</v>
      </c>
      <c r="AM146">
        <v>0</v>
      </c>
      <c r="AN146">
        <v>0</v>
      </c>
      <c r="AO146">
        <v>1</v>
      </c>
      <c r="AP146">
        <v>0</v>
      </c>
      <c r="AQ146">
        <v>5</v>
      </c>
      <c r="AR146">
        <v>1</v>
      </c>
      <c r="AS146">
        <v>40</v>
      </c>
      <c r="AT146">
        <v>0</v>
      </c>
      <c r="AU146">
        <v>10</v>
      </c>
      <c r="AV146">
        <v>10</v>
      </c>
      <c r="AW146">
        <v>0</v>
      </c>
      <c r="AX146">
        <v>0</v>
      </c>
      <c r="AY146">
        <v>1</v>
      </c>
      <c r="AZ146">
        <v>1</v>
      </c>
      <c r="BA146">
        <v>3</v>
      </c>
      <c r="BB146">
        <v>1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5</v>
      </c>
      <c r="BJ146">
        <v>5</v>
      </c>
      <c r="BK146">
        <v>5</v>
      </c>
      <c r="BL146">
        <v>5</v>
      </c>
      <c r="BM146">
        <v>103</v>
      </c>
      <c r="BN146" t="s">
        <v>186</v>
      </c>
      <c r="BO146">
        <v>1</v>
      </c>
      <c r="BP146" s="2">
        <v>44285</v>
      </c>
    </row>
    <row r="147" spans="1:68" x14ac:dyDescent="0.3">
      <c r="A147" t="s">
        <v>180</v>
      </c>
      <c r="B147" t="s">
        <v>188</v>
      </c>
      <c r="C147">
        <v>750000</v>
      </c>
      <c r="D147">
        <v>3.1E-2</v>
      </c>
      <c r="E147" t="str">
        <f>VLOOKUP(A147, Sheet2!A:B, 2, FALSE)</f>
        <v>Manufacturing/Distru</v>
      </c>
      <c r="F147" s="2">
        <v>44104</v>
      </c>
      <c r="G147">
        <v>3.0896080723197619</v>
      </c>
      <c r="H147">
        <v>0.72146923979482991</v>
      </c>
      <c r="I147">
        <v>11.800122217810021</v>
      </c>
      <c r="J147">
        <v>2.8336647772991621</v>
      </c>
      <c r="K147">
        <v>159.74034438386019</v>
      </c>
      <c r="L147">
        <v>19.078337711965609</v>
      </c>
      <c r="M147">
        <v>0.23653122484075059</v>
      </c>
      <c r="P147">
        <v>0.21064251263206249</v>
      </c>
      <c r="Q147">
        <v>0.22009346076337349</v>
      </c>
      <c r="R147">
        <v>0.21345435367942439</v>
      </c>
      <c r="S147">
        <v>9.1732889297197973E-2</v>
      </c>
      <c r="T147">
        <v>9.1889910581761575E-2</v>
      </c>
      <c r="U147">
        <v>7.7049026219877151E-2</v>
      </c>
      <c r="V147" s="2">
        <v>44131</v>
      </c>
      <c r="W147">
        <v>0.4544933916917997</v>
      </c>
      <c r="X147">
        <v>0.42808000588294498</v>
      </c>
      <c r="Y147">
        <v>6.9940333329793769E-3</v>
      </c>
      <c r="Z147">
        <v>8.9227817978623336E-2</v>
      </c>
      <c r="AA147">
        <v>0.11064021306315711</v>
      </c>
      <c r="AB147">
        <v>0.1635862652885956</v>
      </c>
      <c r="AC147">
        <v>0.21436047137818029</v>
      </c>
      <c r="AD147">
        <v>0.26092436999071122</v>
      </c>
      <c r="AE147">
        <v>0.30467647884657312</v>
      </c>
      <c r="AF147">
        <v>0.61442939825609222</v>
      </c>
      <c r="AG147">
        <v>0.42019827086938322</v>
      </c>
      <c r="AH147">
        <v>-5.6835129097721593E-2</v>
      </c>
      <c r="AI147">
        <v>1.1826452324906411E-3</v>
      </c>
      <c r="AK147">
        <v>10</v>
      </c>
      <c r="AL147">
        <v>0</v>
      </c>
      <c r="AM147">
        <v>5</v>
      </c>
      <c r="AN147">
        <v>0</v>
      </c>
      <c r="AO147">
        <v>1</v>
      </c>
      <c r="AP147">
        <v>5</v>
      </c>
      <c r="AQ147">
        <v>5</v>
      </c>
      <c r="AR147">
        <v>10</v>
      </c>
      <c r="AS147">
        <v>0</v>
      </c>
      <c r="AT147">
        <v>10</v>
      </c>
      <c r="AU147">
        <v>10</v>
      </c>
      <c r="AV147">
        <v>10</v>
      </c>
      <c r="AW147">
        <v>5</v>
      </c>
      <c r="AX147">
        <v>5</v>
      </c>
      <c r="AY147">
        <v>5</v>
      </c>
      <c r="AZ147">
        <v>1</v>
      </c>
      <c r="BA147">
        <v>5</v>
      </c>
      <c r="BB147">
        <v>5</v>
      </c>
      <c r="BC147">
        <v>5</v>
      </c>
      <c r="BD147">
        <v>3</v>
      </c>
      <c r="BE147">
        <v>3</v>
      </c>
      <c r="BF147">
        <v>3</v>
      </c>
      <c r="BG147">
        <v>5</v>
      </c>
      <c r="BH147">
        <v>5</v>
      </c>
      <c r="BI147">
        <v>3</v>
      </c>
      <c r="BJ147">
        <v>5</v>
      </c>
      <c r="BK147">
        <v>5</v>
      </c>
      <c r="BL147">
        <v>5</v>
      </c>
      <c r="BM147">
        <v>134</v>
      </c>
      <c r="BN147" t="s">
        <v>193</v>
      </c>
      <c r="BO147">
        <v>1</v>
      </c>
      <c r="BP147" s="2">
        <v>44326</v>
      </c>
    </row>
    <row r="148" spans="1:68" hidden="1" x14ac:dyDescent="0.3">
      <c r="A148" t="s">
        <v>127</v>
      </c>
      <c r="E148" t="e">
        <f>VLOOKUP(A148, Sheet2!A:B, 2, FALSE)</f>
        <v>#N/A</v>
      </c>
      <c r="G148">
        <v>4.2775540997384844</v>
      </c>
      <c r="H148">
        <v>1.190328656790844</v>
      </c>
      <c r="I148">
        <v>15.16176041653511</v>
      </c>
      <c r="J148">
        <v>5.8587760481359394</v>
      </c>
      <c r="K148">
        <v>86.373423329048691</v>
      </c>
      <c r="L148">
        <v>102.52376645672101</v>
      </c>
      <c r="M148">
        <v>0.90860357527230717</v>
      </c>
      <c r="P148">
        <v>0.3058698992025371</v>
      </c>
      <c r="Q148">
        <v>0.36112482385736461</v>
      </c>
      <c r="R148">
        <v>0.32084293663692232</v>
      </c>
      <c r="S148">
        <v>0.18912763385384179</v>
      </c>
      <c r="T148">
        <v>0.22949326678482099</v>
      </c>
      <c r="U148">
        <v>0.15755305645772011</v>
      </c>
      <c r="W148">
        <v>5.5431169912640049E-2</v>
      </c>
      <c r="X148">
        <v>0.38062829230137712</v>
      </c>
      <c r="Y148">
        <v>0.12647330532521531</v>
      </c>
      <c r="Z148">
        <v>3.0517303773044111E-3</v>
      </c>
      <c r="AA148">
        <v>0.14897626287802651</v>
      </c>
      <c r="AB148">
        <v>0.24624785924412529</v>
      </c>
      <c r="AC148">
        <v>0.33177913164589012</v>
      </c>
      <c r="AD148">
        <v>0.40953908124717098</v>
      </c>
      <c r="AE148">
        <v>0.47413028142464508</v>
      </c>
      <c r="AF148">
        <v>0.2361771028866978</v>
      </c>
      <c r="AG148">
        <v>0.29609412355062698</v>
      </c>
      <c r="AH148">
        <v>0.29749570478936438</v>
      </c>
      <c r="AI148">
        <v>1.3251057803795719E-2</v>
      </c>
      <c r="AK148">
        <v>10</v>
      </c>
      <c r="AL148">
        <v>0</v>
      </c>
      <c r="AM148">
        <v>10</v>
      </c>
      <c r="AN148">
        <v>1</v>
      </c>
      <c r="AO148">
        <v>5</v>
      </c>
      <c r="AP148">
        <v>5</v>
      </c>
      <c r="AQ148">
        <v>5</v>
      </c>
      <c r="AR148">
        <v>10</v>
      </c>
      <c r="AS148">
        <v>0</v>
      </c>
      <c r="AT148">
        <v>10</v>
      </c>
      <c r="AU148">
        <v>10</v>
      </c>
      <c r="AV148">
        <v>10</v>
      </c>
      <c r="AW148">
        <v>10</v>
      </c>
      <c r="AX148">
        <v>10</v>
      </c>
      <c r="AY148">
        <v>10</v>
      </c>
      <c r="AZ148">
        <v>0</v>
      </c>
      <c r="BA148">
        <v>1</v>
      </c>
      <c r="BB148">
        <v>1</v>
      </c>
      <c r="BC148">
        <v>0</v>
      </c>
      <c r="BD148">
        <v>3</v>
      </c>
      <c r="BE148">
        <v>3</v>
      </c>
      <c r="BF148">
        <v>1</v>
      </c>
      <c r="BG148">
        <v>1</v>
      </c>
      <c r="BH148">
        <v>3</v>
      </c>
      <c r="BI148">
        <v>0</v>
      </c>
      <c r="BJ148">
        <v>1</v>
      </c>
      <c r="BK148">
        <v>3</v>
      </c>
      <c r="BL148">
        <v>3</v>
      </c>
      <c r="BM148">
        <v>126</v>
      </c>
      <c r="BN148" t="s">
        <v>193</v>
      </c>
      <c r="BO148">
        <v>0</v>
      </c>
      <c r="BP148" s="2">
        <v>44326</v>
      </c>
    </row>
    <row r="149" spans="1:68" hidden="1" x14ac:dyDescent="0.3">
      <c r="A149" t="s">
        <v>120</v>
      </c>
      <c r="E149" t="e">
        <f>VLOOKUP(A149, Sheet2!A:B, 2, FALSE)</f>
        <v>#N/A</v>
      </c>
      <c r="F149" s="2">
        <v>43921</v>
      </c>
      <c r="G149">
        <v>1.3499571754164761</v>
      </c>
      <c r="H149">
        <v>3.7664258624123721</v>
      </c>
      <c r="J149">
        <v>8</v>
      </c>
      <c r="K149">
        <v>45</v>
      </c>
      <c r="L149">
        <v>-2000</v>
      </c>
      <c r="M149">
        <v>0.7</v>
      </c>
      <c r="N149">
        <v>1</v>
      </c>
      <c r="O149">
        <v>0</v>
      </c>
      <c r="P149">
        <v>0.5</v>
      </c>
      <c r="Q149">
        <v>0.44</v>
      </c>
      <c r="S149">
        <v>-0.9</v>
      </c>
      <c r="T149">
        <v>-1.1499999999999999</v>
      </c>
      <c r="U149">
        <v>-0.63</v>
      </c>
      <c r="AF149">
        <v>0.03</v>
      </c>
      <c r="AG149">
        <v>0.13</v>
      </c>
      <c r="AH149">
        <v>0.19</v>
      </c>
      <c r="AI149">
        <v>0.32</v>
      </c>
      <c r="AK149">
        <v>5</v>
      </c>
      <c r="AL149">
        <v>5</v>
      </c>
      <c r="AM149">
        <v>0</v>
      </c>
      <c r="AN149">
        <v>1</v>
      </c>
      <c r="AO149">
        <v>10</v>
      </c>
      <c r="AP149">
        <v>0</v>
      </c>
      <c r="AQ149">
        <v>5</v>
      </c>
      <c r="AR149">
        <v>0</v>
      </c>
      <c r="AS149">
        <v>0</v>
      </c>
      <c r="AT149">
        <v>10</v>
      </c>
      <c r="AU149">
        <v>10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46</v>
      </c>
      <c r="BN149" t="s">
        <v>191</v>
      </c>
      <c r="BO149">
        <v>0</v>
      </c>
      <c r="BP149" s="2">
        <v>44326</v>
      </c>
    </row>
    <row r="150" spans="1:68" hidden="1" x14ac:dyDescent="0.3">
      <c r="A150" t="s">
        <v>169</v>
      </c>
      <c r="E150" t="e">
        <f>VLOOKUP(A150, Sheet2!A:B, 2, FALSE)</f>
        <v>#N/A</v>
      </c>
      <c r="F150" s="2">
        <v>44104</v>
      </c>
      <c r="G150">
        <v>7.6281199037780717E-2</v>
      </c>
      <c r="H150">
        <v>-0.1228180370997253</v>
      </c>
      <c r="I150">
        <v>23.31583336476287</v>
      </c>
      <c r="J150">
        <v>0</v>
      </c>
      <c r="K150">
        <v>15.65459807032345</v>
      </c>
      <c r="M150">
        <v>0</v>
      </c>
      <c r="N150">
        <v>-2.708526388175033</v>
      </c>
      <c r="P150">
        <v>-1.3997668693925811</v>
      </c>
      <c r="Q150">
        <v>-1.46322446415392</v>
      </c>
      <c r="R150">
        <v>-1.933984507909642</v>
      </c>
      <c r="S150">
        <v>-3.006109366311073</v>
      </c>
      <c r="T150">
        <v>-3.6985472979507659</v>
      </c>
      <c r="U150">
        <v>-5.948568356507665</v>
      </c>
      <c r="W150">
        <v>0</v>
      </c>
      <c r="X150">
        <v>0.63748620088353847</v>
      </c>
      <c r="Y150">
        <v>0.34287412638509562</v>
      </c>
      <c r="Z150">
        <v>0</v>
      </c>
      <c r="AA150">
        <v>0.42819226143574007</v>
      </c>
      <c r="AB150">
        <v>0.67133753181942957</v>
      </c>
      <c r="AC150">
        <v>0.7710663878208357</v>
      </c>
      <c r="AD150">
        <v>0.830311252772166</v>
      </c>
      <c r="AE150">
        <v>0.87292213447399447</v>
      </c>
      <c r="AF150">
        <v>6.8833220050230279E-2</v>
      </c>
      <c r="AG150">
        <v>1.27590533426113E-2</v>
      </c>
      <c r="AH150">
        <v>8.6149489540935879E-3</v>
      </c>
      <c r="AI150">
        <v>4.9775176972812864E-3</v>
      </c>
      <c r="AK150">
        <v>0</v>
      </c>
      <c r="AL150">
        <v>0</v>
      </c>
      <c r="AM150">
        <v>10</v>
      </c>
      <c r="AN150">
        <v>0</v>
      </c>
      <c r="AO150">
        <v>10</v>
      </c>
      <c r="AP150">
        <v>5</v>
      </c>
      <c r="AQ150">
        <v>5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3</v>
      </c>
      <c r="BB150">
        <v>5</v>
      </c>
      <c r="BC150">
        <v>5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43</v>
      </c>
      <c r="BN150" t="s">
        <v>191</v>
      </c>
      <c r="BO150">
        <v>0</v>
      </c>
      <c r="BP150" s="2">
        <v>44326</v>
      </c>
    </row>
    <row r="151" spans="1:68" hidden="1" x14ac:dyDescent="0.3">
      <c r="A151" t="s">
        <v>159</v>
      </c>
      <c r="E151" t="e">
        <f>VLOOKUP(A151, Sheet2!A:B, 2, FALSE)</f>
        <v>#N/A</v>
      </c>
      <c r="F151" s="2">
        <v>44012</v>
      </c>
      <c r="G151">
        <v>0.20121669420583591</v>
      </c>
      <c r="H151">
        <v>-0.58258749530628084</v>
      </c>
      <c r="I151">
        <v>12</v>
      </c>
      <c r="J151">
        <v>0</v>
      </c>
      <c r="K151">
        <v>30.416666666666671</v>
      </c>
      <c r="L151">
        <v>23.721370261427179</v>
      </c>
      <c r="M151">
        <v>0</v>
      </c>
      <c r="P151">
        <v>0.54365363382320364</v>
      </c>
      <c r="Q151">
        <v>0.54435159403223787</v>
      </c>
      <c r="R151">
        <v>0.54435159403223787</v>
      </c>
      <c r="S151">
        <v>4.4702741831486703E-2</v>
      </c>
      <c r="T151">
        <v>-2.9221560251993309E-2</v>
      </c>
      <c r="U151">
        <v>-2.9221560251993309E-2</v>
      </c>
      <c r="V151" s="2">
        <v>44012</v>
      </c>
      <c r="W151">
        <v>1</v>
      </c>
      <c r="X151">
        <v>0</v>
      </c>
      <c r="Y151">
        <v>0</v>
      </c>
      <c r="Z151">
        <v>0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4.3575847595459967E-2</v>
      </c>
      <c r="AG151">
        <v>6.2070762367474851E-3</v>
      </c>
      <c r="AH151">
        <v>4.2688945042705602E-2</v>
      </c>
      <c r="AI151">
        <v>1.539917011498692E-2</v>
      </c>
      <c r="AK151">
        <v>0</v>
      </c>
      <c r="AL151">
        <v>0</v>
      </c>
      <c r="AM151">
        <v>5</v>
      </c>
      <c r="AN151">
        <v>0</v>
      </c>
      <c r="AO151">
        <v>10</v>
      </c>
      <c r="AP151">
        <v>5</v>
      </c>
      <c r="AQ151">
        <v>5</v>
      </c>
      <c r="AR151">
        <v>10</v>
      </c>
      <c r="AS151">
        <v>0</v>
      </c>
      <c r="AT151">
        <v>10</v>
      </c>
      <c r="AU151">
        <v>10</v>
      </c>
      <c r="AV151">
        <v>10</v>
      </c>
      <c r="AW151">
        <v>5</v>
      </c>
      <c r="AX151">
        <v>1</v>
      </c>
      <c r="AY151">
        <v>1</v>
      </c>
      <c r="AZ151">
        <v>5</v>
      </c>
      <c r="BA151">
        <v>5</v>
      </c>
      <c r="BB151">
        <v>5</v>
      </c>
      <c r="BC151">
        <v>5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92</v>
      </c>
      <c r="BN151" t="s">
        <v>192</v>
      </c>
      <c r="BO151">
        <v>0</v>
      </c>
      <c r="BP151" s="2">
        <v>44326</v>
      </c>
    </row>
    <row r="152" spans="1:68" hidden="1" x14ac:dyDescent="0.3">
      <c r="A152" t="s">
        <v>142</v>
      </c>
      <c r="E152" t="e">
        <f>VLOOKUP(A152, Sheet2!A:B, 2, FALSE)</f>
        <v>#N/A</v>
      </c>
      <c r="G152">
        <v>4.2396624009111834</v>
      </c>
      <c r="H152">
        <v>2.2776868739122418</v>
      </c>
      <c r="I152">
        <v>12.830322752417031</v>
      </c>
      <c r="J152">
        <v>12.830322752417031</v>
      </c>
      <c r="K152">
        <v>56.89646426567716</v>
      </c>
      <c r="M152">
        <v>0</v>
      </c>
      <c r="P152">
        <v>0.57345212957232938</v>
      </c>
      <c r="Q152">
        <v>0.56469262511790475</v>
      </c>
      <c r="R152">
        <v>0.5254019084053696</v>
      </c>
      <c r="S152">
        <v>0.1843344302463665</v>
      </c>
      <c r="T152">
        <v>0.17852667398041111</v>
      </c>
      <c r="U152">
        <v>0.12855557883292129</v>
      </c>
      <c r="W152">
        <v>1</v>
      </c>
      <c r="X152">
        <v>0</v>
      </c>
      <c r="Y152">
        <v>0</v>
      </c>
      <c r="Z152">
        <v>0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0</v>
      </c>
      <c r="AH152">
        <v>0</v>
      </c>
      <c r="AI152">
        <v>0</v>
      </c>
      <c r="AK152">
        <v>10</v>
      </c>
      <c r="AL152">
        <v>3</v>
      </c>
      <c r="AM152">
        <v>10</v>
      </c>
      <c r="AN152">
        <v>10</v>
      </c>
      <c r="AO152">
        <v>10</v>
      </c>
      <c r="AP152">
        <v>5</v>
      </c>
      <c r="AQ152">
        <v>5</v>
      </c>
      <c r="AR152">
        <v>10</v>
      </c>
      <c r="AS152">
        <v>0</v>
      </c>
      <c r="AT152">
        <v>10</v>
      </c>
      <c r="AU152">
        <v>10</v>
      </c>
      <c r="AV152">
        <v>10</v>
      </c>
      <c r="AW152">
        <v>10</v>
      </c>
      <c r="AX152">
        <v>10</v>
      </c>
      <c r="AY152">
        <v>10</v>
      </c>
      <c r="AZ152">
        <v>5</v>
      </c>
      <c r="BA152">
        <v>5</v>
      </c>
      <c r="BB152">
        <v>5</v>
      </c>
      <c r="BC152">
        <v>5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5</v>
      </c>
      <c r="BJ152">
        <v>5</v>
      </c>
      <c r="BK152">
        <v>5</v>
      </c>
      <c r="BL152">
        <v>5</v>
      </c>
      <c r="BM152">
        <v>163</v>
      </c>
      <c r="BN152" t="s">
        <v>193</v>
      </c>
      <c r="BO152">
        <v>0</v>
      </c>
      <c r="BP152" s="2">
        <v>44326</v>
      </c>
    </row>
    <row r="153" spans="1:68" x14ac:dyDescent="0.3">
      <c r="A153" t="s">
        <v>184</v>
      </c>
      <c r="B153" t="s">
        <v>190</v>
      </c>
      <c r="C153">
        <v>400000</v>
      </c>
      <c r="D153">
        <v>0.03</v>
      </c>
      <c r="E153" t="str">
        <f>VLOOKUP(A153, Sheet2!A:B, 2, FALSE)</f>
        <v>Manufacturing/Distru</v>
      </c>
      <c r="F153" s="2">
        <v>44286</v>
      </c>
      <c r="G153">
        <v>3.096187268463849</v>
      </c>
      <c r="H153">
        <v>0.30597394207724282</v>
      </c>
      <c r="I153">
        <v>10.82648149333485</v>
      </c>
      <c r="J153">
        <v>2.779996651009891</v>
      </c>
      <c r="K153">
        <v>165.00875300295459</v>
      </c>
      <c r="L153">
        <v>-138.03703795205411</v>
      </c>
      <c r="M153">
        <v>0</v>
      </c>
      <c r="N153">
        <v>4.7611684423597991</v>
      </c>
      <c r="P153">
        <v>-0.42810024402569541</v>
      </c>
      <c r="Q153">
        <v>-0.29490155327245487</v>
      </c>
      <c r="R153">
        <v>-0.4230567587040211</v>
      </c>
      <c r="S153">
        <v>-0.68643909768201961</v>
      </c>
      <c r="T153">
        <v>-0.58243857250280251</v>
      </c>
      <c r="U153">
        <v>-0.75842830294145569</v>
      </c>
      <c r="V153" s="2">
        <v>44288</v>
      </c>
      <c r="W153">
        <v>0.34720314079696118</v>
      </c>
      <c r="X153">
        <v>0.65446437848587879</v>
      </c>
      <c r="Y153">
        <v>0</v>
      </c>
      <c r="Z153">
        <v>0</v>
      </c>
      <c r="AA153">
        <v>0.35263179276710088</v>
      </c>
      <c r="AB153">
        <v>0.58568113375408792</v>
      </c>
      <c r="AC153">
        <v>0.72678251893476709</v>
      </c>
      <c r="AD153">
        <v>0.8665603577915113</v>
      </c>
      <c r="AE153">
        <v>0.94476803090638029</v>
      </c>
      <c r="AF153">
        <v>0</v>
      </c>
      <c r="AG153">
        <v>0</v>
      </c>
      <c r="AH153">
        <v>0</v>
      </c>
      <c r="AI153">
        <v>1</v>
      </c>
      <c r="AK153">
        <v>10</v>
      </c>
      <c r="AL153">
        <v>0</v>
      </c>
      <c r="AM153">
        <v>5</v>
      </c>
      <c r="AN153">
        <v>0</v>
      </c>
      <c r="AO153">
        <v>1</v>
      </c>
      <c r="AP153">
        <v>0</v>
      </c>
      <c r="AQ153">
        <v>5</v>
      </c>
      <c r="AR153">
        <v>5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1</v>
      </c>
      <c r="BA153">
        <v>5</v>
      </c>
      <c r="BB153">
        <v>5</v>
      </c>
      <c r="BC153">
        <v>5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5</v>
      </c>
      <c r="BM153">
        <v>47</v>
      </c>
      <c r="BN153" t="s">
        <v>186</v>
      </c>
      <c r="BO153">
        <v>1</v>
      </c>
      <c r="BP153" s="2">
        <v>44326</v>
      </c>
    </row>
    <row r="154" spans="1:68" x14ac:dyDescent="0.3">
      <c r="A154" t="s">
        <v>94</v>
      </c>
      <c r="B154" t="s">
        <v>187</v>
      </c>
      <c r="C154">
        <v>250000</v>
      </c>
      <c r="D154">
        <v>2.76E-2</v>
      </c>
      <c r="E154" t="str">
        <f>VLOOKUP(A154, Sheet2!A:B, 2, FALSE)</f>
        <v>Manufacturing</v>
      </c>
      <c r="F154" s="2">
        <v>44196</v>
      </c>
      <c r="G154">
        <v>2.0432199999999998</v>
      </c>
      <c r="H154">
        <v>0.75698600000000005</v>
      </c>
      <c r="I154">
        <v>173.102</v>
      </c>
      <c r="J154">
        <v>0.46617799999999998</v>
      </c>
      <c r="K154">
        <v>785.072</v>
      </c>
      <c r="L154">
        <v>62.363900000000001</v>
      </c>
      <c r="M154">
        <v>-0.82669999999999999</v>
      </c>
      <c r="N154">
        <v>8.09863</v>
      </c>
      <c r="P154">
        <v>0.95733900000000005</v>
      </c>
      <c r="Q154">
        <v>0.68196500000000004</v>
      </c>
      <c r="R154">
        <v>0.36907000000000001</v>
      </c>
      <c r="S154">
        <v>0.59212200000000004</v>
      </c>
      <c r="T154">
        <v>0.18321499999999999</v>
      </c>
      <c r="U154">
        <v>-5.9197199999999998E-2</v>
      </c>
      <c r="V154" s="2">
        <v>44196</v>
      </c>
      <c r="W154">
        <v>0.132496</v>
      </c>
      <c r="X154">
        <v>0.34013700000000002</v>
      </c>
      <c r="Y154">
        <v>0</v>
      </c>
      <c r="Z154">
        <v>0.49770399999999998</v>
      </c>
      <c r="AA154">
        <v>0.26724300000000001</v>
      </c>
      <c r="AB154">
        <v>0.51134999999999997</v>
      </c>
      <c r="AC154">
        <v>0.70449600000000001</v>
      </c>
      <c r="AD154">
        <v>1.0561</v>
      </c>
      <c r="AE154">
        <v>1</v>
      </c>
      <c r="AF154">
        <v>0.28184799999999999</v>
      </c>
      <c r="AG154">
        <v>0.125334</v>
      </c>
      <c r="AH154">
        <v>0.26723999999999998</v>
      </c>
      <c r="AI154">
        <v>5.8478599999999999E-3</v>
      </c>
      <c r="AK154">
        <v>10</v>
      </c>
      <c r="AL154">
        <v>0</v>
      </c>
      <c r="AM154">
        <v>10</v>
      </c>
      <c r="AN154">
        <v>0</v>
      </c>
      <c r="AO154">
        <v>0</v>
      </c>
      <c r="AP154">
        <v>5</v>
      </c>
      <c r="AQ154">
        <v>0</v>
      </c>
      <c r="AR154">
        <v>10</v>
      </c>
      <c r="AS154">
        <v>0</v>
      </c>
      <c r="AT154">
        <v>10</v>
      </c>
      <c r="AU154">
        <v>10</v>
      </c>
      <c r="AV154">
        <v>10</v>
      </c>
      <c r="AW154">
        <v>10</v>
      </c>
      <c r="AX154">
        <v>10</v>
      </c>
      <c r="AY154">
        <v>1</v>
      </c>
      <c r="AZ154">
        <v>0</v>
      </c>
      <c r="BA154">
        <v>1</v>
      </c>
      <c r="BB154">
        <v>0</v>
      </c>
      <c r="BC154">
        <v>5</v>
      </c>
      <c r="BD154">
        <v>1</v>
      </c>
      <c r="BE154">
        <v>0</v>
      </c>
      <c r="BF154">
        <v>0</v>
      </c>
      <c r="BG154">
        <v>0</v>
      </c>
      <c r="BH154">
        <v>0</v>
      </c>
      <c r="BI154">
        <v>1</v>
      </c>
      <c r="BJ154">
        <v>1</v>
      </c>
      <c r="BK154">
        <v>1</v>
      </c>
      <c r="BL154">
        <v>0</v>
      </c>
      <c r="BM154">
        <v>96</v>
      </c>
      <c r="BN154" t="s">
        <v>192</v>
      </c>
      <c r="BO154">
        <v>1</v>
      </c>
      <c r="BP154" s="2">
        <v>44286</v>
      </c>
    </row>
    <row r="155" spans="1:68" x14ac:dyDescent="0.3">
      <c r="A155" t="s">
        <v>94</v>
      </c>
      <c r="B155" t="s">
        <v>187</v>
      </c>
      <c r="C155">
        <v>250000</v>
      </c>
      <c r="D155">
        <v>2.76E-2</v>
      </c>
      <c r="E155" t="str">
        <f>VLOOKUP(A155, Sheet2!A:B, 2, FALSE)</f>
        <v>Manufacturing</v>
      </c>
      <c r="F155" s="2">
        <v>44165</v>
      </c>
      <c r="G155">
        <v>2.4543499999999998</v>
      </c>
      <c r="H155">
        <v>0.1618</v>
      </c>
      <c r="I155">
        <v>52.231900000000003</v>
      </c>
      <c r="J155">
        <v>4.0670400000000004</v>
      </c>
      <c r="K155">
        <v>96.733900000000006</v>
      </c>
      <c r="L155">
        <v>-13.913</v>
      </c>
      <c r="M155">
        <v>-0.84864899999999999</v>
      </c>
      <c r="N155">
        <v>3.4147599999999998</v>
      </c>
      <c r="P155">
        <v>2.5535599999999999E-2</v>
      </c>
      <c r="Q155">
        <v>3.3967999999999998E-2</v>
      </c>
      <c r="R155">
        <v>8.5443000000000005E-2</v>
      </c>
      <c r="S155">
        <v>-0.64276599999999995</v>
      </c>
      <c r="T155">
        <v>-0.35899399999999998</v>
      </c>
      <c r="U155">
        <v>-0.37989699999999998</v>
      </c>
      <c r="V155" s="2">
        <v>44165</v>
      </c>
      <c r="W155">
        <v>0</v>
      </c>
      <c r="X155">
        <v>0.22171199999999999</v>
      </c>
      <c r="Y155">
        <v>0.73650000000000004</v>
      </c>
      <c r="Z155">
        <v>4.8584400000000003E-3</v>
      </c>
      <c r="AA155">
        <v>0.37648300000000001</v>
      </c>
      <c r="AB155">
        <v>0.72037300000000004</v>
      </c>
      <c r="AC155">
        <v>0.91272399999999998</v>
      </c>
      <c r="AD155">
        <v>0.977437</v>
      </c>
      <c r="AE155">
        <v>1.01654</v>
      </c>
      <c r="AF155">
        <v>5.9909200000000003E-2</v>
      </c>
      <c r="AG155">
        <v>0.54711900000000002</v>
      </c>
      <c r="AH155">
        <v>0.103157</v>
      </c>
      <c r="AI155">
        <v>3.5089800000000001E-3</v>
      </c>
      <c r="AK155">
        <v>10</v>
      </c>
      <c r="AL155">
        <v>0</v>
      </c>
      <c r="AM155">
        <v>10</v>
      </c>
      <c r="AN155">
        <v>1</v>
      </c>
      <c r="AO155">
        <v>1</v>
      </c>
      <c r="AP155">
        <v>0</v>
      </c>
      <c r="AQ155">
        <v>0</v>
      </c>
      <c r="AR155">
        <v>1</v>
      </c>
      <c r="AS155">
        <v>0</v>
      </c>
      <c r="AT155">
        <v>5</v>
      </c>
      <c r="AU155">
        <v>5</v>
      </c>
      <c r="AV155">
        <v>5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5</v>
      </c>
      <c r="BC155">
        <v>5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3</v>
      </c>
      <c r="BK155">
        <v>3</v>
      </c>
      <c r="BL155">
        <v>1</v>
      </c>
      <c r="BM155">
        <v>55</v>
      </c>
      <c r="BN155" t="s">
        <v>186</v>
      </c>
      <c r="BO155">
        <v>1</v>
      </c>
      <c r="BP155" s="2">
        <v>44285</v>
      </c>
    </row>
    <row r="156" spans="1:68" x14ac:dyDescent="0.3">
      <c r="A156" t="s">
        <v>94</v>
      </c>
      <c r="B156" t="s">
        <v>187</v>
      </c>
      <c r="C156">
        <v>250000</v>
      </c>
      <c r="D156">
        <v>2.76E-2</v>
      </c>
      <c r="E156" t="str">
        <f>VLOOKUP(A156, Sheet2!A:B, 2, FALSE)</f>
        <v>Manufacturing</v>
      </c>
      <c r="F156" s="2">
        <v>44012</v>
      </c>
      <c r="G156">
        <v>1.215179828831513</v>
      </c>
      <c r="H156">
        <v>1.7252176355622699</v>
      </c>
      <c r="I156">
        <v>137.70281392509119</v>
      </c>
      <c r="J156">
        <v>4.7192315362081407</v>
      </c>
      <c r="K156">
        <v>79.993736453859881</v>
      </c>
      <c r="L156">
        <v>0.7634272797113606</v>
      </c>
      <c r="M156">
        <v>-0.48470792864079948</v>
      </c>
      <c r="P156">
        <v>0.33349323392543623</v>
      </c>
      <c r="Q156">
        <v>0.28812022856998432</v>
      </c>
      <c r="R156">
        <v>0.19178299879858379</v>
      </c>
      <c r="S156">
        <v>2.7635860227543978E-2</v>
      </c>
      <c r="T156">
        <v>-0.10297698295434619</v>
      </c>
      <c r="U156">
        <v>-0.23860566206203521</v>
      </c>
      <c r="V156" s="2">
        <v>44012</v>
      </c>
      <c r="W156">
        <v>0.77803042016687995</v>
      </c>
      <c r="X156">
        <v>4.2834527258299851E-2</v>
      </c>
      <c r="Y156">
        <v>0</v>
      </c>
      <c r="Z156">
        <v>3.5450427717372973E-2</v>
      </c>
      <c r="AA156">
        <v>0.77803042016687995</v>
      </c>
      <c r="AB156">
        <v>0.92171504502432711</v>
      </c>
      <c r="AC156">
        <v>0.96454957228262694</v>
      </c>
      <c r="AD156">
        <v>0.99999999999999989</v>
      </c>
      <c r="AE156">
        <v>0.99999999999999989</v>
      </c>
      <c r="AF156">
        <v>0.3510204915797579</v>
      </c>
      <c r="AG156">
        <v>0.15515184539826171</v>
      </c>
      <c r="AH156">
        <v>8.3106197998161629E-3</v>
      </c>
      <c r="AI156">
        <v>1.2416046390389319E-3</v>
      </c>
      <c r="AK156">
        <v>5</v>
      </c>
      <c r="AL156">
        <v>1</v>
      </c>
      <c r="AM156">
        <v>10</v>
      </c>
      <c r="AN156">
        <v>1</v>
      </c>
      <c r="AO156">
        <v>5</v>
      </c>
      <c r="AP156">
        <v>0</v>
      </c>
      <c r="AQ156">
        <v>5</v>
      </c>
      <c r="AR156">
        <v>10</v>
      </c>
      <c r="AS156">
        <v>0</v>
      </c>
      <c r="AT156">
        <v>10</v>
      </c>
      <c r="AU156">
        <v>10</v>
      </c>
      <c r="AV156">
        <v>5</v>
      </c>
      <c r="AW156">
        <v>5</v>
      </c>
      <c r="AX156">
        <v>0</v>
      </c>
      <c r="AY156">
        <v>0</v>
      </c>
      <c r="AZ156">
        <v>5</v>
      </c>
      <c r="BA156">
        <v>5</v>
      </c>
      <c r="BB156">
        <v>3</v>
      </c>
      <c r="BC156">
        <v>3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1</v>
      </c>
      <c r="BJ156">
        <v>1</v>
      </c>
      <c r="BK156">
        <v>0</v>
      </c>
      <c r="BL156">
        <v>0</v>
      </c>
      <c r="BM156">
        <v>85</v>
      </c>
      <c r="BN156" t="s">
        <v>192</v>
      </c>
      <c r="BO156">
        <v>1</v>
      </c>
      <c r="BP156" s="2">
        <v>44326</v>
      </c>
    </row>
    <row r="157" spans="1:68" hidden="1" x14ac:dyDescent="0.3">
      <c r="A157" t="s">
        <v>157</v>
      </c>
      <c r="E157" t="e">
        <f>VLOOKUP(A157, Sheet2!A:B, 2, FALSE)</f>
        <v>#N/A</v>
      </c>
      <c r="F157" s="2">
        <v>44012</v>
      </c>
      <c r="G157">
        <v>3.783818474983025</v>
      </c>
      <c r="H157">
        <v>0.46692429557078541</v>
      </c>
      <c r="I157">
        <v>2.2437602187438559</v>
      </c>
      <c r="J157">
        <v>0</v>
      </c>
      <c r="K157">
        <v>162.6733538418562</v>
      </c>
      <c r="M157">
        <v>0</v>
      </c>
      <c r="P157">
        <v>0.96686251027127146</v>
      </c>
      <c r="Q157">
        <v>0.95655867467141054</v>
      </c>
      <c r="R157">
        <v>0.95655867467141054</v>
      </c>
      <c r="S157">
        <v>0.95288060414957287</v>
      </c>
      <c r="T157">
        <v>0.94318076456031286</v>
      </c>
      <c r="U157">
        <v>0.94318076456031286</v>
      </c>
      <c r="V157" s="2">
        <v>44012</v>
      </c>
      <c r="W157">
        <v>7.084906075334621E-2</v>
      </c>
      <c r="X157">
        <v>5.6399029174060637E-2</v>
      </c>
      <c r="Y157">
        <v>5.6131897409096923E-2</v>
      </c>
      <c r="Z157">
        <v>0</v>
      </c>
      <c r="AA157">
        <v>1.492024216007895E-2</v>
      </c>
      <c r="AB157">
        <v>0.36638024092017363</v>
      </c>
      <c r="AC157">
        <v>1</v>
      </c>
      <c r="AD157">
        <v>1</v>
      </c>
      <c r="AE157">
        <v>1</v>
      </c>
      <c r="AF157">
        <v>0</v>
      </c>
      <c r="AG157">
        <v>0</v>
      </c>
      <c r="AH157">
        <v>3.8958731794584628E-5</v>
      </c>
      <c r="AI157">
        <v>0</v>
      </c>
      <c r="AK157">
        <v>10</v>
      </c>
      <c r="AL157">
        <v>0</v>
      </c>
      <c r="AM157">
        <v>0</v>
      </c>
      <c r="AN157">
        <v>0</v>
      </c>
      <c r="AO157">
        <v>1</v>
      </c>
      <c r="AP157">
        <v>5</v>
      </c>
      <c r="AQ157">
        <v>5</v>
      </c>
      <c r="AR157">
        <v>10</v>
      </c>
      <c r="AS157">
        <v>0</v>
      </c>
      <c r="AT157">
        <v>10</v>
      </c>
      <c r="AU157">
        <v>10</v>
      </c>
      <c r="AV157">
        <v>10</v>
      </c>
      <c r="AW157">
        <v>10</v>
      </c>
      <c r="AX157">
        <v>10</v>
      </c>
      <c r="AY157">
        <v>10</v>
      </c>
      <c r="AZ157">
        <v>0</v>
      </c>
      <c r="BA157">
        <v>0</v>
      </c>
      <c r="BB157">
        <v>0</v>
      </c>
      <c r="BC157">
        <v>0</v>
      </c>
      <c r="BD157">
        <v>5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96</v>
      </c>
      <c r="BN157" t="s">
        <v>192</v>
      </c>
      <c r="BO157">
        <v>0</v>
      </c>
      <c r="BP157" s="2">
        <v>44326</v>
      </c>
    </row>
    <row r="158" spans="1:68" hidden="1" x14ac:dyDescent="0.3">
      <c r="A158" t="s">
        <v>141</v>
      </c>
      <c r="E158" t="e">
        <f>VLOOKUP(A158, Sheet2!A:B, 2, FALSE)</f>
        <v>#N/A</v>
      </c>
      <c r="G158">
        <v>0.71619028260869566</v>
      </c>
      <c r="H158">
        <v>-0.56243991400545712</v>
      </c>
      <c r="M158">
        <v>-6.2409348408504792</v>
      </c>
      <c r="O158">
        <v>283771209</v>
      </c>
      <c r="P158">
        <v>-0.90563003827426969</v>
      </c>
      <c r="Q158">
        <v>-2.5027071267657499</v>
      </c>
      <c r="R158">
        <v>-2.5027071267657499</v>
      </c>
      <c r="S158">
        <v>-3.2435997097561802</v>
      </c>
      <c r="T158">
        <v>-6.2217830785326811</v>
      </c>
      <c r="U158">
        <v>-6.2217830785326811</v>
      </c>
      <c r="W158">
        <v>1</v>
      </c>
      <c r="X158">
        <v>0</v>
      </c>
      <c r="Y158">
        <v>0</v>
      </c>
      <c r="Z158">
        <v>0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0</v>
      </c>
      <c r="AH158">
        <v>0</v>
      </c>
      <c r="AI158">
        <v>0</v>
      </c>
      <c r="AK158">
        <v>0</v>
      </c>
      <c r="AL158">
        <v>0</v>
      </c>
      <c r="AM158">
        <v>10</v>
      </c>
      <c r="AN158">
        <v>0</v>
      </c>
      <c r="AO158">
        <v>10</v>
      </c>
      <c r="AP158">
        <v>5</v>
      </c>
      <c r="AQ158">
        <v>5</v>
      </c>
      <c r="AR158">
        <v>10</v>
      </c>
      <c r="AS158">
        <v>40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5</v>
      </c>
      <c r="BA158">
        <v>5</v>
      </c>
      <c r="BB158">
        <v>5</v>
      </c>
      <c r="BC158">
        <v>5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5</v>
      </c>
      <c r="BJ158">
        <v>5</v>
      </c>
      <c r="BK158">
        <v>5</v>
      </c>
      <c r="BL158">
        <v>5</v>
      </c>
      <c r="BM158">
        <v>120</v>
      </c>
      <c r="BN158" t="s">
        <v>186</v>
      </c>
      <c r="BO158">
        <v>0</v>
      </c>
      <c r="BP158" s="2">
        <v>44326</v>
      </c>
    </row>
    <row r="159" spans="1:68" hidden="1" x14ac:dyDescent="0.3">
      <c r="A159" t="s">
        <v>152</v>
      </c>
      <c r="E159" t="e">
        <f>VLOOKUP(A159, Sheet2!A:B, 2, FALSE)</f>
        <v>#N/A</v>
      </c>
      <c r="G159">
        <v>1.1000000000000001</v>
      </c>
      <c r="H159">
        <v>19</v>
      </c>
      <c r="I159">
        <v>16</v>
      </c>
      <c r="J159">
        <v>7.7</v>
      </c>
      <c r="K159">
        <v>71</v>
      </c>
      <c r="L159">
        <v>0</v>
      </c>
      <c r="M159">
        <v>9.5</v>
      </c>
      <c r="N159">
        <v>0</v>
      </c>
      <c r="P159">
        <v>0.39</v>
      </c>
      <c r="Q159">
        <v>0.2</v>
      </c>
      <c r="R159">
        <v>0.28000000000000003</v>
      </c>
      <c r="S159">
        <v>7.0000000000000007E-2</v>
      </c>
      <c r="T159">
        <v>-0.09</v>
      </c>
      <c r="U159">
        <v>-0.05</v>
      </c>
      <c r="W159">
        <v>0.47</v>
      </c>
      <c r="X159">
        <v>7.0000000000000007E-2</v>
      </c>
      <c r="Y159">
        <v>0.33</v>
      </c>
      <c r="Z159">
        <v>-0.03</v>
      </c>
      <c r="AA159">
        <v>0.28000000000000003</v>
      </c>
      <c r="AB159">
        <v>0.55000000000000004</v>
      </c>
      <c r="AC159">
        <v>0.68</v>
      </c>
      <c r="AD159">
        <v>0.76</v>
      </c>
      <c r="AE159">
        <v>0.81</v>
      </c>
      <c r="AF159">
        <v>0</v>
      </c>
      <c r="AG159">
        <v>0.39</v>
      </c>
      <c r="AH159">
        <v>0.61</v>
      </c>
      <c r="AI159">
        <v>0</v>
      </c>
      <c r="AK159">
        <v>1</v>
      </c>
      <c r="AL159">
        <v>5</v>
      </c>
      <c r="AM159">
        <v>10</v>
      </c>
      <c r="AN159">
        <v>1</v>
      </c>
      <c r="AO159">
        <v>5</v>
      </c>
      <c r="AP159">
        <v>0</v>
      </c>
      <c r="AQ159">
        <v>0</v>
      </c>
      <c r="AR159">
        <v>0</v>
      </c>
      <c r="AS159">
        <v>0</v>
      </c>
      <c r="AT159">
        <v>10</v>
      </c>
      <c r="AU159">
        <v>5</v>
      </c>
      <c r="AV159">
        <v>10</v>
      </c>
      <c r="AW159">
        <v>5</v>
      </c>
      <c r="AX159">
        <v>1</v>
      </c>
      <c r="AY159">
        <v>1</v>
      </c>
      <c r="AZ159">
        <v>1</v>
      </c>
      <c r="BA159">
        <v>1</v>
      </c>
      <c r="BB159">
        <v>5</v>
      </c>
      <c r="BC159">
        <v>3</v>
      </c>
      <c r="BD159">
        <v>1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5</v>
      </c>
      <c r="BL159">
        <v>5</v>
      </c>
      <c r="BM159">
        <v>75</v>
      </c>
      <c r="BN159" t="s">
        <v>191</v>
      </c>
      <c r="BO159">
        <v>0</v>
      </c>
      <c r="BP159" s="2">
        <v>44326</v>
      </c>
    </row>
    <row r="160" spans="1:68" x14ac:dyDescent="0.3">
      <c r="A160" t="s">
        <v>95</v>
      </c>
      <c r="B160" t="s">
        <v>188</v>
      </c>
      <c r="C160">
        <v>3000000</v>
      </c>
      <c r="D160">
        <v>2.9000000000000001E-2</v>
      </c>
      <c r="E160" t="str">
        <f>VLOOKUP(A160, Sheet2!A:B, 2, FALSE)</f>
        <v>Vertical</v>
      </c>
      <c r="F160" s="2">
        <v>44255</v>
      </c>
      <c r="G160">
        <v>1.4513</v>
      </c>
      <c r="H160">
        <v>0.71720799999999996</v>
      </c>
      <c r="I160">
        <v>15.1137</v>
      </c>
      <c r="J160">
        <v>3.6568200000000002</v>
      </c>
      <c r="K160">
        <v>123.964</v>
      </c>
      <c r="L160">
        <v>-2.6198399999999999</v>
      </c>
      <c r="M160">
        <v>0.60986700000000005</v>
      </c>
      <c r="N160">
        <v>3.84185</v>
      </c>
      <c r="P160">
        <v>0.25819599999999998</v>
      </c>
      <c r="Q160">
        <v>0.26543</v>
      </c>
      <c r="R160">
        <v>0.22489500000000001</v>
      </c>
      <c r="S160">
        <v>2.8040300000000001E-2</v>
      </c>
      <c r="T160">
        <v>-4.5323100000000003E-3</v>
      </c>
      <c r="U160">
        <v>-5.5837900000000003E-2</v>
      </c>
      <c r="V160" s="2">
        <v>44255</v>
      </c>
      <c r="W160">
        <v>0.41378300000000001</v>
      </c>
      <c r="X160">
        <v>0.31833699999999998</v>
      </c>
      <c r="Y160">
        <v>5.9580800000000003E-2</v>
      </c>
      <c r="Z160">
        <v>4.7371400000000001E-2</v>
      </c>
      <c r="AA160">
        <v>6.1858499999999997E-2</v>
      </c>
      <c r="AB160">
        <v>0.121056</v>
      </c>
      <c r="AC160">
        <v>0.172656</v>
      </c>
      <c r="AD160">
        <v>0.214809</v>
      </c>
      <c r="AE160">
        <v>0.25287199999999999</v>
      </c>
      <c r="AF160">
        <v>0.184972</v>
      </c>
      <c r="AG160">
        <v>0.52684299999999995</v>
      </c>
      <c r="AH160">
        <v>0.118723</v>
      </c>
      <c r="AI160">
        <v>0.11971</v>
      </c>
      <c r="AK160">
        <v>5</v>
      </c>
      <c r="AL160">
        <v>0</v>
      </c>
      <c r="AM160">
        <v>10</v>
      </c>
      <c r="AN160">
        <v>0</v>
      </c>
      <c r="AO160">
        <v>1</v>
      </c>
      <c r="AP160">
        <v>0</v>
      </c>
      <c r="AQ160">
        <v>3</v>
      </c>
      <c r="AR160">
        <v>5</v>
      </c>
      <c r="AS160">
        <v>0</v>
      </c>
      <c r="AT160">
        <v>10</v>
      </c>
      <c r="AU160">
        <v>10</v>
      </c>
      <c r="AV160">
        <v>10</v>
      </c>
      <c r="AW160">
        <v>1</v>
      </c>
      <c r="AX160">
        <v>1</v>
      </c>
      <c r="AY160">
        <v>1</v>
      </c>
      <c r="AZ160">
        <v>1</v>
      </c>
      <c r="BA160">
        <v>3</v>
      </c>
      <c r="BB160">
        <v>3</v>
      </c>
      <c r="BC160">
        <v>1</v>
      </c>
      <c r="BD160">
        <v>5</v>
      </c>
      <c r="BE160">
        <v>5</v>
      </c>
      <c r="BF160">
        <v>5</v>
      </c>
      <c r="BG160">
        <v>5</v>
      </c>
      <c r="BH160">
        <v>5</v>
      </c>
      <c r="BI160">
        <v>0</v>
      </c>
      <c r="BJ160">
        <v>3</v>
      </c>
      <c r="BK160">
        <v>3</v>
      </c>
      <c r="BL160">
        <v>5</v>
      </c>
      <c r="BM160">
        <v>101</v>
      </c>
      <c r="BN160" t="s">
        <v>186</v>
      </c>
      <c r="BO160">
        <v>1</v>
      </c>
      <c r="BP160" s="2">
        <v>44286</v>
      </c>
    </row>
    <row r="161" spans="1:68" x14ac:dyDescent="0.3">
      <c r="A161" t="s">
        <v>95</v>
      </c>
      <c r="B161" t="s">
        <v>188</v>
      </c>
      <c r="C161">
        <v>3000000</v>
      </c>
      <c r="D161">
        <v>2.9000000000000001E-2</v>
      </c>
      <c r="E161" t="str">
        <f>VLOOKUP(A161, Sheet2!A:B, 2, FALSE)</f>
        <v>Vertical</v>
      </c>
      <c r="F161" s="2">
        <v>44227</v>
      </c>
      <c r="G161">
        <v>1.28633</v>
      </c>
      <c r="H161">
        <v>1.04436</v>
      </c>
      <c r="I161">
        <v>16.1099</v>
      </c>
      <c r="J161">
        <v>3.76946</v>
      </c>
      <c r="K161">
        <v>119.488</v>
      </c>
      <c r="L161">
        <v>-3.7745000000000002</v>
      </c>
      <c r="M161">
        <v>0.71766799999999997</v>
      </c>
      <c r="N161">
        <v>7.6852400000000003</v>
      </c>
      <c r="P161">
        <v>0.25819599999999998</v>
      </c>
      <c r="Q161">
        <v>0.26543</v>
      </c>
      <c r="R161">
        <v>0.23382800000000001</v>
      </c>
      <c r="S161">
        <v>2.8040300000000001E-2</v>
      </c>
      <c r="T161">
        <v>-4.5323100000000003E-3</v>
      </c>
      <c r="U161">
        <v>7.7810900000000001E-3</v>
      </c>
      <c r="V161" s="2">
        <v>44227</v>
      </c>
      <c r="W161">
        <v>0.46143000000000001</v>
      </c>
      <c r="X161">
        <v>0.19161400000000001</v>
      </c>
      <c r="Y161">
        <v>6.8083599999999994E-2</v>
      </c>
      <c r="Z161">
        <v>6.07853E-2</v>
      </c>
      <c r="AA161">
        <v>1.1464E-4</v>
      </c>
      <c r="AB161">
        <v>4.19051E-5</v>
      </c>
      <c r="AC161">
        <v>4.14075E-5</v>
      </c>
      <c r="AD161">
        <v>7.7202399999999998E-5</v>
      </c>
      <c r="AE161">
        <v>-3.3474699999999999E-4</v>
      </c>
      <c r="AF161">
        <v>0.203232</v>
      </c>
      <c r="AG161">
        <v>0.35870299999999999</v>
      </c>
      <c r="AH161">
        <v>0.25981700000000002</v>
      </c>
      <c r="AI161">
        <v>8.7412900000000002E-2</v>
      </c>
      <c r="AJ161">
        <v>7.6852400000000003</v>
      </c>
      <c r="AK161">
        <v>5</v>
      </c>
      <c r="AL161">
        <v>0</v>
      </c>
      <c r="AM161">
        <v>10</v>
      </c>
      <c r="AN161">
        <v>0</v>
      </c>
      <c r="AO161">
        <v>1</v>
      </c>
      <c r="AP161">
        <v>0</v>
      </c>
      <c r="AQ161">
        <v>5</v>
      </c>
      <c r="AR161">
        <v>10</v>
      </c>
      <c r="AS161">
        <v>0</v>
      </c>
      <c r="AT161">
        <v>10</v>
      </c>
      <c r="AU161">
        <v>10</v>
      </c>
      <c r="AV161">
        <v>10</v>
      </c>
      <c r="AW161">
        <v>5</v>
      </c>
      <c r="AX161">
        <v>1</v>
      </c>
      <c r="AY161">
        <v>5</v>
      </c>
      <c r="AZ161">
        <v>1</v>
      </c>
      <c r="BA161">
        <v>3</v>
      </c>
      <c r="BB161">
        <v>3</v>
      </c>
      <c r="BC161">
        <v>1</v>
      </c>
      <c r="BD161">
        <v>5</v>
      </c>
      <c r="BE161">
        <v>5</v>
      </c>
      <c r="BF161">
        <v>5</v>
      </c>
      <c r="BG161">
        <v>5</v>
      </c>
      <c r="BH161">
        <v>5</v>
      </c>
      <c r="BI161">
        <v>0</v>
      </c>
      <c r="BJ161">
        <v>1</v>
      </c>
      <c r="BK161">
        <v>3</v>
      </c>
      <c r="BL161">
        <v>5</v>
      </c>
      <c r="BM161">
        <v>114</v>
      </c>
      <c r="BN161" t="s">
        <v>192</v>
      </c>
      <c r="BO161">
        <v>1</v>
      </c>
      <c r="BP161" s="2">
        <v>44285</v>
      </c>
    </row>
    <row r="162" spans="1:68" x14ac:dyDescent="0.3">
      <c r="A162" t="s">
        <v>95</v>
      </c>
      <c r="B162" t="s">
        <v>188</v>
      </c>
      <c r="C162">
        <v>3000000</v>
      </c>
      <c r="D162">
        <v>2.9000000000000001E-2</v>
      </c>
      <c r="E162" t="str">
        <f>VLOOKUP(A162, Sheet2!A:B, 2, FALSE)</f>
        <v>Vertical</v>
      </c>
      <c r="F162" s="2">
        <v>44165</v>
      </c>
      <c r="G162">
        <v>1.3469899999999999</v>
      </c>
      <c r="H162">
        <v>0.85640499999999997</v>
      </c>
      <c r="I162">
        <v>14.108700000000001</v>
      </c>
      <c r="J162">
        <v>3.6124800000000001</v>
      </c>
      <c r="K162">
        <v>126.90900000000001</v>
      </c>
      <c r="L162">
        <v>-7.3163499999999999</v>
      </c>
      <c r="M162">
        <v>1.2277199999999999</v>
      </c>
      <c r="N162">
        <v>4.8379599999999998</v>
      </c>
      <c r="P162">
        <v>0.233622</v>
      </c>
      <c r="Q162">
        <v>0.23563000000000001</v>
      </c>
      <c r="R162">
        <v>0.243891</v>
      </c>
      <c r="S162">
        <v>-5.5402600000000003E-2</v>
      </c>
      <c r="T162">
        <v>-1.9126199999999999E-2</v>
      </c>
      <c r="U162">
        <v>-2.5492299999999999E-2</v>
      </c>
      <c r="V162" s="2">
        <v>44165</v>
      </c>
      <c r="W162">
        <v>0.38068299999999999</v>
      </c>
      <c r="X162">
        <v>0.22171099999999999</v>
      </c>
      <c r="Y162">
        <v>0.10729</v>
      </c>
      <c r="Z162">
        <v>2.8558900000000002E-2</v>
      </c>
      <c r="AA162">
        <v>8.4481000000000001E-2</v>
      </c>
      <c r="AB162">
        <v>0.13955200000000001</v>
      </c>
      <c r="AC162">
        <v>0.19041</v>
      </c>
      <c r="AD162">
        <v>0.22154699999999999</v>
      </c>
      <c r="AE162">
        <v>0.242675</v>
      </c>
      <c r="AF162">
        <v>6.65848E-2</v>
      </c>
      <c r="AG162">
        <v>0.29961599999999999</v>
      </c>
      <c r="AH162">
        <v>0.14213600000000001</v>
      </c>
      <c r="AI162">
        <v>3.4461499999999999E-2</v>
      </c>
      <c r="AK162">
        <v>5</v>
      </c>
      <c r="AL162">
        <v>0</v>
      </c>
      <c r="AM162">
        <v>10</v>
      </c>
      <c r="AN162">
        <v>0</v>
      </c>
      <c r="AO162">
        <v>1</v>
      </c>
      <c r="AP162">
        <v>0</v>
      </c>
      <c r="AQ162">
        <v>3</v>
      </c>
      <c r="AR162">
        <v>5</v>
      </c>
      <c r="AS162">
        <v>0</v>
      </c>
      <c r="AT162">
        <v>10</v>
      </c>
      <c r="AU162">
        <v>10</v>
      </c>
      <c r="AV162">
        <v>10</v>
      </c>
      <c r="AW162">
        <v>1</v>
      </c>
      <c r="AX162">
        <v>1</v>
      </c>
      <c r="AY162">
        <v>1</v>
      </c>
      <c r="AZ162">
        <v>1</v>
      </c>
      <c r="BA162">
        <v>3</v>
      </c>
      <c r="BB162">
        <v>3</v>
      </c>
      <c r="BC162">
        <v>1</v>
      </c>
      <c r="BD162">
        <v>5</v>
      </c>
      <c r="BE162">
        <v>5</v>
      </c>
      <c r="BF162">
        <v>5</v>
      </c>
      <c r="BG162">
        <v>5</v>
      </c>
      <c r="BH162">
        <v>5</v>
      </c>
      <c r="BI162">
        <v>0</v>
      </c>
      <c r="BJ162">
        <v>0</v>
      </c>
      <c r="BK162">
        <v>0</v>
      </c>
      <c r="BL162">
        <v>0</v>
      </c>
      <c r="BM162">
        <v>90</v>
      </c>
      <c r="BN162" t="s">
        <v>186</v>
      </c>
      <c r="BO162">
        <v>1</v>
      </c>
      <c r="BP162" s="2">
        <v>44285</v>
      </c>
    </row>
    <row r="163" spans="1:68" hidden="1" x14ac:dyDescent="0.3">
      <c r="A163" t="s">
        <v>176</v>
      </c>
      <c r="E163" t="e">
        <f>VLOOKUP(A163, Sheet2!A:B, 2, FALSE)</f>
        <v>#N/A</v>
      </c>
      <c r="F163" s="2">
        <v>44135</v>
      </c>
      <c r="G163">
        <v>14.46422571752402</v>
      </c>
      <c r="H163">
        <v>0.53940841577028387</v>
      </c>
      <c r="I163">
        <v>29.125238848030801</v>
      </c>
      <c r="J163">
        <v>0</v>
      </c>
      <c r="K163">
        <v>12.532086068186119</v>
      </c>
      <c r="L163">
        <v>-8.2089559268178647</v>
      </c>
      <c r="M163">
        <v>-7.0779161697057962</v>
      </c>
      <c r="N163">
        <v>6.3951691094301513</v>
      </c>
      <c r="P163">
        <v>3.5965760521275363E-2</v>
      </c>
      <c r="Q163">
        <v>9.7077598226212841E-2</v>
      </c>
      <c r="R163">
        <v>8.8885496187576893E-2</v>
      </c>
      <c r="S163">
        <v>-8.8142859603917087E-2</v>
      </c>
      <c r="T163">
        <v>-9.7497834323183791E-2</v>
      </c>
      <c r="U163">
        <v>-0.13676125490709279</v>
      </c>
      <c r="V163" s="2">
        <v>44135</v>
      </c>
      <c r="W163">
        <v>0</v>
      </c>
      <c r="X163">
        <v>0.98543017594633364</v>
      </c>
      <c r="Y163">
        <v>0</v>
      </c>
      <c r="Z163">
        <v>2.5729919213199661E-5</v>
      </c>
      <c r="AA163">
        <v>0.63643521232072042</v>
      </c>
      <c r="AB163">
        <v>1</v>
      </c>
      <c r="AC163">
        <v>1</v>
      </c>
      <c r="AD163">
        <v>1</v>
      </c>
      <c r="AE163">
        <v>1</v>
      </c>
      <c r="AF163">
        <v>0.37527524093758569</v>
      </c>
      <c r="AG163">
        <v>0.42025890828174972</v>
      </c>
      <c r="AH163">
        <v>0</v>
      </c>
      <c r="AI163">
        <v>0.20446585078066451</v>
      </c>
      <c r="AK163">
        <v>10</v>
      </c>
      <c r="AL163">
        <v>0</v>
      </c>
      <c r="AM163">
        <v>10</v>
      </c>
      <c r="AN163">
        <v>0</v>
      </c>
      <c r="AO163">
        <v>10</v>
      </c>
      <c r="AP163">
        <v>0</v>
      </c>
      <c r="AQ163">
        <v>0</v>
      </c>
      <c r="AR163">
        <v>10</v>
      </c>
      <c r="AS163">
        <v>0</v>
      </c>
      <c r="AT163">
        <v>5</v>
      </c>
      <c r="AU163">
        <v>5</v>
      </c>
      <c r="AV163">
        <v>5</v>
      </c>
      <c r="AW163">
        <v>1</v>
      </c>
      <c r="AX163">
        <v>1</v>
      </c>
      <c r="AY163">
        <v>0</v>
      </c>
      <c r="AZ163">
        <v>0</v>
      </c>
      <c r="BA163">
        <v>5</v>
      </c>
      <c r="BB163">
        <v>5</v>
      </c>
      <c r="BC163">
        <v>5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1</v>
      </c>
      <c r="BJ163">
        <v>3</v>
      </c>
      <c r="BK163">
        <v>3</v>
      </c>
      <c r="BL163">
        <v>5</v>
      </c>
      <c r="BM163">
        <v>84</v>
      </c>
      <c r="BN163" t="s">
        <v>186</v>
      </c>
      <c r="BO163">
        <v>0</v>
      </c>
      <c r="BP163" s="2">
        <v>44326</v>
      </c>
    </row>
    <row r="164" spans="1:68" hidden="1" x14ac:dyDescent="0.3">
      <c r="A164" t="s">
        <v>137</v>
      </c>
      <c r="E164" t="e">
        <f>VLOOKUP(A164, Sheet2!A:B, 2, FALSE)</f>
        <v>#N/A</v>
      </c>
      <c r="G164">
        <v>1.9834827469699501</v>
      </c>
      <c r="H164">
        <v>2.0610589553597629</v>
      </c>
      <c r="J164">
        <v>4.2075421746428674</v>
      </c>
      <c r="K164">
        <v>86.748981911507741</v>
      </c>
      <c r="M164">
        <v>0.570703161559586</v>
      </c>
      <c r="P164">
        <v>0.43795112037185369</v>
      </c>
      <c r="Q164">
        <v>0.40628950327124641</v>
      </c>
      <c r="R164">
        <v>0.40628950327124641</v>
      </c>
      <c r="S164">
        <v>4.1675241398735463E-2</v>
      </c>
      <c r="T164">
        <v>2.231406367297727E-2</v>
      </c>
      <c r="U164">
        <v>2.231406367297727E-2</v>
      </c>
      <c r="AF164">
        <v>0.52809174053667052</v>
      </c>
      <c r="AG164">
        <v>0.35879680806456088</v>
      </c>
      <c r="AH164">
        <v>5.6138581658213657E-2</v>
      </c>
      <c r="AI164">
        <v>1.902897933842437E-2</v>
      </c>
      <c r="AK164">
        <v>10</v>
      </c>
      <c r="AL164">
        <v>3</v>
      </c>
      <c r="AM164">
        <v>10</v>
      </c>
      <c r="AN164">
        <v>1</v>
      </c>
      <c r="AO164">
        <v>5</v>
      </c>
      <c r="AP164">
        <v>5</v>
      </c>
      <c r="AQ164">
        <v>5</v>
      </c>
      <c r="AR164">
        <v>10</v>
      </c>
      <c r="AS164">
        <v>0</v>
      </c>
      <c r="AT164">
        <v>10</v>
      </c>
      <c r="AU164">
        <v>10</v>
      </c>
      <c r="AV164">
        <v>10</v>
      </c>
      <c r="AW164">
        <v>5</v>
      </c>
      <c r="AX164">
        <v>5</v>
      </c>
      <c r="AY164">
        <v>5</v>
      </c>
      <c r="AZ164">
        <v>5</v>
      </c>
      <c r="BA164">
        <v>5</v>
      </c>
      <c r="BB164">
        <v>5</v>
      </c>
      <c r="BC164">
        <v>5</v>
      </c>
      <c r="BD164">
        <v>5</v>
      </c>
      <c r="BE164">
        <v>5</v>
      </c>
      <c r="BF164">
        <v>5</v>
      </c>
      <c r="BG164">
        <v>5</v>
      </c>
      <c r="BH164">
        <v>5</v>
      </c>
      <c r="BI164">
        <v>1</v>
      </c>
      <c r="BJ164">
        <v>5</v>
      </c>
      <c r="BK164">
        <v>5</v>
      </c>
      <c r="BL164">
        <v>5</v>
      </c>
      <c r="BM164">
        <v>155</v>
      </c>
      <c r="BN164" t="s">
        <v>193</v>
      </c>
      <c r="BO164">
        <v>0</v>
      </c>
      <c r="BP164" s="2">
        <v>44326</v>
      </c>
    </row>
    <row r="165" spans="1:68" x14ac:dyDescent="0.3">
      <c r="A165" t="s">
        <v>96</v>
      </c>
      <c r="B165" t="s">
        <v>187</v>
      </c>
      <c r="C165">
        <v>300000</v>
      </c>
      <c r="D165">
        <v>3.099E-2</v>
      </c>
      <c r="E165" t="str">
        <f>VLOOKUP(A165, Sheet2!A:B, 2, FALSE)</f>
        <v>Distribution</v>
      </c>
      <c r="F165" s="2">
        <v>44165</v>
      </c>
      <c r="G165">
        <v>4.3273900000000003</v>
      </c>
      <c r="H165">
        <v>0.50577099999999997</v>
      </c>
      <c r="I165">
        <v>6.0217999999999998</v>
      </c>
      <c r="J165">
        <v>3.58799</v>
      </c>
      <c r="K165">
        <v>162.34100000000001</v>
      </c>
      <c r="L165">
        <v>210.89400000000001</v>
      </c>
      <c r="M165">
        <v>3.5393599999999997E-2</v>
      </c>
      <c r="P165">
        <v>0.57856200000000002</v>
      </c>
      <c r="Q165">
        <v>0.42109999999999997</v>
      </c>
      <c r="R165">
        <v>0.48534100000000002</v>
      </c>
      <c r="S165">
        <v>0.176149</v>
      </c>
      <c r="T165">
        <v>0.33411999999999997</v>
      </c>
      <c r="U165">
        <v>0.33411999999999997</v>
      </c>
      <c r="V165" s="2">
        <v>44104</v>
      </c>
      <c r="W165">
        <v>0.188856</v>
      </c>
      <c r="X165">
        <v>0.48193999999999998</v>
      </c>
      <c r="Y165">
        <v>7.3770500000000003E-2</v>
      </c>
      <c r="Z165">
        <v>0.19937099999999999</v>
      </c>
      <c r="AA165">
        <v>0.13836499999999999</v>
      </c>
      <c r="AB165">
        <v>0.23922399999999999</v>
      </c>
      <c r="AC165">
        <v>0.33801300000000001</v>
      </c>
      <c r="AD165">
        <v>0.42518400000000001</v>
      </c>
      <c r="AE165">
        <v>0.46974399999999999</v>
      </c>
      <c r="AF165">
        <v>0</v>
      </c>
      <c r="AG165">
        <v>0.70309500000000003</v>
      </c>
      <c r="AH165">
        <v>0</v>
      </c>
      <c r="AI165">
        <v>0.29690499999999997</v>
      </c>
      <c r="AK165">
        <v>10</v>
      </c>
      <c r="AL165">
        <v>0</v>
      </c>
      <c r="AM165">
        <v>1</v>
      </c>
      <c r="AN165">
        <v>0</v>
      </c>
      <c r="AO165">
        <v>1</v>
      </c>
      <c r="AP165">
        <v>5</v>
      </c>
      <c r="AQ165">
        <v>5</v>
      </c>
      <c r="AR165">
        <v>10</v>
      </c>
      <c r="AS165">
        <v>0</v>
      </c>
      <c r="AT165">
        <v>10</v>
      </c>
      <c r="AU165">
        <v>10</v>
      </c>
      <c r="AV165">
        <v>10</v>
      </c>
      <c r="AW165">
        <v>10</v>
      </c>
      <c r="AX165">
        <v>10</v>
      </c>
      <c r="AY165">
        <v>10</v>
      </c>
      <c r="AZ165">
        <v>0</v>
      </c>
      <c r="BA165">
        <v>3</v>
      </c>
      <c r="BB165">
        <v>3</v>
      </c>
      <c r="BC165">
        <v>5</v>
      </c>
      <c r="BD165">
        <v>3</v>
      </c>
      <c r="BE165">
        <v>3</v>
      </c>
      <c r="BF165">
        <v>1</v>
      </c>
      <c r="BG165">
        <v>1</v>
      </c>
      <c r="BH165">
        <v>3</v>
      </c>
      <c r="BI165">
        <v>0</v>
      </c>
      <c r="BJ165">
        <v>3</v>
      </c>
      <c r="BK165">
        <v>3</v>
      </c>
      <c r="BL165">
        <v>5</v>
      </c>
      <c r="BM165">
        <v>125</v>
      </c>
      <c r="BN165" t="s">
        <v>193</v>
      </c>
      <c r="BO165">
        <v>1</v>
      </c>
      <c r="BP165" s="2">
        <v>44285</v>
      </c>
    </row>
    <row r="166" spans="1:68" hidden="1" x14ac:dyDescent="0.3">
      <c r="A166" t="s">
        <v>104</v>
      </c>
      <c r="B166" t="s">
        <v>187</v>
      </c>
      <c r="C166">
        <v>500000</v>
      </c>
      <c r="D166">
        <v>2.7480000000000001E-2</v>
      </c>
      <c r="E166" t="e">
        <f>VLOOKUP(A166, Sheet2!A:B, 2, FALSE)</f>
        <v>#N/A</v>
      </c>
      <c r="G166">
        <v>1.385457331588051</v>
      </c>
      <c r="H166">
        <v>12.06795755150967</v>
      </c>
      <c r="I166">
        <v>24.42063605263089</v>
      </c>
      <c r="J166">
        <v>9.4488407881096652</v>
      </c>
      <c r="K166">
        <v>53.575452820842408</v>
      </c>
      <c r="M166">
        <v>0.50361148226150776</v>
      </c>
      <c r="N166">
        <v>3</v>
      </c>
      <c r="P166">
        <v>0.06</v>
      </c>
      <c r="Q166">
        <v>0.06</v>
      </c>
      <c r="R166">
        <v>-0.01</v>
      </c>
      <c r="S166">
        <v>0.03</v>
      </c>
      <c r="T166">
        <v>0.03</v>
      </c>
      <c r="U166">
        <v>0.06</v>
      </c>
      <c r="W166">
        <v>0.50215938173920116</v>
      </c>
      <c r="X166">
        <v>0.43367462007293051</v>
      </c>
      <c r="Y166">
        <v>6.4387349184853573E-2</v>
      </c>
      <c r="Z166">
        <v>0</v>
      </c>
      <c r="AA166">
        <v>0.77665735331285868</v>
      </c>
      <c r="AB166">
        <v>0.91</v>
      </c>
      <c r="AC166">
        <v>0.99</v>
      </c>
      <c r="AD166">
        <v>1</v>
      </c>
      <c r="AE166">
        <v>1</v>
      </c>
      <c r="AF166">
        <v>0.59344765397081645</v>
      </c>
      <c r="AG166">
        <v>2.5924860442597369E-2</v>
      </c>
      <c r="AH166">
        <v>0.32663956090287288</v>
      </c>
      <c r="AI166">
        <v>-6.6042355075665384E-7</v>
      </c>
      <c r="AK166">
        <v>5</v>
      </c>
      <c r="AL166">
        <v>5</v>
      </c>
      <c r="AM166">
        <v>10</v>
      </c>
      <c r="AN166">
        <v>5</v>
      </c>
      <c r="AO166">
        <v>10</v>
      </c>
      <c r="AP166">
        <v>5</v>
      </c>
      <c r="AQ166">
        <v>5</v>
      </c>
      <c r="AR166">
        <v>1</v>
      </c>
      <c r="AS166">
        <v>0</v>
      </c>
      <c r="AT166">
        <v>5</v>
      </c>
      <c r="AU166">
        <v>5</v>
      </c>
      <c r="AV166">
        <v>1</v>
      </c>
      <c r="AW166">
        <v>5</v>
      </c>
      <c r="AX166">
        <v>5</v>
      </c>
      <c r="AY166">
        <v>5</v>
      </c>
      <c r="AZ166">
        <v>1</v>
      </c>
      <c r="BA166">
        <v>5</v>
      </c>
      <c r="BB166">
        <v>5</v>
      </c>
      <c r="BC166">
        <v>5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3</v>
      </c>
      <c r="BJ166">
        <v>3</v>
      </c>
      <c r="BK166">
        <v>5</v>
      </c>
      <c r="BL166">
        <v>5</v>
      </c>
      <c r="BM166">
        <v>104</v>
      </c>
      <c r="BN166" t="s">
        <v>192</v>
      </c>
      <c r="BO166">
        <v>0</v>
      </c>
      <c r="BP166" s="2">
        <v>44326</v>
      </c>
    </row>
    <row r="167" spans="1:68" hidden="1" x14ac:dyDescent="0.3">
      <c r="A167" t="s">
        <v>124</v>
      </c>
      <c r="E167" t="e">
        <f>VLOOKUP(A167, Sheet2!A:B, 2, FALSE)</f>
        <v>#N/A</v>
      </c>
      <c r="F167" s="2">
        <v>43830</v>
      </c>
      <c r="G167">
        <v>3.868228198744696</v>
      </c>
      <c r="H167">
        <v>6.5618772845633808</v>
      </c>
      <c r="I167">
        <v>68.364458454729274</v>
      </c>
      <c r="P167">
        <v>1</v>
      </c>
      <c r="Q167">
        <v>1</v>
      </c>
      <c r="R167">
        <v>1</v>
      </c>
      <c r="S167">
        <v>0.4175797151400546</v>
      </c>
      <c r="T167">
        <v>-0.55035384287015598</v>
      </c>
      <c r="U167">
        <v>-0.55035384287015598</v>
      </c>
      <c r="W167">
        <v>0.4296146340897411</v>
      </c>
      <c r="X167">
        <v>0.41</v>
      </c>
      <c r="Y167">
        <v>0.16</v>
      </c>
      <c r="Z167">
        <v>0</v>
      </c>
      <c r="AA167">
        <v>0.14445846674042601</v>
      </c>
      <c r="AB167">
        <v>0.24474679864417409</v>
      </c>
      <c r="AC167">
        <v>0.2925899451524876</v>
      </c>
      <c r="AD167">
        <v>0.29258945762771038</v>
      </c>
      <c r="AE167">
        <v>0.37700924805250918</v>
      </c>
      <c r="AF167">
        <v>0.4881063432835821</v>
      </c>
      <c r="AG167">
        <v>0.51</v>
      </c>
      <c r="AH167">
        <v>0</v>
      </c>
      <c r="AI167">
        <v>0</v>
      </c>
      <c r="AK167">
        <v>10</v>
      </c>
      <c r="AL167">
        <v>5</v>
      </c>
      <c r="AM167">
        <v>10</v>
      </c>
      <c r="AN167">
        <v>0</v>
      </c>
      <c r="AP167">
        <v>5</v>
      </c>
      <c r="AQ167">
        <v>0</v>
      </c>
      <c r="AT167">
        <v>10</v>
      </c>
      <c r="AU167">
        <v>10</v>
      </c>
      <c r="AV167">
        <v>10</v>
      </c>
      <c r="AW167">
        <v>10</v>
      </c>
      <c r="AX167">
        <v>0</v>
      </c>
      <c r="AY167">
        <v>0</v>
      </c>
      <c r="AZ167">
        <v>1</v>
      </c>
      <c r="BA167">
        <v>5</v>
      </c>
      <c r="BB167">
        <v>5</v>
      </c>
      <c r="BC167">
        <v>5</v>
      </c>
      <c r="BD167">
        <v>3</v>
      </c>
      <c r="BE167">
        <v>3</v>
      </c>
      <c r="BF167">
        <v>3</v>
      </c>
      <c r="BG167">
        <v>5</v>
      </c>
      <c r="BH167">
        <v>5</v>
      </c>
      <c r="BI167">
        <v>3</v>
      </c>
      <c r="BJ167">
        <v>5</v>
      </c>
      <c r="BK167">
        <v>5</v>
      </c>
      <c r="BL167">
        <v>5</v>
      </c>
      <c r="BM167">
        <v>123</v>
      </c>
      <c r="BN167" t="s">
        <v>191</v>
      </c>
      <c r="BO167">
        <v>0</v>
      </c>
      <c r="BP167" s="2">
        <v>44326</v>
      </c>
    </row>
  </sheetData>
  <autoFilter ref="A1:BP167" xr:uid="{F5E508C2-9949-4070-9127-021F3B011CB4}">
    <filterColumn colId="66">
      <filters>
        <filter val="1"/>
      </filters>
    </filterColumn>
    <sortState xmlns:xlrd2="http://schemas.microsoft.com/office/spreadsheetml/2017/richdata2" ref="A3:BP165">
      <sortCondition ref="BO1:BO16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47DC-DAAA-4CDE-9C1A-0316E63CF8CF}">
  <dimension ref="A1:B44"/>
  <sheetViews>
    <sheetView workbookViewId="0">
      <selection activeCell="B1" sqref="B1"/>
    </sheetView>
  </sheetViews>
  <sheetFormatPr defaultRowHeight="14.4" x14ac:dyDescent="0.3"/>
  <cols>
    <col min="1" max="1" width="29.77734375" bestFit="1" customWidth="1"/>
    <col min="2" max="2" width="18.6640625" bestFit="1" customWidth="1"/>
  </cols>
  <sheetData>
    <row r="1" spans="1:2" x14ac:dyDescent="0.3">
      <c r="A1" t="s">
        <v>195</v>
      </c>
      <c r="B1" t="s">
        <v>196</v>
      </c>
    </row>
    <row r="2" spans="1:2" x14ac:dyDescent="0.3">
      <c r="A2" t="s">
        <v>78</v>
      </c>
      <c r="B2" t="s">
        <v>197</v>
      </c>
    </row>
    <row r="3" spans="1:2" x14ac:dyDescent="0.3">
      <c r="A3" t="s">
        <v>94</v>
      </c>
      <c r="B3" t="s">
        <v>198</v>
      </c>
    </row>
    <row r="4" spans="1:2" x14ac:dyDescent="0.3">
      <c r="A4" t="s">
        <v>72</v>
      </c>
      <c r="B4" t="s">
        <v>199</v>
      </c>
    </row>
    <row r="5" spans="1:2" x14ac:dyDescent="0.3">
      <c r="A5" t="s">
        <v>77</v>
      </c>
      <c r="B5" t="s">
        <v>200</v>
      </c>
    </row>
    <row r="6" spans="1:2" x14ac:dyDescent="0.3">
      <c r="A6" t="s">
        <v>92</v>
      </c>
      <c r="B6" t="s">
        <v>201</v>
      </c>
    </row>
    <row r="7" spans="1:2" x14ac:dyDescent="0.3">
      <c r="A7" t="s">
        <v>89</v>
      </c>
      <c r="B7" t="s">
        <v>197</v>
      </c>
    </row>
    <row r="8" spans="1:2" x14ac:dyDescent="0.3">
      <c r="A8" t="s">
        <v>69</v>
      </c>
      <c r="B8" t="s">
        <v>201</v>
      </c>
    </row>
    <row r="9" spans="1:2" x14ac:dyDescent="0.3">
      <c r="A9" t="s">
        <v>82</v>
      </c>
      <c r="B9" t="s">
        <v>202</v>
      </c>
    </row>
    <row r="10" spans="1:2" x14ac:dyDescent="0.3">
      <c r="A10" t="s">
        <v>83</v>
      </c>
      <c r="B10" t="s">
        <v>203</v>
      </c>
    </row>
    <row r="11" spans="1:2" x14ac:dyDescent="0.3">
      <c r="A11" t="s">
        <v>84</v>
      </c>
      <c r="B11" t="s">
        <v>202</v>
      </c>
    </row>
    <row r="12" spans="1:2" x14ac:dyDescent="0.3">
      <c r="A12" t="s">
        <v>86</v>
      </c>
      <c r="B12" t="s">
        <v>204</v>
      </c>
    </row>
    <row r="13" spans="1:2" x14ac:dyDescent="0.3">
      <c r="A13" t="s">
        <v>93</v>
      </c>
      <c r="B13" t="s">
        <v>204</v>
      </c>
    </row>
    <row r="14" spans="1:2" x14ac:dyDescent="0.3">
      <c r="A14" t="s">
        <v>68</v>
      </c>
      <c r="B14" t="s">
        <v>205</v>
      </c>
    </row>
    <row r="15" spans="1:2" x14ac:dyDescent="0.3">
      <c r="A15" t="s">
        <v>75</v>
      </c>
      <c r="B15" t="s">
        <v>206</v>
      </c>
    </row>
    <row r="16" spans="1:2" x14ac:dyDescent="0.3">
      <c r="A16" t="s">
        <v>70</v>
      </c>
      <c r="B16" t="s">
        <v>205</v>
      </c>
    </row>
    <row r="17" spans="1:2" x14ac:dyDescent="0.3">
      <c r="A17" t="s">
        <v>79</v>
      </c>
      <c r="B17" t="s">
        <v>204</v>
      </c>
    </row>
    <row r="18" spans="1:2" x14ac:dyDescent="0.3">
      <c r="A18" t="s">
        <v>76</v>
      </c>
      <c r="B18" t="s">
        <v>198</v>
      </c>
    </row>
    <row r="19" spans="1:2" x14ac:dyDescent="0.3">
      <c r="A19" t="s">
        <v>95</v>
      </c>
      <c r="B19" t="s">
        <v>199</v>
      </c>
    </row>
    <row r="20" spans="1:2" x14ac:dyDescent="0.3">
      <c r="A20" t="s">
        <v>88</v>
      </c>
      <c r="B20" t="s">
        <v>198</v>
      </c>
    </row>
    <row r="21" spans="1:2" x14ac:dyDescent="0.3">
      <c r="A21" t="s">
        <v>90</v>
      </c>
      <c r="B21" t="s">
        <v>207</v>
      </c>
    </row>
    <row r="22" spans="1:2" x14ac:dyDescent="0.3">
      <c r="A22" t="s">
        <v>91</v>
      </c>
      <c r="B22" t="s">
        <v>203</v>
      </c>
    </row>
    <row r="23" spans="1:2" x14ac:dyDescent="0.3">
      <c r="A23" t="s">
        <v>74</v>
      </c>
      <c r="B23" t="s">
        <v>208</v>
      </c>
    </row>
    <row r="24" spans="1:2" x14ac:dyDescent="0.3">
      <c r="A24" t="s">
        <v>67</v>
      </c>
      <c r="B24" t="s">
        <v>201</v>
      </c>
    </row>
    <row r="25" spans="1:2" x14ac:dyDescent="0.3">
      <c r="A25" t="s">
        <v>73</v>
      </c>
      <c r="B25" t="s">
        <v>201</v>
      </c>
    </row>
    <row r="26" spans="1:2" x14ac:dyDescent="0.3">
      <c r="A26" t="s">
        <v>87</v>
      </c>
      <c r="B26" t="s">
        <v>204</v>
      </c>
    </row>
    <row r="27" spans="1:2" x14ac:dyDescent="0.3">
      <c r="A27" t="s">
        <v>71</v>
      </c>
      <c r="B27" t="s">
        <v>202</v>
      </c>
    </row>
    <row r="28" spans="1:2" x14ac:dyDescent="0.3">
      <c r="A28" t="s">
        <v>96</v>
      </c>
      <c r="B28" t="s">
        <v>203</v>
      </c>
    </row>
    <row r="29" spans="1:2" x14ac:dyDescent="0.3">
      <c r="A29" t="s">
        <v>81</v>
      </c>
      <c r="B29" t="s">
        <v>197</v>
      </c>
    </row>
    <row r="30" spans="1:2" x14ac:dyDescent="0.3">
      <c r="A30" t="s">
        <v>80</v>
      </c>
      <c r="B30" t="s">
        <v>209</v>
      </c>
    </row>
    <row r="31" spans="1:2" x14ac:dyDescent="0.3">
      <c r="A31" t="s">
        <v>85</v>
      </c>
      <c r="B31" t="s">
        <v>208</v>
      </c>
    </row>
    <row r="32" spans="1:2" x14ac:dyDescent="0.3">
      <c r="A32" t="s">
        <v>210</v>
      </c>
      <c r="B32" t="s">
        <v>211</v>
      </c>
    </row>
    <row r="33" spans="1:2" x14ac:dyDescent="0.3">
      <c r="A33" t="s">
        <v>97</v>
      </c>
      <c r="B33" t="s">
        <v>211</v>
      </c>
    </row>
    <row r="34" spans="1:2" x14ac:dyDescent="0.3">
      <c r="A34" t="s">
        <v>98</v>
      </c>
      <c r="B34" t="s">
        <v>199</v>
      </c>
    </row>
    <row r="35" spans="1:2" x14ac:dyDescent="0.3">
      <c r="A35" t="s">
        <v>177</v>
      </c>
      <c r="B35" t="s">
        <v>203</v>
      </c>
    </row>
    <row r="36" spans="1:2" x14ac:dyDescent="0.3">
      <c r="A36" t="s">
        <v>178</v>
      </c>
      <c r="B36" t="s">
        <v>209</v>
      </c>
    </row>
    <row r="37" spans="1:2" x14ac:dyDescent="0.3">
      <c r="A37" t="s">
        <v>179</v>
      </c>
      <c r="B37" t="s">
        <v>198</v>
      </c>
    </row>
    <row r="38" spans="1:2" x14ac:dyDescent="0.3">
      <c r="A38" t="s">
        <v>180</v>
      </c>
      <c r="B38" t="s">
        <v>201</v>
      </c>
    </row>
    <row r="39" spans="1:2" x14ac:dyDescent="0.3">
      <c r="A39" t="s">
        <v>172</v>
      </c>
      <c r="B39" t="s">
        <v>211</v>
      </c>
    </row>
    <row r="40" spans="1:2" x14ac:dyDescent="0.3">
      <c r="A40" t="s">
        <v>181</v>
      </c>
      <c r="B40" t="s">
        <v>212</v>
      </c>
    </row>
    <row r="41" spans="1:2" x14ac:dyDescent="0.3">
      <c r="A41" t="s">
        <v>182</v>
      </c>
      <c r="B41" t="s">
        <v>209</v>
      </c>
    </row>
    <row r="42" spans="1:2" x14ac:dyDescent="0.3">
      <c r="A42" t="s">
        <v>183</v>
      </c>
      <c r="B42" t="s">
        <v>211</v>
      </c>
    </row>
    <row r="43" spans="1:2" x14ac:dyDescent="0.3">
      <c r="A43" t="s">
        <v>184</v>
      </c>
      <c r="B43" t="s">
        <v>201</v>
      </c>
    </row>
    <row r="44" spans="1:2" x14ac:dyDescent="0.3">
      <c r="A44" t="s">
        <v>185</v>
      </c>
      <c r="B44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Nolan Whitehead</cp:lastModifiedBy>
  <dcterms:created xsi:type="dcterms:W3CDTF">2021-05-20T20:47:13Z</dcterms:created>
  <dcterms:modified xsi:type="dcterms:W3CDTF">2021-05-20T21:15:33Z</dcterms:modified>
</cp:coreProperties>
</file>