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ia7uWXpmIRaXssXIpfODG5z9t/Vw=="/>
    </ext>
  </extLst>
</workbook>
</file>

<file path=xl/sharedStrings.xml><?xml version="1.0" encoding="utf-8"?>
<sst xmlns="http://schemas.openxmlformats.org/spreadsheetml/2006/main" count="240" uniqueCount="63">
  <si>
    <t>Display Name</t>
  </si>
  <si>
    <t>Abbreviation</t>
  </si>
  <si>
    <t>Type</t>
  </si>
  <si>
    <t>Start Date</t>
  </si>
  <si>
    <t>Expected End Date</t>
  </si>
  <si>
    <t>Termination Date</t>
  </si>
  <si>
    <t>Financing Terms</t>
  </si>
  <si>
    <t>Maximum Credit Limit</t>
  </si>
  <si>
    <t>Min Monthly</t>
  </si>
  <si>
    <t>Min Quarterly</t>
  </si>
  <si>
    <t>Min Annual</t>
  </si>
  <si>
    <t>Advance Rate</t>
  </si>
  <si>
    <t>Daily Interest</t>
  </si>
  <si>
    <t>Volume Discount Threshold</t>
  </si>
  <si>
    <t>Volume Discount Starting Value</t>
  </si>
  <si>
    <t>Discounted Daily Rate</t>
  </si>
  <si>
    <t>Late Fee Structure</t>
  </si>
  <si>
    <t>Wire Fee</t>
  </si>
  <si>
    <t>Settlement Timeline</t>
  </si>
  <si>
    <t>Borrowing Base AR %</t>
  </si>
  <si>
    <t>Borrowing Base Inventory %</t>
  </si>
  <si>
    <t>Borrowing Base Cash %</t>
  </si>
  <si>
    <t>Borrowing Base DACA %</t>
  </si>
  <si>
    <t>5MIL</t>
  </si>
  <si>
    <t>LOC</t>
  </si>
  <si>
    <t>Buddies</t>
  </si>
  <si>
    <t>BD</t>
  </si>
  <si>
    <t>Dreamfields</t>
  </si>
  <si>
    <t>DF</t>
  </si>
  <si>
    <t>Umbrla</t>
  </si>
  <si>
    <t>UM</t>
  </si>
  <si>
    <t>Friendly Farms</t>
  </si>
  <si>
    <t>FF</t>
  </si>
  <si>
    <t>Flowerhired</t>
  </si>
  <si>
    <t>FH</t>
  </si>
  <si>
    <t>Space Coyote</t>
  </si>
  <si>
    <t>SC</t>
  </si>
  <si>
    <t>Kalifornia Green Akers</t>
  </si>
  <si>
    <t>KGA</t>
  </si>
  <si>
    <t>Sisu</t>
  </si>
  <si>
    <t>SU</t>
  </si>
  <si>
    <t>DNA Organics</t>
  </si>
  <si>
    <t>DNA</t>
  </si>
  <si>
    <t>Hueneme Patient Consumer Collective</t>
  </si>
  <si>
    <t>HPCC</t>
  </si>
  <si>
    <t>HBF</t>
  </si>
  <si>
    <t>Monthly Interest</t>
  </si>
  <si>
    <t>ACH</t>
  </si>
  <si>
    <t>Reverse Draft ACH</t>
  </si>
  <si>
    <t>Wire</t>
  </si>
  <si>
    <t>Cash</t>
  </si>
  <si>
    <t>Check</t>
  </si>
  <si>
    <t>NA</t>
  </si>
  <si>
    <t>C:\Users\Rachel\Bespoke Financial Dropbox\Bespoke\Internal Shared Folder\Client On-boarding\3. 5MIL Logistics</t>
  </si>
  <si>
    <t>C:\Users\Rachel\Bespoke Financial Dropbox\Bespoke\Internal Shared Folder\Client On-boarding\17. Dreamfields</t>
  </si>
  <si>
    <t>C:\Users\Rachel\Bespoke Financial Dropbox\Bespoke\Internal Shared Folder\Client On-boarding\68. Umbrla</t>
  </si>
  <si>
    <t>C:\Users\Rachel\Bespoke Financial Dropbox\Bespoke\Internal Shared Folder\Client On-boarding\51. WTO Essentials dba Friendly Farms</t>
  </si>
  <si>
    <t>C:\Users\Rachel\Bespoke Financial Dropbox\Bespoke\Internal Shared Folder\Client On-boarding\48. Flower Hire</t>
  </si>
  <si>
    <t>C:\Users\Rachel\Bespoke Financial Dropbox\Bespoke\Internal Shared Folder\Client On-boarding\32. Space Coyote</t>
  </si>
  <si>
    <t>C:\Users\Rachel\Bespoke Financial Dropbox\Bespoke\Internal Shared Folder\Client On-boarding\34. Kalifornia Green Acres</t>
  </si>
  <si>
    <t>C:\Users\Rachel\Bespoke Financial Dropbox\Bespoke\Internal Shared Folder\Client On-boarding\25. SISU</t>
  </si>
  <si>
    <t>C:\Users\Rachel\Bespoke Financial Dropbox\Bespoke\Internal Shared Folder\Client On-boarding\60. DNA Organics</t>
  </si>
  <si>
    <t>C:\Users\Rachel\Bespoke Financial Dropbox\Bespoke\Internal Shared Folder\Client On-boarding\71. Hueneme Patient Consumer Collective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</si>
</sst>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00%"/>
    <numFmt numFmtId="165" formatCode="0.000%"/>
    <numFmt numFmtId="166" formatCode="0.000000%"/>
    <numFmt numFmtId="167" formatCode="&quot;$&quot;#,##0_);[Red]\(&quot;$&quot;#,##0\)"/>
    <numFmt numFmtId="168" formatCode="0.00000%"/>
  </numFmts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theme="1"/>
      <name val="Calibri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 shrinkToFit="0" wrapText="1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0" fontId="3" numFmtId="3" xfId="0" applyAlignment="1" applyFont="1" applyNumberFormat="1">
      <alignment horizontal="right"/>
    </xf>
    <xf borderId="0" fillId="0" fontId="3" numFmtId="164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3" numFmtId="10" xfId="0" applyAlignment="1" applyFont="1" applyNumberFormat="1">
      <alignment horizontal="right"/>
    </xf>
    <xf borderId="0" fillId="0" fontId="3" numFmtId="14" xfId="0" applyFont="1" applyNumberFormat="1"/>
    <xf borderId="0" fillId="0" fontId="4" numFmtId="0" xfId="0" applyFont="1"/>
    <xf borderId="0" fillId="0" fontId="3" numFmtId="10" xfId="0" applyFont="1" applyNumberFormat="1"/>
    <xf borderId="0" fillId="0" fontId="3" numFmtId="165" xfId="0" applyFont="1" applyNumberFormat="1"/>
    <xf borderId="0" fillId="0" fontId="3" numFmtId="165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  <xf borderId="0" fillId="0" fontId="3" numFmtId="167" xfId="0" applyAlignment="1" applyFont="1" applyNumberFormat="1">
      <alignment horizontal="right"/>
    </xf>
    <xf borderId="0" fillId="0" fontId="3" numFmtId="9" xfId="0" applyAlignment="1" applyFont="1" applyNumberFormat="1">
      <alignment horizontal="right"/>
    </xf>
    <xf borderId="0" fillId="0" fontId="3" numFmtId="168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8.13"/>
    <col customWidth="1" min="3" max="3" width="5.25"/>
    <col customWidth="1" min="4" max="5" width="9.25"/>
    <col customWidth="1" min="6" max="7" width="8.38"/>
    <col customWidth="1" min="8" max="8" width="10.25"/>
    <col customWidth="1" min="9" max="12" width="7.63"/>
    <col customWidth="1" min="13" max="13" width="12.0"/>
    <col customWidth="1" min="14" max="14" width="10.0"/>
    <col customWidth="1" min="15" max="22" width="7.63"/>
    <col customWidth="1" min="23" max="23" width="9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ht="14.25" customHeight="1">
      <c r="A2" s="4" t="s">
        <v>23</v>
      </c>
      <c r="B2" s="5" t="s">
        <v>23</v>
      </c>
      <c r="C2" s="5" t="s">
        <v>24</v>
      </c>
      <c r="D2" s="6">
        <v>44299.0</v>
      </c>
      <c r="E2" s="6">
        <f t="shared" ref="E2:E3" si="1">D2+365</f>
        <v>44664</v>
      </c>
      <c r="F2" s="5"/>
      <c r="G2" s="5"/>
      <c r="H2" s="7">
        <v>4500000.0</v>
      </c>
      <c r="I2" s="7">
        <v>12420.0</v>
      </c>
      <c r="J2" s="5"/>
      <c r="K2" s="5"/>
      <c r="L2" s="5">
        <v>100.0</v>
      </c>
      <c r="M2" s="8">
        <v>9.2E-4</v>
      </c>
      <c r="N2" s="5"/>
      <c r="O2" s="5"/>
      <c r="P2" s="5"/>
      <c r="Q2" s="5"/>
      <c r="R2" s="5">
        <v>25.0</v>
      </c>
      <c r="S2" s="5"/>
      <c r="T2" s="5">
        <v>75.0</v>
      </c>
      <c r="U2" s="5">
        <v>50.0</v>
      </c>
      <c r="V2" s="5">
        <v>75.0</v>
      </c>
      <c r="W2" s="5">
        <v>100.0</v>
      </c>
    </row>
    <row r="3" ht="14.25" customHeight="1">
      <c r="A3" s="4" t="s">
        <v>23</v>
      </c>
      <c r="B3" s="5" t="s">
        <v>23</v>
      </c>
      <c r="C3" s="5" t="s">
        <v>24</v>
      </c>
      <c r="D3" s="6">
        <v>44064.0</v>
      </c>
      <c r="E3" s="6">
        <f t="shared" si="1"/>
        <v>44429</v>
      </c>
      <c r="F3" s="6">
        <f>D2-1</f>
        <v>44298</v>
      </c>
      <c r="G3" s="6"/>
      <c r="H3" s="7">
        <v>3000000.0</v>
      </c>
      <c r="I3" s="7">
        <v>8280.0</v>
      </c>
      <c r="J3" s="5"/>
      <c r="K3" s="5"/>
      <c r="L3" s="5">
        <v>100.0</v>
      </c>
      <c r="M3" s="8">
        <v>9.2E-4</v>
      </c>
      <c r="N3" s="5"/>
      <c r="O3" s="5"/>
      <c r="P3" s="5"/>
      <c r="Q3" s="5"/>
      <c r="R3" s="5">
        <v>25.0</v>
      </c>
      <c r="S3" s="5"/>
      <c r="T3" s="5">
        <v>75.0</v>
      </c>
      <c r="U3" s="5">
        <v>50.0</v>
      </c>
      <c r="V3" s="5">
        <v>75.0</v>
      </c>
      <c r="W3" s="5">
        <v>100.0</v>
      </c>
    </row>
    <row r="4" ht="14.25" customHeight="1">
      <c r="A4" s="4" t="s">
        <v>25</v>
      </c>
      <c r="B4" s="5" t="s">
        <v>26</v>
      </c>
      <c r="C4" s="5" t="s">
        <v>24</v>
      </c>
      <c r="D4" s="6">
        <v>43971.0</v>
      </c>
      <c r="E4" s="6">
        <v>44336.0</v>
      </c>
      <c r="F4" s="6"/>
      <c r="G4" s="6"/>
      <c r="H4" s="7">
        <v>3000000.0</v>
      </c>
      <c r="I4" s="7">
        <v>8250.0</v>
      </c>
      <c r="J4" s="5"/>
      <c r="K4" s="5"/>
      <c r="L4" s="5">
        <v>100.0</v>
      </c>
      <c r="M4" s="8">
        <v>9.5E-4</v>
      </c>
      <c r="N4" s="9">
        <v>6000000.0</v>
      </c>
      <c r="O4" s="5">
        <v>0.0</v>
      </c>
      <c r="P4" s="10">
        <v>9.0E-4</v>
      </c>
      <c r="Q4" s="10"/>
      <c r="R4" s="5">
        <v>25.0</v>
      </c>
      <c r="S4" s="5"/>
      <c r="T4" s="5">
        <v>75.0</v>
      </c>
      <c r="U4" s="5">
        <v>50.0</v>
      </c>
      <c r="V4" s="5">
        <v>100.0</v>
      </c>
      <c r="W4" s="5"/>
    </row>
    <row r="5" ht="14.25" customHeight="1">
      <c r="A5" s="4" t="s">
        <v>27</v>
      </c>
      <c r="B5" s="5" t="s">
        <v>28</v>
      </c>
      <c r="C5" s="5" t="s">
        <v>24</v>
      </c>
      <c r="D5" s="6">
        <v>44148.0</v>
      </c>
      <c r="E5" s="6">
        <f t="shared" ref="E5:E17" si="2">D5+365</f>
        <v>44513</v>
      </c>
      <c r="F5" s="5"/>
      <c r="G5" s="5"/>
      <c r="H5" s="7">
        <v>5000000.0</v>
      </c>
      <c r="I5" s="7">
        <v>13000.0</v>
      </c>
      <c r="J5" s="5"/>
      <c r="K5" s="5"/>
      <c r="L5" s="5">
        <v>100.0</v>
      </c>
      <c r="M5" s="8">
        <v>8.666666666666666E-4</v>
      </c>
      <c r="N5" s="5"/>
      <c r="O5" s="5"/>
      <c r="P5" s="5"/>
      <c r="Q5" s="5"/>
      <c r="R5" s="5">
        <v>25.0</v>
      </c>
      <c r="S5" s="5"/>
      <c r="T5" s="5">
        <v>75.0</v>
      </c>
      <c r="U5" s="5">
        <v>50.0</v>
      </c>
      <c r="V5" s="5">
        <v>75.0</v>
      </c>
      <c r="W5" s="5">
        <v>100.0</v>
      </c>
    </row>
    <row r="6" ht="14.25" customHeight="1">
      <c r="A6" s="4" t="s">
        <v>29</v>
      </c>
      <c r="B6" s="5" t="s">
        <v>30</v>
      </c>
      <c r="C6" s="5" t="s">
        <v>24</v>
      </c>
      <c r="D6" s="6">
        <v>44286.0</v>
      </c>
      <c r="E6" s="6">
        <f t="shared" si="2"/>
        <v>44651</v>
      </c>
      <c r="F6" s="5"/>
      <c r="G6" s="5"/>
      <c r="H6" s="7">
        <v>4500000.0</v>
      </c>
      <c r="I6" s="7">
        <v>8700.0</v>
      </c>
      <c r="J6" s="5"/>
      <c r="K6" s="5"/>
      <c r="L6" s="5">
        <v>100.0</v>
      </c>
      <c r="M6" s="8">
        <v>9.666666666666667E-4</v>
      </c>
      <c r="N6" s="5"/>
      <c r="O6" s="5"/>
      <c r="P6" s="5"/>
      <c r="Q6" s="5"/>
      <c r="R6" s="5">
        <v>25.0</v>
      </c>
      <c r="S6" s="5"/>
      <c r="T6" s="5">
        <v>75.0</v>
      </c>
      <c r="U6" s="5">
        <v>50.0</v>
      </c>
      <c r="V6" s="5">
        <v>75.0</v>
      </c>
      <c r="W6" s="5">
        <v>100.0</v>
      </c>
    </row>
    <row r="7" ht="14.25" customHeight="1">
      <c r="A7" s="4" t="s">
        <v>29</v>
      </c>
      <c r="B7" s="5" t="s">
        <v>30</v>
      </c>
      <c r="C7" s="5" t="s">
        <v>24</v>
      </c>
      <c r="D7" s="6">
        <v>44134.0</v>
      </c>
      <c r="E7" s="6">
        <f t="shared" si="2"/>
        <v>44499</v>
      </c>
      <c r="F7" s="6">
        <f>D6-1</f>
        <v>44285</v>
      </c>
      <c r="G7" s="6"/>
      <c r="H7" s="7">
        <v>3000000.0</v>
      </c>
      <c r="I7" s="7">
        <v>8700.0</v>
      </c>
      <c r="J7" s="5"/>
      <c r="K7" s="5"/>
      <c r="L7" s="5">
        <v>100.0</v>
      </c>
      <c r="M7" s="8">
        <v>9.666666666666667E-4</v>
      </c>
      <c r="N7" s="5"/>
      <c r="O7" s="5"/>
      <c r="P7" s="5"/>
      <c r="Q7" s="5"/>
      <c r="R7" s="5">
        <v>25.0</v>
      </c>
      <c r="S7" s="5"/>
      <c r="T7" s="5">
        <v>75.0</v>
      </c>
      <c r="U7" s="5">
        <v>50.0</v>
      </c>
      <c r="V7" s="5">
        <v>75.0</v>
      </c>
      <c r="W7" s="5">
        <v>100.0</v>
      </c>
    </row>
    <row r="8" ht="14.25" customHeight="1">
      <c r="A8" s="4" t="s">
        <v>31</v>
      </c>
      <c r="B8" s="5" t="s">
        <v>32</v>
      </c>
      <c r="C8" s="5" t="s">
        <v>24</v>
      </c>
      <c r="D8" s="6">
        <v>44249.0</v>
      </c>
      <c r="E8" s="6">
        <f t="shared" si="2"/>
        <v>44614</v>
      </c>
      <c r="F8" s="5"/>
      <c r="G8" s="5"/>
      <c r="H8" s="7">
        <v>1200000.0</v>
      </c>
      <c r="I8" s="7">
        <v>3780.0</v>
      </c>
      <c r="J8" s="5"/>
      <c r="K8" s="5"/>
      <c r="L8" s="5">
        <v>100.0</v>
      </c>
      <c r="M8" s="8">
        <v>0.00105</v>
      </c>
      <c r="N8" s="5"/>
      <c r="O8" s="5"/>
      <c r="P8" s="5"/>
      <c r="Q8" s="5"/>
      <c r="R8" s="5">
        <v>25.0</v>
      </c>
      <c r="S8" s="5"/>
      <c r="T8" s="5">
        <v>75.0</v>
      </c>
      <c r="U8" s="5">
        <v>50.0</v>
      </c>
      <c r="V8" s="5">
        <v>75.0</v>
      </c>
      <c r="W8" s="5">
        <v>100.0</v>
      </c>
    </row>
    <row r="9" ht="14.25" customHeight="1">
      <c r="A9" s="4" t="s">
        <v>31</v>
      </c>
      <c r="B9" s="5" t="s">
        <v>32</v>
      </c>
      <c r="C9" s="5" t="s">
        <v>24</v>
      </c>
      <c r="D9" s="6">
        <v>44054.0</v>
      </c>
      <c r="E9" s="6">
        <f t="shared" si="2"/>
        <v>44419</v>
      </c>
      <c r="F9" s="6">
        <f>D8-1</f>
        <v>44248</v>
      </c>
      <c r="G9" s="6"/>
      <c r="H9" s="7">
        <v>600000.0</v>
      </c>
      <c r="I9" s="7">
        <v>1890.0</v>
      </c>
      <c r="J9" s="5"/>
      <c r="K9" s="5"/>
      <c r="L9" s="5">
        <v>100.0</v>
      </c>
      <c r="M9" s="8">
        <v>0.00105</v>
      </c>
      <c r="N9" s="5"/>
      <c r="O9" s="5"/>
      <c r="P9" s="5"/>
      <c r="Q9" s="5"/>
      <c r="R9" s="5">
        <v>25.0</v>
      </c>
      <c r="S9" s="5"/>
      <c r="T9" s="5">
        <v>75.0</v>
      </c>
      <c r="U9" s="5">
        <v>50.0</v>
      </c>
      <c r="V9" s="5">
        <v>75.0</v>
      </c>
      <c r="W9" s="5">
        <v>100.0</v>
      </c>
    </row>
    <row r="10" ht="14.25" customHeight="1">
      <c r="A10" s="4" t="s">
        <v>33</v>
      </c>
      <c r="B10" s="5" t="s">
        <v>34</v>
      </c>
      <c r="C10" s="5" t="s">
        <v>24</v>
      </c>
      <c r="D10" s="6">
        <v>44055.0</v>
      </c>
      <c r="E10" s="6">
        <f t="shared" si="2"/>
        <v>44420</v>
      </c>
      <c r="F10" s="5"/>
      <c r="G10" s="5"/>
      <c r="H10" s="7">
        <v>150000.0</v>
      </c>
      <c r="I10" s="7">
        <v>450.0</v>
      </c>
      <c r="J10" s="5"/>
      <c r="K10" s="5"/>
      <c r="L10" s="5">
        <v>100.0</v>
      </c>
      <c r="M10" s="8">
        <v>0.001</v>
      </c>
      <c r="N10" s="5"/>
      <c r="O10" s="5"/>
      <c r="P10" s="5"/>
      <c r="Q10" s="5"/>
      <c r="R10" s="5">
        <v>25.0</v>
      </c>
      <c r="S10" s="5"/>
      <c r="T10" s="5">
        <v>75.0</v>
      </c>
      <c r="U10" s="5">
        <v>50.0</v>
      </c>
      <c r="V10" s="5">
        <v>75.0</v>
      </c>
      <c r="W10" s="5">
        <v>100.0</v>
      </c>
    </row>
    <row r="11" ht="14.25" customHeight="1">
      <c r="A11" s="4" t="s">
        <v>35</v>
      </c>
      <c r="B11" s="5" t="s">
        <v>36</v>
      </c>
      <c r="C11" s="5" t="s">
        <v>24</v>
      </c>
      <c r="D11" s="6">
        <v>44286.0</v>
      </c>
      <c r="E11" s="6">
        <f t="shared" si="2"/>
        <v>44651</v>
      </c>
      <c r="F11" s="5"/>
      <c r="G11" s="5"/>
      <c r="H11" s="7">
        <v>600000.0</v>
      </c>
      <c r="I11" s="7">
        <v>1860.0</v>
      </c>
      <c r="J11" s="5"/>
      <c r="K11" s="5"/>
      <c r="L11" s="5">
        <v>100.0</v>
      </c>
      <c r="M11" s="8">
        <v>0.0010333333333333334</v>
      </c>
      <c r="N11" s="5"/>
      <c r="O11" s="5"/>
      <c r="P11" s="5"/>
      <c r="Q11" s="5"/>
      <c r="R11" s="5">
        <v>25.0</v>
      </c>
      <c r="S11" s="5"/>
      <c r="T11" s="5">
        <v>75.0</v>
      </c>
      <c r="U11" s="5">
        <v>50.0</v>
      </c>
      <c r="V11" s="5">
        <v>75.0</v>
      </c>
      <c r="W11" s="5">
        <v>100.0</v>
      </c>
    </row>
    <row r="12" ht="14.25" customHeight="1">
      <c r="A12" s="4" t="s">
        <v>35</v>
      </c>
      <c r="B12" s="5" t="s">
        <v>36</v>
      </c>
      <c r="C12" s="5" t="s">
        <v>24</v>
      </c>
      <c r="D12" s="6">
        <v>44061.0</v>
      </c>
      <c r="E12" s="6">
        <f t="shared" si="2"/>
        <v>44426</v>
      </c>
      <c r="F12" s="6">
        <f>D11-1</f>
        <v>44285</v>
      </c>
      <c r="G12" s="6"/>
      <c r="H12" s="7">
        <v>250000.0</v>
      </c>
      <c r="I12" s="7"/>
      <c r="J12" s="5"/>
      <c r="K12" s="5"/>
      <c r="L12" s="5">
        <v>100.0</v>
      </c>
      <c r="M12" s="8">
        <v>0.0010333333333333334</v>
      </c>
      <c r="N12" s="5"/>
      <c r="O12" s="5"/>
      <c r="P12" s="5"/>
      <c r="Q12" s="5"/>
      <c r="R12" s="5">
        <v>25.0</v>
      </c>
      <c r="S12" s="5"/>
      <c r="T12" s="5">
        <v>75.0</v>
      </c>
      <c r="U12" s="5">
        <v>50.0</v>
      </c>
      <c r="V12" s="5">
        <v>75.0</v>
      </c>
      <c r="W12" s="5">
        <v>100.0</v>
      </c>
    </row>
    <row r="13" ht="14.25" customHeight="1">
      <c r="A13" s="4" t="s">
        <v>37</v>
      </c>
      <c r="B13" s="5" t="s">
        <v>38</v>
      </c>
      <c r="C13" s="5" t="s">
        <v>24</v>
      </c>
      <c r="D13" s="6">
        <v>43969.0</v>
      </c>
      <c r="E13" s="6">
        <f t="shared" si="2"/>
        <v>44334</v>
      </c>
      <c r="F13" s="5"/>
      <c r="G13" s="5"/>
      <c r="H13" s="7">
        <v>250000.0</v>
      </c>
      <c r="I13" s="7">
        <v>812.5</v>
      </c>
      <c r="J13" s="5"/>
      <c r="K13" s="5"/>
      <c r="L13" s="5">
        <v>100.0</v>
      </c>
      <c r="M13" s="8">
        <v>0.0010833333333333333</v>
      </c>
      <c r="N13" s="5"/>
      <c r="O13" s="5"/>
      <c r="P13" s="5"/>
      <c r="Q13" s="5"/>
      <c r="R13" s="5">
        <v>25.0</v>
      </c>
      <c r="S13" s="5"/>
      <c r="T13" s="5">
        <v>75.0</v>
      </c>
      <c r="U13" s="5">
        <v>50.0</v>
      </c>
      <c r="V13" s="5">
        <v>100.0</v>
      </c>
      <c r="W13" s="5"/>
    </row>
    <row r="14" ht="14.25" customHeight="1">
      <c r="A14" s="4" t="s">
        <v>39</v>
      </c>
      <c r="B14" s="5" t="s">
        <v>40</v>
      </c>
      <c r="C14" s="5" t="s">
        <v>24</v>
      </c>
      <c r="D14" s="6">
        <v>44043.0</v>
      </c>
      <c r="E14" s="6">
        <f t="shared" si="2"/>
        <v>44408</v>
      </c>
      <c r="F14" s="5"/>
      <c r="G14" s="5"/>
      <c r="H14" s="7">
        <v>3000000.0</v>
      </c>
      <c r="I14" s="7"/>
      <c r="J14" s="5"/>
      <c r="K14" s="5"/>
      <c r="L14" s="5">
        <v>100.0</v>
      </c>
      <c r="M14" s="8">
        <v>0.001</v>
      </c>
      <c r="N14" s="5"/>
      <c r="O14" s="5"/>
      <c r="P14" s="5"/>
      <c r="Q14" s="5"/>
      <c r="R14" s="5">
        <v>25.0</v>
      </c>
      <c r="S14" s="5"/>
      <c r="T14" s="5">
        <v>75.0</v>
      </c>
      <c r="U14" s="5">
        <v>50.0</v>
      </c>
      <c r="V14" s="5">
        <v>75.0</v>
      </c>
      <c r="W14" s="5">
        <v>100.0</v>
      </c>
    </row>
    <row r="15" ht="14.25" customHeight="1">
      <c r="A15" s="4" t="s">
        <v>41</v>
      </c>
      <c r="B15" s="5" t="s">
        <v>42</v>
      </c>
      <c r="C15" s="5" t="s">
        <v>24</v>
      </c>
      <c r="D15" s="6">
        <v>44141.0</v>
      </c>
      <c r="E15" s="6">
        <f t="shared" si="2"/>
        <v>44506</v>
      </c>
      <c r="F15" s="5"/>
      <c r="G15" s="5"/>
      <c r="H15" s="7">
        <v>200000.0</v>
      </c>
      <c r="I15" s="7"/>
      <c r="J15" s="5"/>
      <c r="K15" s="5"/>
      <c r="L15" s="5">
        <v>100.0</v>
      </c>
      <c r="M15" s="8">
        <v>0.00105</v>
      </c>
      <c r="N15" s="5"/>
      <c r="O15" s="5"/>
      <c r="P15" s="5"/>
      <c r="Q15" s="5"/>
      <c r="R15" s="5">
        <v>25.0</v>
      </c>
      <c r="S15" s="5"/>
      <c r="T15" s="5">
        <v>75.0</v>
      </c>
      <c r="U15" s="5">
        <v>50.0</v>
      </c>
      <c r="V15" s="5">
        <v>75.0</v>
      </c>
      <c r="W15" s="5">
        <v>100.0</v>
      </c>
    </row>
    <row r="16" ht="14.25" customHeight="1">
      <c r="A16" s="4" t="s">
        <v>43</v>
      </c>
      <c r="B16" s="5" t="s">
        <v>44</v>
      </c>
      <c r="C16" s="5" t="s">
        <v>24</v>
      </c>
      <c r="D16" s="6">
        <v>44183.0</v>
      </c>
      <c r="E16" s="6">
        <f t="shared" si="2"/>
        <v>44548</v>
      </c>
      <c r="F16" s="5"/>
      <c r="G16" s="5"/>
      <c r="H16" s="7">
        <v>600000.0</v>
      </c>
      <c r="I16" s="7">
        <v>1860.0</v>
      </c>
      <c r="J16" s="5"/>
      <c r="K16" s="5"/>
      <c r="L16" s="5">
        <v>100.0</v>
      </c>
      <c r="M16" s="8">
        <v>0.0010333333333333334</v>
      </c>
      <c r="N16" s="5"/>
      <c r="O16" s="5"/>
      <c r="P16" s="5"/>
      <c r="Q16" s="5"/>
      <c r="R16" s="5">
        <v>25.0</v>
      </c>
      <c r="S16" s="5"/>
      <c r="T16" s="5">
        <v>75.0</v>
      </c>
      <c r="U16" s="5">
        <v>50.0</v>
      </c>
      <c r="V16" s="5">
        <v>75.0</v>
      </c>
      <c r="W16" s="5">
        <v>100.0</v>
      </c>
    </row>
    <row r="17" ht="14.25" customHeight="1">
      <c r="A17" s="4" t="s">
        <v>45</v>
      </c>
      <c r="B17" s="5" t="s">
        <v>45</v>
      </c>
      <c r="C17" s="5" t="s">
        <v>24</v>
      </c>
      <c r="D17" s="11">
        <v>44249.0</v>
      </c>
      <c r="E17" s="6">
        <f t="shared" si="2"/>
        <v>44614</v>
      </c>
      <c r="H17" s="7">
        <v>300000.0</v>
      </c>
      <c r="I17" s="12">
        <v>945.0</v>
      </c>
      <c r="L17" s="5">
        <v>100.0</v>
      </c>
      <c r="M17" s="8">
        <v>0.00105</v>
      </c>
      <c r="R17" s="5">
        <v>25.0</v>
      </c>
      <c r="S17" s="5"/>
      <c r="T17" s="5">
        <v>75.0</v>
      </c>
      <c r="U17" s="5">
        <v>50.0</v>
      </c>
      <c r="V17" s="5">
        <v>75.0</v>
      </c>
      <c r="W17" s="5">
        <v>100.0</v>
      </c>
    </row>
    <row r="18" ht="14.25" customHeight="1">
      <c r="A18" s="4"/>
    </row>
    <row r="19" ht="14.25" customHeight="1">
      <c r="A19" s="4"/>
      <c r="W19" s="13"/>
    </row>
    <row r="20" ht="14.25" customHeight="1">
      <c r="A20" s="4"/>
      <c r="W20" s="1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4.25" customHeight="1">
      <c r="A211" s="4"/>
    </row>
    <row r="212" ht="14.25" customHeight="1">
      <c r="A212" s="4"/>
    </row>
    <row r="213" ht="14.25" customHeight="1">
      <c r="A213" s="4"/>
    </row>
    <row r="214" ht="14.25" customHeight="1">
      <c r="A214" s="4"/>
    </row>
    <row r="215" ht="14.25" customHeight="1">
      <c r="A215" s="4"/>
    </row>
    <row r="216" ht="14.25" customHeight="1">
      <c r="A216" s="4"/>
    </row>
    <row r="217" ht="14.25" customHeight="1">
      <c r="A217" s="4"/>
    </row>
    <row r="218" ht="14.25" customHeight="1">
      <c r="A218" s="4"/>
    </row>
    <row r="219" ht="14.25" customHeight="1">
      <c r="A219" s="4"/>
    </row>
    <row r="220" ht="14.25" customHeight="1">
      <c r="A220" s="4"/>
    </row>
    <row r="221" ht="14.25" customHeight="1">
      <c r="A221" s="4"/>
    </row>
    <row r="222" ht="14.25" customHeight="1">
      <c r="A222" s="4"/>
    </row>
    <row r="223" ht="14.25" customHeight="1">
      <c r="A223" s="4"/>
    </row>
    <row r="224" ht="14.25" customHeight="1">
      <c r="A224" s="4"/>
    </row>
    <row r="225" ht="14.25" customHeight="1">
      <c r="A225" s="4"/>
    </row>
    <row r="226" ht="14.25" customHeight="1">
      <c r="A226" s="4"/>
    </row>
    <row r="227" ht="14.25" customHeight="1">
      <c r="A227" s="4"/>
    </row>
    <row r="228" ht="14.25" customHeight="1">
      <c r="A228" s="4"/>
    </row>
    <row r="229" ht="14.25" customHeight="1">
      <c r="A229" s="4"/>
    </row>
    <row r="230" ht="14.25" customHeight="1">
      <c r="A230" s="4"/>
    </row>
    <row r="231" ht="14.25" customHeight="1">
      <c r="A231" s="4"/>
    </row>
    <row r="232" ht="14.25" customHeight="1">
      <c r="A232" s="4"/>
    </row>
    <row r="233" ht="14.25" customHeight="1">
      <c r="A233" s="4"/>
    </row>
    <row r="234" ht="14.25" customHeight="1">
      <c r="A234" s="4"/>
    </row>
    <row r="235" ht="14.25" customHeight="1">
      <c r="A235" s="4"/>
    </row>
    <row r="236" ht="14.25" customHeight="1">
      <c r="A236" s="4"/>
    </row>
    <row r="237" ht="14.25" customHeight="1">
      <c r="A237" s="4"/>
    </row>
    <row r="238" ht="14.25" customHeight="1">
      <c r="A238" s="4"/>
    </row>
    <row r="239" ht="14.25" customHeight="1">
      <c r="A239" s="4"/>
    </row>
    <row r="240" ht="14.25" customHeight="1">
      <c r="A240" s="4"/>
    </row>
    <row r="241" ht="14.25" customHeight="1">
      <c r="A241" s="4"/>
    </row>
    <row r="242" ht="14.25" customHeight="1">
      <c r="A242" s="4"/>
    </row>
    <row r="243" ht="14.25" customHeight="1">
      <c r="A243" s="4"/>
    </row>
    <row r="244" ht="14.25" customHeight="1">
      <c r="A244" s="4"/>
    </row>
    <row r="245" ht="14.25" customHeight="1">
      <c r="A245" s="4"/>
    </row>
    <row r="246" ht="14.25" customHeight="1">
      <c r="A246" s="4"/>
    </row>
    <row r="247" ht="14.25" customHeight="1">
      <c r="A247" s="4"/>
    </row>
    <row r="248" ht="14.25" customHeight="1">
      <c r="A248" s="4"/>
    </row>
    <row r="249" ht="14.25" customHeight="1">
      <c r="A249" s="4"/>
    </row>
    <row r="250" ht="14.25" customHeight="1">
      <c r="A250" s="4"/>
    </row>
    <row r="251" ht="14.25" customHeight="1">
      <c r="A251" s="4"/>
    </row>
    <row r="252" ht="14.25" customHeight="1">
      <c r="A252" s="4"/>
    </row>
    <row r="253" ht="14.25" customHeight="1">
      <c r="A253" s="4"/>
    </row>
    <row r="254" ht="14.25" customHeight="1">
      <c r="A254" s="4"/>
    </row>
    <row r="255" ht="14.25" customHeight="1">
      <c r="A255" s="4"/>
    </row>
    <row r="256" ht="14.25" customHeight="1">
      <c r="A256" s="4"/>
    </row>
    <row r="257" ht="14.25" customHeight="1">
      <c r="A257" s="4"/>
    </row>
    <row r="258" ht="14.25" customHeight="1">
      <c r="A258" s="4"/>
    </row>
    <row r="259" ht="14.25" customHeight="1">
      <c r="A259" s="4"/>
    </row>
    <row r="260" ht="14.25" customHeight="1">
      <c r="A260" s="4"/>
    </row>
    <row r="261" ht="14.25" customHeight="1">
      <c r="A261" s="4"/>
    </row>
    <row r="262" ht="14.25" customHeight="1">
      <c r="A262" s="4"/>
    </row>
    <row r="263" ht="14.25" customHeight="1">
      <c r="A263" s="4"/>
    </row>
    <row r="264" ht="14.25" customHeight="1">
      <c r="A264" s="4"/>
    </row>
    <row r="265" ht="14.25" customHeight="1">
      <c r="A265" s="4"/>
    </row>
    <row r="266" ht="14.25" customHeight="1">
      <c r="A266" s="4"/>
    </row>
    <row r="267" ht="14.25" customHeight="1">
      <c r="A267" s="4"/>
    </row>
    <row r="268" ht="14.25" customHeight="1">
      <c r="A268" s="4"/>
    </row>
    <row r="269" ht="14.25" customHeight="1">
      <c r="A269" s="4"/>
    </row>
    <row r="270" ht="14.25" customHeight="1">
      <c r="A270" s="4"/>
    </row>
    <row r="271" ht="14.25" customHeight="1">
      <c r="A271" s="4"/>
    </row>
    <row r="272" ht="14.25" customHeight="1">
      <c r="A272" s="4"/>
    </row>
    <row r="273" ht="14.25" customHeight="1">
      <c r="A273" s="4"/>
    </row>
    <row r="274" ht="14.25" customHeight="1">
      <c r="A274" s="4"/>
    </row>
    <row r="275" ht="14.25" customHeight="1">
      <c r="A275" s="4"/>
    </row>
    <row r="276" ht="14.25" customHeight="1">
      <c r="A276" s="4"/>
    </row>
    <row r="277" ht="14.25" customHeight="1">
      <c r="A277" s="4"/>
    </row>
    <row r="278" ht="14.25" customHeight="1">
      <c r="A278" s="4"/>
    </row>
    <row r="279" ht="14.25" customHeight="1">
      <c r="A279" s="4"/>
    </row>
    <row r="280" ht="14.25" customHeight="1">
      <c r="A280" s="4"/>
    </row>
    <row r="281" ht="14.25" customHeight="1">
      <c r="A281" s="4"/>
    </row>
    <row r="282" ht="14.25" customHeight="1">
      <c r="A282" s="4"/>
    </row>
    <row r="283" ht="14.25" customHeight="1">
      <c r="A283" s="4"/>
    </row>
    <row r="284" ht="14.25" customHeight="1">
      <c r="A284" s="4"/>
    </row>
    <row r="285" ht="14.25" customHeight="1">
      <c r="A285" s="4"/>
    </row>
    <row r="286" ht="14.25" customHeight="1">
      <c r="A286" s="4"/>
    </row>
    <row r="287" ht="14.25" customHeight="1">
      <c r="A287" s="4"/>
    </row>
    <row r="288" ht="14.25" customHeight="1">
      <c r="A288" s="4"/>
    </row>
    <row r="289" ht="14.25" customHeight="1">
      <c r="A289" s="4"/>
    </row>
    <row r="290" ht="14.25" customHeight="1">
      <c r="A290" s="4"/>
    </row>
    <row r="291" ht="14.25" customHeight="1">
      <c r="A291" s="4"/>
    </row>
    <row r="292" ht="14.25" customHeight="1">
      <c r="A292" s="4"/>
    </row>
    <row r="293" ht="14.25" customHeight="1">
      <c r="A293" s="4"/>
    </row>
    <row r="294" ht="14.25" customHeight="1">
      <c r="A294" s="4"/>
    </row>
    <row r="295" ht="14.25" customHeight="1">
      <c r="A295" s="4"/>
    </row>
    <row r="296" ht="14.25" customHeight="1">
      <c r="A296" s="4"/>
    </row>
    <row r="297" ht="14.25" customHeight="1">
      <c r="A297" s="4"/>
    </row>
    <row r="298" ht="14.25" customHeight="1">
      <c r="A298" s="4"/>
    </row>
    <row r="299" ht="14.25" customHeight="1">
      <c r="A299" s="4"/>
    </row>
    <row r="300" ht="14.25" customHeight="1">
      <c r="A300" s="4"/>
    </row>
    <row r="301" ht="14.25" customHeight="1">
      <c r="A301" s="4"/>
    </row>
    <row r="302" ht="14.25" customHeight="1">
      <c r="A302" s="4"/>
    </row>
    <row r="303" ht="14.25" customHeight="1">
      <c r="A303" s="4"/>
    </row>
    <row r="304" ht="14.25" customHeight="1">
      <c r="A304" s="4"/>
    </row>
    <row r="305" ht="14.25" customHeight="1">
      <c r="A305" s="4"/>
    </row>
    <row r="306" ht="14.25" customHeight="1">
      <c r="A306" s="4"/>
    </row>
    <row r="307" ht="14.25" customHeight="1">
      <c r="A307" s="4"/>
    </row>
    <row r="308" ht="14.25" customHeight="1">
      <c r="A308" s="4"/>
    </row>
    <row r="309" ht="14.25" customHeight="1">
      <c r="A309" s="4"/>
    </row>
    <row r="310" ht="14.25" customHeight="1">
      <c r="A310" s="4"/>
    </row>
    <row r="311" ht="14.25" customHeight="1">
      <c r="A311" s="4"/>
    </row>
    <row r="312" ht="14.25" customHeight="1">
      <c r="A312" s="4"/>
    </row>
    <row r="313" ht="14.25" customHeight="1">
      <c r="A313" s="4"/>
    </row>
    <row r="314" ht="14.25" customHeight="1">
      <c r="A314" s="4"/>
    </row>
    <row r="315" ht="14.25" customHeight="1">
      <c r="A315" s="4"/>
    </row>
    <row r="316" ht="14.25" customHeight="1">
      <c r="A316" s="4"/>
    </row>
    <row r="317" ht="14.25" customHeight="1">
      <c r="A317" s="4"/>
    </row>
    <row r="318" ht="14.25" customHeight="1">
      <c r="A318" s="4"/>
    </row>
    <row r="319" ht="14.25" customHeight="1">
      <c r="A319" s="4"/>
    </row>
    <row r="320" ht="14.25" customHeight="1">
      <c r="A320" s="4"/>
    </row>
    <row r="321" ht="14.25" customHeight="1">
      <c r="A321" s="4"/>
    </row>
    <row r="322" ht="14.25" customHeight="1">
      <c r="A322" s="4"/>
    </row>
    <row r="323" ht="14.25" customHeight="1">
      <c r="A323" s="4"/>
    </row>
    <row r="324" ht="14.25" customHeight="1">
      <c r="A324" s="4"/>
    </row>
    <row r="325" ht="14.25" customHeight="1">
      <c r="A325" s="4"/>
    </row>
    <row r="326" ht="14.25" customHeight="1">
      <c r="A326" s="4"/>
    </row>
    <row r="327" ht="14.25" customHeight="1">
      <c r="A327" s="4"/>
    </row>
    <row r="328" ht="14.25" customHeight="1">
      <c r="A328" s="4"/>
    </row>
    <row r="329" ht="14.25" customHeight="1">
      <c r="A329" s="4"/>
    </row>
    <row r="330" ht="14.25" customHeight="1">
      <c r="A330" s="4"/>
    </row>
    <row r="331" ht="14.25" customHeight="1">
      <c r="A331" s="4"/>
    </row>
    <row r="332" ht="14.25" customHeight="1">
      <c r="A332" s="4"/>
    </row>
    <row r="333" ht="14.25" customHeight="1">
      <c r="A333" s="4"/>
    </row>
    <row r="334" ht="14.25" customHeight="1">
      <c r="A334" s="4"/>
    </row>
    <row r="335" ht="14.25" customHeight="1">
      <c r="A335" s="4"/>
    </row>
    <row r="336" ht="14.25" customHeight="1">
      <c r="A336" s="4"/>
    </row>
    <row r="337" ht="14.25" customHeight="1">
      <c r="A337" s="4"/>
    </row>
    <row r="338" ht="14.25" customHeight="1">
      <c r="A338" s="4"/>
    </row>
    <row r="339" ht="14.25" customHeight="1">
      <c r="A339" s="4"/>
    </row>
    <row r="340" ht="14.25" customHeight="1">
      <c r="A340" s="4"/>
    </row>
    <row r="341" ht="14.25" customHeight="1">
      <c r="A341" s="4"/>
    </row>
    <row r="342" ht="14.25" customHeight="1">
      <c r="A342" s="4"/>
    </row>
    <row r="343" ht="14.25" customHeight="1">
      <c r="A343" s="4"/>
    </row>
    <row r="344" ht="14.25" customHeight="1">
      <c r="A344" s="4"/>
    </row>
    <row r="345" ht="14.25" customHeight="1">
      <c r="A345" s="4"/>
    </row>
    <row r="346" ht="14.25" customHeight="1">
      <c r="A346" s="4"/>
    </row>
    <row r="347" ht="14.25" customHeight="1">
      <c r="A347" s="4"/>
    </row>
    <row r="348" ht="14.25" customHeight="1">
      <c r="A348" s="4"/>
    </row>
    <row r="349" ht="14.25" customHeight="1">
      <c r="A349" s="4"/>
    </row>
    <row r="350" ht="14.25" customHeight="1">
      <c r="A350" s="4"/>
    </row>
    <row r="351" ht="14.25" customHeight="1">
      <c r="A351" s="4"/>
    </row>
    <row r="352" ht="14.25" customHeight="1">
      <c r="A352" s="4"/>
    </row>
    <row r="353" ht="14.25" customHeight="1">
      <c r="A353" s="4"/>
    </row>
    <row r="354" ht="14.25" customHeight="1">
      <c r="A354" s="4"/>
    </row>
    <row r="355" ht="14.25" customHeight="1">
      <c r="A355" s="4"/>
    </row>
    <row r="356" ht="14.25" customHeight="1">
      <c r="A356" s="4"/>
    </row>
    <row r="357" ht="14.25" customHeight="1">
      <c r="A357" s="4"/>
    </row>
    <row r="358" ht="14.25" customHeight="1">
      <c r="A358" s="4"/>
    </row>
    <row r="359" ht="14.25" customHeight="1">
      <c r="A359" s="4"/>
    </row>
    <row r="360" ht="14.25" customHeight="1">
      <c r="A360" s="4"/>
    </row>
    <row r="361" ht="14.25" customHeight="1">
      <c r="A361" s="4"/>
    </row>
    <row r="362" ht="14.25" customHeight="1">
      <c r="A362" s="4"/>
    </row>
    <row r="363" ht="14.25" customHeight="1">
      <c r="A363" s="4"/>
    </row>
    <row r="364" ht="14.25" customHeight="1">
      <c r="A364" s="4"/>
    </row>
    <row r="365" ht="14.25" customHeight="1">
      <c r="A365" s="4"/>
    </row>
    <row r="366" ht="14.25" customHeight="1">
      <c r="A366" s="4"/>
    </row>
    <row r="367" ht="14.25" customHeight="1">
      <c r="A367" s="4"/>
    </row>
    <row r="368" ht="14.25" customHeight="1">
      <c r="A368" s="4"/>
    </row>
    <row r="369" ht="14.25" customHeight="1">
      <c r="A369" s="4"/>
    </row>
    <row r="370" ht="14.25" customHeight="1">
      <c r="A370" s="4"/>
    </row>
    <row r="371" ht="14.25" customHeight="1">
      <c r="A371" s="4"/>
    </row>
    <row r="372" ht="14.25" customHeight="1">
      <c r="A372" s="4"/>
    </row>
    <row r="373" ht="14.25" customHeight="1">
      <c r="A373" s="4"/>
    </row>
    <row r="374" ht="14.25" customHeight="1">
      <c r="A374" s="4"/>
    </row>
    <row r="375" ht="14.25" customHeight="1">
      <c r="A375" s="4"/>
    </row>
    <row r="376" ht="14.25" customHeight="1">
      <c r="A376" s="4"/>
    </row>
    <row r="377" ht="14.25" customHeight="1">
      <c r="A377" s="4"/>
    </row>
    <row r="378" ht="14.25" customHeight="1">
      <c r="A378" s="4"/>
    </row>
    <row r="379" ht="14.25" customHeight="1">
      <c r="A379" s="4"/>
    </row>
    <row r="380" ht="14.25" customHeight="1">
      <c r="A380" s="4"/>
    </row>
    <row r="381" ht="14.25" customHeight="1">
      <c r="A381" s="4"/>
    </row>
    <row r="382" ht="14.25" customHeight="1">
      <c r="A382" s="4"/>
    </row>
    <row r="383" ht="14.25" customHeight="1">
      <c r="A383" s="4"/>
    </row>
    <row r="384" ht="14.25" customHeight="1">
      <c r="A384" s="4"/>
    </row>
    <row r="385" ht="14.25" customHeight="1">
      <c r="A385" s="4"/>
    </row>
    <row r="386" ht="14.25" customHeight="1">
      <c r="A386" s="4"/>
    </row>
    <row r="387" ht="14.25" customHeight="1">
      <c r="A387" s="4"/>
    </row>
    <row r="388" ht="14.25" customHeight="1">
      <c r="A388" s="4"/>
    </row>
    <row r="389" ht="14.25" customHeight="1">
      <c r="A389" s="4"/>
    </row>
    <row r="390" ht="14.25" customHeight="1">
      <c r="A390" s="4"/>
    </row>
    <row r="391" ht="14.25" customHeight="1">
      <c r="A391" s="4"/>
    </row>
    <row r="392" ht="14.25" customHeight="1">
      <c r="A392" s="4"/>
    </row>
    <row r="393" ht="14.25" customHeight="1">
      <c r="A393" s="4"/>
    </row>
    <row r="394" ht="14.25" customHeight="1">
      <c r="A394" s="4"/>
    </row>
    <row r="395" ht="14.25" customHeight="1">
      <c r="A395" s="4"/>
    </row>
    <row r="396" ht="14.25" customHeight="1">
      <c r="A396" s="4"/>
    </row>
    <row r="397" ht="14.25" customHeight="1">
      <c r="A397" s="4"/>
    </row>
    <row r="398" ht="14.25" customHeight="1">
      <c r="A398" s="4"/>
    </row>
    <row r="399" ht="14.25" customHeight="1">
      <c r="A399" s="4"/>
    </row>
    <row r="400" ht="14.25" customHeight="1">
      <c r="A400" s="4"/>
    </row>
    <row r="401" ht="14.25" customHeight="1">
      <c r="A401" s="4"/>
    </row>
    <row r="402" ht="14.25" customHeight="1">
      <c r="A402" s="4"/>
    </row>
    <row r="403" ht="14.25" customHeight="1">
      <c r="A403" s="4"/>
    </row>
    <row r="404" ht="14.25" customHeight="1">
      <c r="A404" s="4"/>
    </row>
    <row r="405" ht="14.25" customHeight="1">
      <c r="A405" s="4"/>
    </row>
    <row r="406" ht="14.25" customHeight="1">
      <c r="A406" s="4"/>
    </row>
    <row r="407" ht="14.25" customHeight="1">
      <c r="A407" s="4"/>
    </row>
    <row r="408" ht="14.25" customHeight="1">
      <c r="A408" s="4"/>
    </row>
    <row r="409" ht="14.25" customHeight="1">
      <c r="A409" s="4"/>
    </row>
    <row r="410" ht="14.25" customHeight="1">
      <c r="A410" s="4"/>
    </row>
    <row r="411" ht="14.25" customHeight="1">
      <c r="A411" s="4"/>
    </row>
    <row r="412" ht="14.25" customHeight="1">
      <c r="A412" s="4"/>
    </row>
    <row r="413" ht="14.25" customHeight="1">
      <c r="A413" s="4"/>
    </row>
    <row r="414" ht="14.25" customHeight="1">
      <c r="A414" s="4"/>
    </row>
    <row r="415" ht="14.25" customHeight="1">
      <c r="A415" s="4"/>
    </row>
    <row r="416" ht="14.25" customHeight="1">
      <c r="A416" s="4"/>
    </row>
    <row r="417" ht="14.25" customHeight="1">
      <c r="A417" s="4"/>
    </row>
    <row r="418" ht="14.25" customHeight="1">
      <c r="A418" s="4"/>
    </row>
    <row r="419" ht="14.25" customHeight="1">
      <c r="A419" s="4"/>
    </row>
    <row r="420" ht="14.25" customHeight="1">
      <c r="A420" s="4"/>
    </row>
    <row r="421" ht="14.25" customHeight="1">
      <c r="A421" s="4"/>
    </row>
    <row r="422" ht="14.25" customHeight="1">
      <c r="A422" s="4"/>
    </row>
    <row r="423" ht="14.25" customHeight="1">
      <c r="A423" s="4"/>
    </row>
    <row r="424" ht="14.25" customHeight="1">
      <c r="A424" s="4"/>
    </row>
    <row r="425" ht="14.25" customHeight="1">
      <c r="A425" s="4"/>
    </row>
    <row r="426" ht="14.25" customHeight="1">
      <c r="A426" s="4"/>
    </row>
    <row r="427" ht="14.25" customHeight="1">
      <c r="A427" s="4"/>
    </row>
    <row r="428" ht="14.25" customHeight="1">
      <c r="A428" s="4"/>
    </row>
    <row r="429" ht="14.25" customHeight="1">
      <c r="A429" s="4"/>
    </row>
    <row r="430" ht="14.25" customHeight="1">
      <c r="A430" s="4"/>
    </row>
    <row r="431" ht="14.25" customHeight="1">
      <c r="A431" s="4"/>
    </row>
    <row r="432" ht="14.25" customHeight="1">
      <c r="A432" s="4"/>
    </row>
    <row r="433" ht="14.25" customHeight="1">
      <c r="A433" s="4"/>
    </row>
    <row r="434" ht="14.25" customHeight="1">
      <c r="A434" s="4"/>
    </row>
    <row r="435" ht="14.25" customHeight="1">
      <c r="A435" s="4"/>
    </row>
    <row r="436" ht="14.25" customHeight="1">
      <c r="A436" s="4"/>
    </row>
    <row r="437" ht="14.25" customHeight="1">
      <c r="A437" s="4"/>
    </row>
    <row r="438" ht="14.25" customHeight="1">
      <c r="A438" s="4"/>
    </row>
    <row r="439" ht="14.25" customHeight="1">
      <c r="A439" s="4"/>
    </row>
    <row r="440" ht="14.25" customHeight="1">
      <c r="A440" s="4"/>
    </row>
    <row r="441" ht="14.25" customHeight="1">
      <c r="A441" s="4"/>
    </row>
    <row r="442" ht="14.25" customHeight="1">
      <c r="A442" s="4"/>
    </row>
    <row r="443" ht="14.25" customHeight="1">
      <c r="A443" s="4"/>
    </row>
    <row r="444" ht="14.25" customHeight="1">
      <c r="A444" s="4"/>
    </row>
    <row r="445" ht="14.25" customHeight="1">
      <c r="A445" s="4"/>
    </row>
    <row r="446" ht="14.25" customHeight="1">
      <c r="A446" s="4"/>
    </row>
    <row r="447" ht="14.25" customHeight="1">
      <c r="A447" s="4"/>
    </row>
    <row r="448" ht="14.25" customHeight="1">
      <c r="A448" s="4"/>
    </row>
    <row r="449" ht="14.25" customHeight="1">
      <c r="A449" s="4"/>
    </row>
    <row r="450" ht="14.25" customHeight="1">
      <c r="A450" s="4"/>
    </row>
    <row r="451" ht="14.25" customHeight="1">
      <c r="A451" s="4"/>
    </row>
    <row r="452" ht="14.25" customHeight="1">
      <c r="A452" s="4"/>
    </row>
    <row r="453" ht="14.25" customHeight="1">
      <c r="A453" s="4"/>
    </row>
    <row r="454" ht="14.25" customHeight="1">
      <c r="A454" s="4"/>
    </row>
    <row r="455" ht="14.25" customHeight="1">
      <c r="A455" s="4"/>
    </row>
    <row r="456" ht="14.25" customHeight="1">
      <c r="A456" s="4"/>
    </row>
    <row r="457" ht="14.25" customHeight="1">
      <c r="A457" s="4"/>
    </row>
    <row r="458" ht="14.25" customHeight="1">
      <c r="A458" s="4"/>
    </row>
    <row r="459" ht="14.25" customHeight="1">
      <c r="A459" s="4"/>
    </row>
    <row r="460" ht="14.25" customHeight="1">
      <c r="A460" s="4"/>
    </row>
    <row r="461" ht="14.25" customHeight="1">
      <c r="A461" s="4"/>
    </row>
    <row r="462" ht="14.25" customHeight="1">
      <c r="A462" s="4"/>
    </row>
    <row r="463" ht="14.25" customHeight="1">
      <c r="A463" s="4"/>
    </row>
    <row r="464" ht="14.25" customHeight="1">
      <c r="A464" s="4"/>
    </row>
    <row r="465" ht="14.25" customHeight="1">
      <c r="A465" s="4"/>
    </row>
    <row r="466" ht="14.25" customHeight="1">
      <c r="A466" s="4"/>
    </row>
    <row r="467" ht="14.25" customHeight="1">
      <c r="A467" s="4"/>
    </row>
    <row r="468" ht="14.25" customHeight="1">
      <c r="A468" s="4"/>
    </row>
    <row r="469" ht="14.25" customHeight="1">
      <c r="A469" s="4"/>
    </row>
    <row r="470" ht="14.25" customHeight="1">
      <c r="A470" s="4"/>
    </row>
    <row r="471" ht="14.25" customHeight="1">
      <c r="A471" s="4"/>
    </row>
    <row r="472" ht="14.25" customHeight="1">
      <c r="A472" s="4"/>
    </row>
    <row r="473" ht="14.25" customHeight="1">
      <c r="A473" s="4"/>
    </row>
    <row r="474" ht="14.25" customHeight="1">
      <c r="A474" s="4"/>
    </row>
    <row r="475" ht="14.25" customHeight="1">
      <c r="A475" s="4"/>
    </row>
    <row r="476" ht="14.25" customHeight="1">
      <c r="A476" s="4"/>
    </row>
    <row r="477" ht="14.25" customHeight="1">
      <c r="A477" s="4"/>
    </row>
    <row r="478" ht="14.25" customHeight="1">
      <c r="A478" s="4"/>
    </row>
    <row r="479" ht="14.25" customHeight="1">
      <c r="A479" s="4"/>
    </row>
    <row r="480" ht="14.25" customHeight="1">
      <c r="A480" s="4"/>
    </row>
    <row r="481" ht="14.25" customHeight="1">
      <c r="A481" s="4"/>
    </row>
    <row r="482" ht="14.25" customHeight="1">
      <c r="A482" s="4"/>
    </row>
    <row r="483" ht="14.25" customHeight="1">
      <c r="A483" s="4"/>
    </row>
    <row r="484" ht="14.25" customHeight="1">
      <c r="A484" s="4"/>
    </row>
    <row r="485" ht="14.25" customHeight="1">
      <c r="A485" s="4"/>
    </row>
    <row r="486" ht="14.25" customHeight="1">
      <c r="A486" s="4"/>
    </row>
    <row r="487" ht="14.25" customHeight="1">
      <c r="A487" s="4"/>
    </row>
    <row r="488" ht="14.25" customHeight="1">
      <c r="A488" s="4"/>
    </row>
    <row r="489" ht="14.25" customHeight="1">
      <c r="A489" s="4"/>
    </row>
    <row r="490" ht="14.25" customHeight="1">
      <c r="A490" s="4"/>
    </row>
    <row r="491" ht="14.25" customHeight="1">
      <c r="A491" s="4"/>
    </row>
    <row r="492" ht="14.25" customHeight="1">
      <c r="A492" s="4"/>
    </row>
    <row r="493" ht="14.25" customHeight="1">
      <c r="A493" s="4"/>
    </row>
    <row r="494" ht="14.25" customHeight="1">
      <c r="A494" s="4"/>
    </row>
    <row r="495" ht="14.25" customHeight="1">
      <c r="A495" s="4"/>
    </row>
    <row r="496" ht="14.25" customHeight="1">
      <c r="A496" s="4"/>
    </row>
    <row r="497" ht="14.25" customHeight="1">
      <c r="A497" s="4"/>
    </row>
    <row r="498" ht="14.25" customHeight="1">
      <c r="A498" s="4"/>
    </row>
    <row r="499" ht="14.25" customHeight="1">
      <c r="A499" s="4"/>
    </row>
    <row r="500" ht="14.25" customHeight="1">
      <c r="A500" s="4"/>
    </row>
    <row r="501" ht="14.25" customHeight="1">
      <c r="A501" s="4"/>
    </row>
    <row r="502" ht="14.25" customHeight="1">
      <c r="A502" s="4"/>
    </row>
    <row r="503" ht="14.25" customHeight="1">
      <c r="A503" s="4"/>
    </row>
    <row r="504" ht="14.25" customHeight="1">
      <c r="A504" s="4"/>
    </row>
    <row r="505" ht="14.25" customHeight="1">
      <c r="A505" s="4"/>
    </row>
    <row r="506" ht="14.25" customHeight="1">
      <c r="A506" s="4"/>
    </row>
    <row r="507" ht="14.25" customHeight="1">
      <c r="A507" s="4"/>
    </row>
    <row r="508" ht="14.25" customHeight="1">
      <c r="A508" s="4"/>
    </row>
    <row r="509" ht="14.25" customHeight="1">
      <c r="A509" s="4"/>
    </row>
    <row r="510" ht="14.25" customHeight="1">
      <c r="A510" s="4"/>
    </row>
    <row r="511" ht="14.25" customHeight="1">
      <c r="A511" s="4"/>
    </row>
    <row r="512" ht="14.25" customHeight="1">
      <c r="A512" s="4"/>
    </row>
    <row r="513" ht="14.25" customHeight="1">
      <c r="A513" s="4"/>
    </row>
    <row r="514" ht="14.25" customHeight="1">
      <c r="A514" s="4"/>
    </row>
    <row r="515" ht="14.25" customHeight="1">
      <c r="A515" s="4"/>
    </row>
    <row r="516" ht="14.25" customHeight="1">
      <c r="A516" s="4"/>
    </row>
    <row r="517" ht="14.25" customHeight="1">
      <c r="A517" s="4"/>
    </row>
    <row r="518" ht="14.25" customHeight="1">
      <c r="A518" s="4"/>
    </row>
    <row r="519" ht="14.25" customHeight="1">
      <c r="A519" s="4"/>
    </row>
    <row r="520" ht="14.25" customHeight="1">
      <c r="A520" s="4"/>
    </row>
    <row r="521" ht="14.25" customHeight="1">
      <c r="A521" s="4"/>
    </row>
    <row r="522" ht="14.25" customHeight="1">
      <c r="A522" s="4"/>
    </row>
    <row r="523" ht="14.25" customHeight="1">
      <c r="A523" s="4"/>
    </row>
    <row r="524" ht="14.25" customHeight="1">
      <c r="A524" s="4"/>
    </row>
    <row r="525" ht="14.25" customHeight="1">
      <c r="A525" s="4"/>
    </row>
    <row r="526" ht="14.25" customHeight="1">
      <c r="A526" s="4"/>
    </row>
    <row r="527" ht="14.25" customHeight="1">
      <c r="A527" s="4"/>
    </row>
    <row r="528" ht="14.25" customHeight="1">
      <c r="A528" s="4"/>
    </row>
    <row r="529" ht="14.25" customHeight="1">
      <c r="A529" s="4"/>
    </row>
    <row r="530" ht="14.25" customHeight="1">
      <c r="A530" s="4"/>
    </row>
    <row r="531" ht="14.25" customHeight="1">
      <c r="A531" s="4"/>
    </row>
    <row r="532" ht="14.25" customHeight="1">
      <c r="A532" s="4"/>
    </row>
    <row r="533" ht="14.25" customHeight="1">
      <c r="A533" s="4"/>
    </row>
    <row r="534" ht="14.25" customHeight="1">
      <c r="A534" s="4"/>
    </row>
    <row r="535" ht="14.25" customHeight="1">
      <c r="A535" s="4"/>
    </row>
    <row r="536" ht="14.25" customHeight="1">
      <c r="A536" s="4"/>
    </row>
    <row r="537" ht="14.25" customHeight="1">
      <c r="A537" s="4"/>
    </row>
    <row r="538" ht="14.25" customHeight="1">
      <c r="A538" s="4"/>
    </row>
    <row r="539" ht="14.25" customHeight="1">
      <c r="A539" s="4"/>
    </row>
    <row r="540" ht="14.25" customHeight="1">
      <c r="A540" s="4"/>
    </row>
    <row r="541" ht="14.25" customHeight="1">
      <c r="A541" s="4"/>
    </row>
    <row r="542" ht="14.25" customHeight="1">
      <c r="A542" s="4"/>
    </row>
    <row r="543" ht="14.25" customHeight="1">
      <c r="A543" s="4"/>
    </row>
    <row r="544" ht="14.25" customHeight="1">
      <c r="A544" s="4"/>
    </row>
    <row r="545" ht="14.25" customHeight="1">
      <c r="A545" s="4"/>
    </row>
    <row r="546" ht="14.25" customHeight="1">
      <c r="A546" s="4"/>
    </row>
    <row r="547" ht="14.25" customHeight="1">
      <c r="A547" s="4"/>
    </row>
    <row r="548" ht="14.25" customHeight="1">
      <c r="A548" s="4"/>
    </row>
    <row r="549" ht="14.25" customHeight="1">
      <c r="A549" s="4"/>
    </row>
    <row r="550" ht="14.25" customHeight="1">
      <c r="A550" s="4"/>
    </row>
    <row r="551" ht="14.25" customHeight="1">
      <c r="A551" s="4"/>
    </row>
    <row r="552" ht="14.25" customHeight="1">
      <c r="A552" s="4"/>
    </row>
    <row r="553" ht="14.25" customHeight="1">
      <c r="A553" s="4"/>
    </row>
    <row r="554" ht="14.25" customHeight="1">
      <c r="A554" s="4"/>
    </row>
    <row r="555" ht="14.25" customHeight="1">
      <c r="A555" s="4"/>
    </row>
    <row r="556" ht="14.25" customHeight="1">
      <c r="A556" s="4"/>
    </row>
    <row r="557" ht="14.25" customHeight="1">
      <c r="A557" s="4"/>
    </row>
    <row r="558" ht="14.25" customHeight="1">
      <c r="A558" s="4"/>
    </row>
    <row r="559" ht="14.25" customHeight="1">
      <c r="A559" s="4"/>
    </row>
    <row r="560" ht="14.25" customHeight="1">
      <c r="A560" s="4"/>
    </row>
    <row r="561" ht="14.25" customHeight="1">
      <c r="A561" s="4"/>
    </row>
    <row r="562" ht="14.25" customHeight="1">
      <c r="A562" s="4"/>
    </row>
    <row r="563" ht="14.25" customHeight="1">
      <c r="A563" s="4"/>
    </row>
    <row r="564" ht="14.25" customHeight="1">
      <c r="A564" s="4"/>
    </row>
    <row r="565" ht="14.25" customHeight="1">
      <c r="A565" s="4"/>
    </row>
    <row r="566" ht="14.25" customHeight="1">
      <c r="A566" s="4"/>
    </row>
    <row r="567" ht="14.25" customHeight="1">
      <c r="A567" s="4"/>
    </row>
    <row r="568" ht="14.25" customHeight="1">
      <c r="A568" s="4"/>
    </row>
    <row r="569" ht="14.25" customHeight="1">
      <c r="A569" s="4"/>
    </row>
    <row r="570" ht="14.25" customHeight="1">
      <c r="A570" s="4"/>
    </row>
    <row r="571" ht="14.25" customHeight="1">
      <c r="A571" s="4"/>
    </row>
    <row r="572" ht="14.25" customHeight="1">
      <c r="A572" s="4"/>
    </row>
    <row r="573" ht="14.25" customHeight="1">
      <c r="A573" s="4"/>
    </row>
    <row r="574" ht="14.25" customHeight="1">
      <c r="A574" s="4"/>
    </row>
    <row r="575" ht="14.25" customHeight="1">
      <c r="A575" s="4"/>
    </row>
    <row r="576" ht="14.25" customHeight="1">
      <c r="A576" s="4"/>
    </row>
    <row r="577" ht="14.25" customHeight="1">
      <c r="A577" s="4"/>
    </row>
    <row r="578" ht="14.25" customHeight="1">
      <c r="A578" s="4"/>
    </row>
    <row r="579" ht="14.25" customHeight="1">
      <c r="A579" s="4"/>
    </row>
    <row r="580" ht="14.25" customHeight="1">
      <c r="A580" s="4"/>
    </row>
    <row r="581" ht="14.25" customHeight="1">
      <c r="A581" s="4"/>
    </row>
    <row r="582" ht="14.25" customHeight="1">
      <c r="A582" s="4"/>
    </row>
    <row r="583" ht="14.25" customHeight="1">
      <c r="A583" s="4"/>
    </row>
    <row r="584" ht="14.25" customHeight="1">
      <c r="A584" s="4"/>
    </row>
    <row r="585" ht="14.25" customHeight="1">
      <c r="A585" s="4"/>
    </row>
    <row r="586" ht="14.25" customHeight="1">
      <c r="A586" s="4"/>
    </row>
    <row r="587" ht="14.25" customHeight="1">
      <c r="A587" s="4"/>
    </row>
    <row r="588" ht="14.25" customHeight="1">
      <c r="A588" s="4"/>
    </row>
    <row r="589" ht="14.25" customHeight="1">
      <c r="A589" s="4"/>
    </row>
    <row r="590" ht="14.25" customHeight="1">
      <c r="A590" s="4"/>
    </row>
    <row r="591" ht="14.25" customHeight="1">
      <c r="A591" s="4"/>
    </row>
    <row r="592" ht="14.25" customHeight="1">
      <c r="A592" s="4"/>
    </row>
    <row r="593" ht="14.25" customHeight="1">
      <c r="A593" s="4"/>
    </row>
    <row r="594" ht="14.25" customHeight="1">
      <c r="A594" s="4"/>
    </row>
    <row r="595" ht="14.25" customHeight="1">
      <c r="A595" s="4"/>
    </row>
    <row r="596" ht="14.25" customHeight="1">
      <c r="A596" s="4"/>
    </row>
    <row r="597" ht="14.25" customHeight="1">
      <c r="A597" s="4"/>
    </row>
    <row r="598" ht="14.25" customHeight="1">
      <c r="A598" s="4"/>
    </row>
    <row r="599" ht="14.25" customHeight="1">
      <c r="A599" s="4"/>
    </row>
    <row r="600" ht="14.25" customHeight="1">
      <c r="A600" s="4"/>
    </row>
    <row r="601" ht="14.25" customHeight="1">
      <c r="A601" s="4"/>
    </row>
    <row r="602" ht="14.25" customHeight="1">
      <c r="A602" s="4"/>
    </row>
    <row r="603" ht="14.25" customHeight="1">
      <c r="A603" s="4"/>
    </row>
    <row r="604" ht="14.25" customHeight="1">
      <c r="A604" s="4"/>
    </row>
    <row r="605" ht="14.25" customHeight="1">
      <c r="A605" s="4"/>
    </row>
    <row r="606" ht="14.25" customHeight="1">
      <c r="A606" s="4"/>
    </row>
    <row r="607" ht="14.25" customHeight="1">
      <c r="A607" s="4"/>
    </row>
    <row r="608" ht="14.25" customHeight="1">
      <c r="A608" s="4"/>
    </row>
    <row r="609" ht="14.25" customHeight="1">
      <c r="A609" s="4"/>
    </row>
    <row r="610" ht="14.25" customHeight="1">
      <c r="A610" s="4"/>
    </row>
    <row r="611" ht="14.25" customHeight="1">
      <c r="A611" s="4"/>
    </row>
    <row r="612" ht="14.25" customHeight="1">
      <c r="A612" s="4"/>
    </row>
    <row r="613" ht="14.25" customHeight="1">
      <c r="A613" s="4"/>
    </row>
    <row r="614" ht="14.25" customHeight="1">
      <c r="A614" s="4"/>
    </row>
    <row r="615" ht="14.25" customHeight="1">
      <c r="A615" s="4"/>
    </row>
    <row r="616" ht="14.25" customHeight="1">
      <c r="A616" s="4"/>
    </row>
    <row r="617" ht="14.25" customHeight="1">
      <c r="A617" s="4"/>
    </row>
    <row r="618" ht="14.25" customHeight="1">
      <c r="A618" s="4"/>
    </row>
    <row r="619" ht="14.25" customHeight="1">
      <c r="A619" s="4"/>
    </row>
    <row r="620" ht="14.25" customHeight="1">
      <c r="A620" s="4"/>
    </row>
    <row r="621" ht="14.25" customHeight="1">
      <c r="A621" s="4"/>
    </row>
    <row r="622" ht="14.25" customHeight="1">
      <c r="A622" s="4"/>
    </row>
    <row r="623" ht="14.25" customHeight="1">
      <c r="A623" s="4"/>
    </row>
    <row r="624" ht="14.25" customHeight="1">
      <c r="A624" s="4"/>
    </row>
    <row r="625" ht="14.25" customHeight="1">
      <c r="A625" s="4"/>
    </row>
    <row r="626" ht="14.25" customHeight="1">
      <c r="A626" s="4"/>
    </row>
    <row r="627" ht="14.25" customHeight="1">
      <c r="A627" s="4"/>
    </row>
    <row r="628" ht="14.25" customHeight="1">
      <c r="A628" s="4"/>
    </row>
    <row r="629" ht="14.25" customHeight="1">
      <c r="A629" s="4"/>
    </row>
    <row r="630" ht="14.25" customHeight="1">
      <c r="A630" s="4"/>
    </row>
    <row r="631" ht="14.25" customHeight="1">
      <c r="A631" s="4"/>
    </row>
    <row r="632" ht="14.25" customHeight="1">
      <c r="A632" s="4"/>
    </row>
    <row r="633" ht="14.25" customHeight="1">
      <c r="A633" s="4"/>
    </row>
    <row r="634" ht="14.25" customHeight="1">
      <c r="A634" s="4"/>
    </row>
    <row r="635" ht="14.25" customHeight="1">
      <c r="A635" s="4"/>
    </row>
    <row r="636" ht="14.25" customHeight="1">
      <c r="A636" s="4"/>
    </row>
    <row r="637" ht="14.25" customHeight="1">
      <c r="A637" s="4"/>
    </row>
    <row r="638" ht="14.25" customHeight="1">
      <c r="A638" s="4"/>
    </row>
    <row r="639" ht="14.25" customHeight="1">
      <c r="A639" s="4"/>
    </row>
    <row r="640" ht="14.25" customHeight="1">
      <c r="A640" s="4"/>
    </row>
    <row r="641" ht="14.25" customHeight="1">
      <c r="A641" s="4"/>
    </row>
    <row r="642" ht="14.25" customHeight="1">
      <c r="A642" s="4"/>
    </row>
    <row r="643" ht="14.25" customHeight="1">
      <c r="A643" s="4"/>
    </row>
    <row r="644" ht="14.25" customHeight="1">
      <c r="A644" s="4"/>
    </row>
    <row r="645" ht="14.25" customHeight="1">
      <c r="A645" s="4"/>
    </row>
    <row r="646" ht="14.25" customHeight="1">
      <c r="A646" s="4"/>
    </row>
    <row r="647" ht="14.25" customHeight="1">
      <c r="A647" s="4"/>
    </row>
    <row r="648" ht="14.25" customHeight="1">
      <c r="A648" s="4"/>
    </row>
    <row r="649" ht="14.25" customHeight="1">
      <c r="A649" s="4"/>
    </row>
    <row r="650" ht="14.25" customHeight="1">
      <c r="A650" s="4"/>
    </row>
    <row r="651" ht="14.25" customHeight="1">
      <c r="A651" s="4"/>
    </row>
    <row r="652" ht="14.25" customHeight="1">
      <c r="A652" s="4"/>
    </row>
    <row r="653" ht="14.25" customHeight="1">
      <c r="A653" s="4"/>
    </row>
    <row r="654" ht="14.25" customHeight="1">
      <c r="A654" s="4"/>
    </row>
    <row r="655" ht="14.25" customHeight="1">
      <c r="A655" s="4"/>
    </row>
    <row r="656" ht="14.25" customHeight="1">
      <c r="A656" s="4"/>
    </row>
    <row r="657" ht="14.25" customHeight="1">
      <c r="A657" s="4"/>
    </row>
    <row r="658" ht="14.25" customHeight="1">
      <c r="A658" s="4"/>
    </row>
    <row r="659" ht="14.25" customHeight="1">
      <c r="A659" s="4"/>
    </row>
    <row r="660" ht="14.25" customHeight="1">
      <c r="A660" s="4"/>
    </row>
    <row r="661" ht="14.25" customHeight="1">
      <c r="A661" s="4"/>
    </row>
    <row r="662" ht="14.25" customHeight="1">
      <c r="A662" s="4"/>
    </row>
    <row r="663" ht="14.25" customHeight="1">
      <c r="A663" s="4"/>
    </row>
    <row r="664" ht="14.25" customHeight="1">
      <c r="A664" s="4"/>
    </row>
    <row r="665" ht="14.25" customHeight="1">
      <c r="A665" s="4"/>
    </row>
    <row r="666" ht="14.25" customHeight="1">
      <c r="A666" s="4"/>
    </row>
    <row r="667" ht="14.25" customHeight="1">
      <c r="A667" s="4"/>
    </row>
    <row r="668" ht="14.25" customHeight="1">
      <c r="A668" s="4"/>
    </row>
    <row r="669" ht="14.25" customHeight="1">
      <c r="A669" s="4"/>
    </row>
    <row r="670" ht="14.25" customHeight="1">
      <c r="A670" s="4"/>
    </row>
    <row r="671" ht="14.25" customHeight="1">
      <c r="A671" s="4"/>
    </row>
    <row r="672" ht="14.25" customHeight="1">
      <c r="A672" s="4"/>
    </row>
    <row r="673" ht="14.25" customHeight="1">
      <c r="A673" s="4"/>
    </row>
    <row r="674" ht="14.25" customHeight="1">
      <c r="A674" s="4"/>
    </row>
    <row r="675" ht="14.25" customHeight="1">
      <c r="A675" s="4"/>
    </row>
    <row r="676" ht="14.25" customHeight="1">
      <c r="A676" s="4"/>
    </row>
    <row r="677" ht="14.25" customHeight="1">
      <c r="A677" s="4"/>
    </row>
    <row r="678" ht="14.25" customHeight="1">
      <c r="A678" s="4"/>
    </row>
    <row r="679" ht="14.25" customHeight="1">
      <c r="A679" s="4"/>
    </row>
    <row r="680" ht="14.25" customHeight="1">
      <c r="A680" s="4"/>
    </row>
    <row r="681" ht="14.25" customHeight="1">
      <c r="A681" s="4"/>
    </row>
    <row r="682" ht="14.25" customHeight="1">
      <c r="A682" s="4"/>
    </row>
    <row r="683" ht="14.25" customHeight="1">
      <c r="A683" s="4"/>
    </row>
    <row r="684" ht="14.25" customHeight="1">
      <c r="A684" s="4"/>
    </row>
    <row r="685" ht="14.25" customHeight="1">
      <c r="A685" s="4"/>
    </row>
    <row r="686" ht="14.25" customHeight="1">
      <c r="A686" s="4"/>
    </row>
    <row r="687" ht="14.25" customHeight="1">
      <c r="A687" s="4"/>
    </row>
    <row r="688" ht="14.25" customHeight="1">
      <c r="A688" s="4"/>
    </row>
    <row r="689" ht="14.25" customHeight="1">
      <c r="A689" s="4"/>
    </row>
    <row r="690" ht="14.25" customHeight="1">
      <c r="A690" s="4"/>
    </row>
    <row r="691" ht="14.25" customHeight="1">
      <c r="A691" s="4"/>
    </row>
    <row r="692" ht="14.25" customHeight="1">
      <c r="A692" s="4"/>
    </row>
    <row r="693" ht="14.25" customHeight="1">
      <c r="A693" s="4"/>
    </row>
    <row r="694" ht="14.25" customHeight="1">
      <c r="A694" s="4"/>
    </row>
    <row r="695" ht="14.25" customHeight="1">
      <c r="A695" s="4"/>
    </row>
    <row r="696" ht="14.25" customHeight="1">
      <c r="A696" s="4"/>
    </row>
    <row r="697" ht="14.25" customHeight="1">
      <c r="A697" s="4"/>
    </row>
    <row r="698" ht="14.25" customHeight="1">
      <c r="A698" s="4"/>
    </row>
    <row r="699" ht="14.25" customHeight="1">
      <c r="A699" s="4"/>
    </row>
    <row r="700" ht="14.25" customHeight="1">
      <c r="A700" s="4"/>
    </row>
    <row r="701" ht="14.25" customHeight="1">
      <c r="A701" s="4"/>
    </row>
    <row r="702" ht="14.25" customHeight="1">
      <c r="A702" s="4"/>
    </row>
    <row r="703" ht="14.25" customHeight="1">
      <c r="A703" s="4"/>
    </row>
    <row r="704" ht="14.25" customHeight="1">
      <c r="A704" s="4"/>
    </row>
    <row r="705" ht="14.25" customHeight="1">
      <c r="A705" s="4"/>
    </row>
    <row r="706" ht="14.25" customHeight="1">
      <c r="A706" s="4"/>
    </row>
    <row r="707" ht="14.25" customHeight="1">
      <c r="A707" s="4"/>
    </row>
    <row r="708" ht="14.25" customHeight="1">
      <c r="A708" s="4"/>
    </row>
    <row r="709" ht="14.25" customHeight="1">
      <c r="A709" s="4"/>
    </row>
    <row r="710" ht="14.25" customHeight="1">
      <c r="A710" s="4"/>
    </row>
    <row r="711" ht="14.25" customHeight="1">
      <c r="A711" s="4"/>
    </row>
    <row r="712" ht="14.25" customHeight="1">
      <c r="A712" s="4"/>
    </row>
    <row r="713" ht="14.25" customHeight="1">
      <c r="A713" s="4"/>
    </row>
    <row r="714" ht="14.25" customHeight="1">
      <c r="A714" s="4"/>
    </row>
    <row r="715" ht="14.25" customHeight="1">
      <c r="A715" s="4"/>
    </row>
    <row r="716" ht="14.25" customHeight="1">
      <c r="A716" s="4"/>
    </row>
    <row r="717" ht="14.25" customHeight="1">
      <c r="A717" s="4"/>
    </row>
    <row r="718" ht="14.25" customHeight="1">
      <c r="A718" s="4"/>
    </row>
    <row r="719" ht="14.25" customHeight="1">
      <c r="A719" s="4"/>
    </row>
    <row r="720" ht="14.25" customHeight="1">
      <c r="A720" s="4"/>
    </row>
    <row r="721" ht="14.25" customHeight="1">
      <c r="A721" s="4"/>
    </row>
    <row r="722" ht="14.25" customHeight="1">
      <c r="A722" s="4"/>
    </row>
    <row r="723" ht="14.25" customHeight="1">
      <c r="A723" s="4"/>
    </row>
    <row r="724" ht="14.25" customHeight="1">
      <c r="A724" s="4"/>
    </row>
    <row r="725" ht="14.25" customHeight="1">
      <c r="A725" s="4"/>
    </row>
    <row r="726" ht="14.25" customHeight="1">
      <c r="A726" s="4"/>
    </row>
    <row r="727" ht="14.25" customHeight="1">
      <c r="A727" s="4"/>
    </row>
    <row r="728" ht="14.25" customHeight="1">
      <c r="A728" s="4"/>
    </row>
    <row r="729" ht="14.25" customHeight="1">
      <c r="A729" s="4"/>
    </row>
    <row r="730" ht="14.25" customHeight="1">
      <c r="A730" s="4"/>
    </row>
    <row r="731" ht="14.25" customHeight="1">
      <c r="A731" s="4"/>
    </row>
    <row r="732" ht="14.25" customHeight="1">
      <c r="A732" s="4"/>
    </row>
    <row r="733" ht="14.25" customHeight="1">
      <c r="A733" s="4"/>
    </row>
    <row r="734" ht="14.25" customHeight="1">
      <c r="A734" s="4"/>
    </row>
    <row r="735" ht="14.25" customHeight="1">
      <c r="A735" s="4"/>
    </row>
    <row r="736" ht="14.25" customHeight="1">
      <c r="A736" s="4"/>
    </row>
    <row r="737" ht="14.25" customHeight="1">
      <c r="A737" s="4"/>
    </row>
    <row r="738" ht="14.25" customHeight="1">
      <c r="A738" s="4"/>
    </row>
    <row r="739" ht="14.25" customHeight="1">
      <c r="A739" s="4"/>
    </row>
    <row r="740" ht="14.25" customHeight="1">
      <c r="A740" s="4"/>
    </row>
    <row r="741" ht="14.25" customHeight="1">
      <c r="A741" s="4"/>
    </row>
    <row r="742" ht="14.25" customHeight="1">
      <c r="A742" s="4"/>
    </row>
    <row r="743" ht="14.25" customHeight="1">
      <c r="A743" s="4"/>
    </row>
    <row r="744" ht="14.25" customHeight="1">
      <c r="A744" s="4"/>
    </row>
    <row r="745" ht="14.25" customHeight="1">
      <c r="A745" s="4"/>
    </row>
    <row r="746" ht="14.25" customHeight="1">
      <c r="A746" s="4"/>
    </row>
    <row r="747" ht="14.25" customHeight="1">
      <c r="A747" s="4"/>
    </row>
    <row r="748" ht="14.25" customHeight="1">
      <c r="A748" s="4"/>
    </row>
    <row r="749" ht="14.25" customHeight="1">
      <c r="A749" s="4"/>
    </row>
    <row r="750" ht="14.25" customHeight="1">
      <c r="A750" s="4"/>
    </row>
    <row r="751" ht="14.25" customHeight="1">
      <c r="A751" s="4"/>
    </row>
    <row r="752" ht="14.25" customHeight="1">
      <c r="A752" s="4"/>
    </row>
    <row r="753" ht="14.25" customHeight="1">
      <c r="A753" s="4"/>
    </row>
    <row r="754" ht="14.25" customHeight="1">
      <c r="A754" s="4"/>
    </row>
    <row r="755" ht="14.25" customHeight="1">
      <c r="A755" s="4"/>
    </row>
    <row r="756" ht="14.25" customHeight="1">
      <c r="A756" s="4"/>
    </row>
    <row r="757" ht="14.25" customHeight="1">
      <c r="A757" s="4"/>
    </row>
    <row r="758" ht="14.25" customHeight="1">
      <c r="A758" s="4"/>
    </row>
    <row r="759" ht="14.25" customHeight="1">
      <c r="A759" s="4"/>
    </row>
    <row r="760" ht="14.25" customHeight="1">
      <c r="A760" s="4"/>
    </row>
    <row r="761" ht="14.25" customHeight="1">
      <c r="A761" s="4"/>
    </row>
    <row r="762" ht="14.25" customHeight="1">
      <c r="A762" s="4"/>
    </row>
    <row r="763" ht="14.25" customHeight="1">
      <c r="A763" s="4"/>
    </row>
    <row r="764" ht="14.25" customHeight="1">
      <c r="A764" s="4"/>
    </row>
    <row r="765" ht="14.25" customHeight="1">
      <c r="A765" s="4"/>
    </row>
    <row r="766" ht="14.25" customHeight="1">
      <c r="A766" s="4"/>
    </row>
    <row r="767" ht="14.25" customHeight="1">
      <c r="A767" s="4"/>
    </row>
    <row r="768" ht="14.25" customHeight="1">
      <c r="A768" s="4"/>
    </row>
    <row r="769" ht="14.25" customHeight="1">
      <c r="A769" s="4"/>
    </row>
    <row r="770" ht="14.25" customHeight="1">
      <c r="A770" s="4"/>
    </row>
    <row r="771" ht="14.25" customHeight="1">
      <c r="A771" s="4"/>
    </row>
    <row r="772" ht="14.25" customHeight="1">
      <c r="A772" s="4"/>
    </row>
    <row r="773" ht="14.25" customHeight="1">
      <c r="A773" s="4"/>
    </row>
    <row r="774" ht="14.25" customHeight="1">
      <c r="A774" s="4"/>
    </row>
    <row r="775" ht="14.25" customHeight="1">
      <c r="A775" s="4"/>
    </row>
    <row r="776" ht="14.25" customHeight="1">
      <c r="A776" s="4"/>
    </row>
    <row r="777" ht="14.25" customHeight="1">
      <c r="A777" s="4"/>
    </row>
    <row r="778" ht="14.25" customHeight="1">
      <c r="A778" s="4"/>
    </row>
    <row r="779" ht="14.25" customHeight="1">
      <c r="A779" s="4"/>
    </row>
    <row r="780" ht="14.25" customHeight="1">
      <c r="A780" s="4"/>
    </row>
    <row r="781" ht="14.25" customHeight="1">
      <c r="A781" s="4"/>
    </row>
    <row r="782" ht="14.25" customHeight="1">
      <c r="A782" s="4"/>
    </row>
    <row r="783" ht="14.25" customHeight="1">
      <c r="A783" s="4"/>
    </row>
    <row r="784" ht="14.25" customHeight="1">
      <c r="A784" s="4"/>
    </row>
    <row r="785" ht="14.25" customHeight="1">
      <c r="A785" s="4"/>
    </row>
    <row r="786" ht="14.25" customHeight="1">
      <c r="A786" s="4"/>
    </row>
    <row r="787" ht="14.25" customHeight="1">
      <c r="A787" s="4"/>
    </row>
    <row r="788" ht="14.25" customHeight="1">
      <c r="A788" s="4"/>
    </row>
    <row r="789" ht="14.25" customHeight="1">
      <c r="A789" s="4"/>
    </row>
    <row r="790" ht="14.25" customHeight="1">
      <c r="A790" s="4"/>
    </row>
    <row r="791" ht="14.25" customHeight="1">
      <c r="A791" s="4"/>
    </row>
    <row r="792" ht="14.25" customHeight="1">
      <c r="A792" s="4"/>
    </row>
    <row r="793" ht="14.25" customHeight="1">
      <c r="A793" s="4"/>
    </row>
    <row r="794" ht="14.25" customHeight="1">
      <c r="A794" s="4"/>
    </row>
    <row r="795" ht="14.25" customHeight="1">
      <c r="A795" s="4"/>
    </row>
    <row r="796" ht="14.25" customHeight="1">
      <c r="A796" s="4"/>
    </row>
    <row r="797" ht="14.25" customHeight="1">
      <c r="A797" s="4"/>
    </row>
    <row r="798" ht="14.25" customHeight="1">
      <c r="A798" s="4"/>
    </row>
    <row r="799" ht="14.25" customHeight="1">
      <c r="A799" s="4"/>
    </row>
    <row r="800" ht="14.25" customHeight="1">
      <c r="A800" s="4"/>
    </row>
    <row r="801" ht="14.25" customHeight="1">
      <c r="A801" s="4"/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7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46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17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5"/>
    </row>
    <row r="2" ht="14.25" customHeight="1">
      <c r="A2" s="4" t="s">
        <v>23</v>
      </c>
      <c r="B2" s="5" t="s">
        <v>23</v>
      </c>
      <c r="C2" s="5" t="s">
        <v>24</v>
      </c>
      <c r="D2" s="6">
        <v>44299.0</v>
      </c>
      <c r="E2" s="6">
        <f t="shared" ref="E2:E3" si="1">D2+365</f>
        <v>44664</v>
      </c>
      <c r="F2" s="5" t="s">
        <v>52</v>
      </c>
      <c r="G2" s="7">
        <v>4500000.0</v>
      </c>
      <c r="H2" s="9">
        <v>12420.0</v>
      </c>
      <c r="I2" s="5" t="s">
        <v>52</v>
      </c>
      <c r="J2" s="5" t="s">
        <v>52</v>
      </c>
      <c r="K2" s="5">
        <v>100.0</v>
      </c>
      <c r="L2" s="5">
        <v>75.0</v>
      </c>
      <c r="M2" s="5">
        <v>50.0</v>
      </c>
      <c r="N2" s="5">
        <v>75.0</v>
      </c>
      <c r="O2" s="5">
        <v>100.0</v>
      </c>
      <c r="P2" s="10">
        <v>0.0276</v>
      </c>
      <c r="Q2" s="15">
        <f t="shared" ref="Q2:Q3" si="2">P2/30</f>
        <v>0.00092</v>
      </c>
      <c r="R2" s="5" t="s">
        <v>52</v>
      </c>
      <c r="S2" s="5" t="s">
        <v>52</v>
      </c>
      <c r="T2" s="5" t="s">
        <v>52</v>
      </c>
      <c r="U2" s="5">
        <v>25.0</v>
      </c>
      <c r="V2" s="5">
        <v>2.0</v>
      </c>
      <c r="W2" s="5">
        <v>2.0</v>
      </c>
      <c r="X2" s="5">
        <v>2.0</v>
      </c>
      <c r="Y2" s="5">
        <v>2.0</v>
      </c>
      <c r="Z2" s="5">
        <v>2.0</v>
      </c>
      <c r="AA2" s="5" t="s">
        <v>53</v>
      </c>
    </row>
    <row r="3" ht="14.25" customHeight="1">
      <c r="A3" s="4" t="s">
        <v>23</v>
      </c>
      <c r="B3" s="5" t="s">
        <v>23</v>
      </c>
      <c r="C3" s="5" t="s">
        <v>24</v>
      </c>
      <c r="D3" s="6">
        <v>44064.0</v>
      </c>
      <c r="E3" s="6">
        <f t="shared" si="1"/>
        <v>44429</v>
      </c>
      <c r="F3" s="6">
        <f>D2-1</f>
        <v>44298</v>
      </c>
      <c r="G3" s="7">
        <v>3000000.0</v>
      </c>
      <c r="H3" s="9">
        <v>8280.0</v>
      </c>
      <c r="I3" s="5" t="s">
        <v>52</v>
      </c>
      <c r="J3" s="5" t="s">
        <v>52</v>
      </c>
      <c r="K3" s="5">
        <v>100.0</v>
      </c>
      <c r="L3" s="5">
        <v>75.0</v>
      </c>
      <c r="M3" s="5">
        <v>50.0</v>
      </c>
      <c r="N3" s="5">
        <v>75.0</v>
      </c>
      <c r="O3" s="5">
        <v>100.0</v>
      </c>
      <c r="P3" s="10">
        <v>0.0276</v>
      </c>
      <c r="Q3" s="15">
        <f t="shared" si="2"/>
        <v>0.00092</v>
      </c>
      <c r="R3" s="5" t="s">
        <v>52</v>
      </c>
      <c r="S3" s="5" t="s">
        <v>52</v>
      </c>
      <c r="T3" s="5" t="s">
        <v>52</v>
      </c>
      <c r="U3" s="5">
        <v>25.0</v>
      </c>
      <c r="V3" s="5">
        <v>2.0</v>
      </c>
      <c r="W3" s="5">
        <v>2.0</v>
      </c>
      <c r="X3" s="5">
        <v>2.0</v>
      </c>
      <c r="Y3" s="5">
        <v>2.0</v>
      </c>
      <c r="Z3" s="5">
        <v>2.0</v>
      </c>
      <c r="AA3" s="5"/>
    </row>
    <row r="4" ht="14.25" customHeight="1">
      <c r="A4" s="4" t="s">
        <v>25</v>
      </c>
      <c r="B4" s="5" t="s">
        <v>26</v>
      </c>
      <c r="C4" s="5" t="s">
        <v>24</v>
      </c>
      <c r="D4" s="6">
        <v>43971.0</v>
      </c>
      <c r="E4" s="6">
        <v>44336.0</v>
      </c>
      <c r="F4" s="6" t="s">
        <v>52</v>
      </c>
      <c r="G4" s="7">
        <v>3000000.0</v>
      </c>
      <c r="H4" s="16">
        <v>8250.0</v>
      </c>
      <c r="I4" s="5" t="s">
        <v>52</v>
      </c>
      <c r="J4" s="5" t="s">
        <v>52</v>
      </c>
      <c r="K4" s="5">
        <v>100.0</v>
      </c>
      <c r="L4" s="5">
        <v>75.0</v>
      </c>
      <c r="M4" s="5">
        <v>50.0</v>
      </c>
      <c r="N4" s="5">
        <v>100.0</v>
      </c>
      <c r="O4" s="5" t="s">
        <v>52</v>
      </c>
      <c r="P4" s="10">
        <v>0.0285</v>
      </c>
      <c r="Q4" s="15">
        <v>9.5E-4</v>
      </c>
      <c r="R4" s="9">
        <v>6000000.0</v>
      </c>
      <c r="S4" s="5">
        <v>0.0</v>
      </c>
      <c r="T4" s="10">
        <v>9.0E-4</v>
      </c>
      <c r="U4" s="5">
        <v>25.0</v>
      </c>
      <c r="V4" s="5">
        <v>2.0</v>
      </c>
      <c r="W4" s="5">
        <v>2.0</v>
      </c>
      <c r="X4" s="5">
        <v>2.0</v>
      </c>
      <c r="Y4" s="5">
        <v>2.0</v>
      </c>
      <c r="Z4" s="5">
        <v>2.0</v>
      </c>
      <c r="AA4" s="5"/>
    </row>
    <row r="5" ht="14.25" customHeight="1">
      <c r="A5" s="4" t="s">
        <v>27</v>
      </c>
      <c r="B5" s="5" t="s">
        <v>28</v>
      </c>
      <c r="C5" s="5" t="s">
        <v>24</v>
      </c>
      <c r="D5" s="6">
        <v>44148.0</v>
      </c>
      <c r="E5" s="6">
        <f t="shared" ref="E5:E16" si="3">D5+365</f>
        <v>44513</v>
      </c>
      <c r="F5" s="5" t="s">
        <v>52</v>
      </c>
      <c r="G5" s="7">
        <v>5000000.0</v>
      </c>
      <c r="H5" s="7">
        <v>13000.0</v>
      </c>
      <c r="I5" s="5" t="s">
        <v>52</v>
      </c>
      <c r="J5" s="5" t="s">
        <v>52</v>
      </c>
      <c r="K5" s="5">
        <v>100.0</v>
      </c>
      <c r="L5" s="5">
        <v>75.0</v>
      </c>
      <c r="M5" s="5">
        <v>50.0</v>
      </c>
      <c r="N5" s="5">
        <v>75.0</v>
      </c>
      <c r="O5" s="5">
        <v>100.0</v>
      </c>
      <c r="P5" s="10">
        <v>0.026</v>
      </c>
      <c r="Q5" s="17">
        <f t="shared" ref="Q5:Q16" si="4">P5/30</f>
        <v>0.0008666666667</v>
      </c>
      <c r="R5" s="5" t="s">
        <v>52</v>
      </c>
      <c r="S5" s="5" t="s">
        <v>52</v>
      </c>
      <c r="T5" s="5" t="s">
        <v>52</v>
      </c>
      <c r="U5" s="5">
        <v>25.0</v>
      </c>
      <c r="V5" s="5">
        <v>2.0</v>
      </c>
      <c r="W5" s="5">
        <v>2.0</v>
      </c>
      <c r="X5" s="5">
        <v>2.0</v>
      </c>
      <c r="Y5" s="5">
        <v>2.0</v>
      </c>
      <c r="Z5" s="5">
        <v>2.0</v>
      </c>
      <c r="AA5" s="5" t="s">
        <v>54</v>
      </c>
    </row>
    <row r="6" ht="14.25" customHeight="1">
      <c r="A6" s="4" t="s">
        <v>29</v>
      </c>
      <c r="B6" s="5" t="s">
        <v>30</v>
      </c>
      <c r="C6" s="5" t="s">
        <v>24</v>
      </c>
      <c r="D6" s="6">
        <v>44286.0</v>
      </c>
      <c r="E6" s="6">
        <f t="shared" si="3"/>
        <v>44651</v>
      </c>
      <c r="F6" s="5" t="s">
        <v>52</v>
      </c>
      <c r="G6" s="7">
        <v>4500000.0</v>
      </c>
      <c r="H6" s="7">
        <v>8700.0</v>
      </c>
      <c r="I6" s="5" t="s">
        <v>52</v>
      </c>
      <c r="J6" s="5" t="s">
        <v>52</v>
      </c>
      <c r="K6" s="5">
        <v>100.0</v>
      </c>
      <c r="L6" s="5">
        <v>75.0</v>
      </c>
      <c r="M6" s="5">
        <v>50.0</v>
      </c>
      <c r="N6" s="5">
        <v>75.0</v>
      </c>
      <c r="O6" s="5">
        <v>100.0</v>
      </c>
      <c r="P6" s="10">
        <v>0.029</v>
      </c>
      <c r="Q6" s="17">
        <f t="shared" si="4"/>
        <v>0.0009666666667</v>
      </c>
      <c r="R6" s="5" t="s">
        <v>52</v>
      </c>
      <c r="S6" s="5" t="s">
        <v>52</v>
      </c>
      <c r="T6" s="5" t="s">
        <v>52</v>
      </c>
      <c r="U6" s="5">
        <v>25.0</v>
      </c>
      <c r="V6" s="5">
        <v>2.0</v>
      </c>
      <c r="W6" s="5">
        <v>2.0</v>
      </c>
      <c r="X6" s="5">
        <v>2.0</v>
      </c>
      <c r="Y6" s="5">
        <v>2.0</v>
      </c>
      <c r="Z6" s="5">
        <v>2.0</v>
      </c>
      <c r="AA6" s="5" t="s">
        <v>55</v>
      </c>
    </row>
    <row r="7" ht="14.25" customHeight="1">
      <c r="A7" s="4" t="s">
        <v>29</v>
      </c>
      <c r="B7" s="5" t="s">
        <v>30</v>
      </c>
      <c r="C7" s="5" t="s">
        <v>24</v>
      </c>
      <c r="D7" s="6">
        <v>44134.0</v>
      </c>
      <c r="E7" s="6">
        <f t="shared" si="3"/>
        <v>44499</v>
      </c>
      <c r="F7" s="6">
        <f>D6-1</f>
        <v>44285</v>
      </c>
      <c r="G7" s="7">
        <v>3000000.0</v>
      </c>
      <c r="H7" s="7">
        <v>8700.0</v>
      </c>
      <c r="I7" s="5" t="s">
        <v>52</v>
      </c>
      <c r="J7" s="5" t="s">
        <v>52</v>
      </c>
      <c r="K7" s="5">
        <v>100.0</v>
      </c>
      <c r="L7" s="5">
        <v>75.0</v>
      </c>
      <c r="M7" s="5">
        <v>50.0</v>
      </c>
      <c r="N7" s="5">
        <v>75.0</v>
      </c>
      <c r="O7" s="5">
        <v>100.0</v>
      </c>
      <c r="P7" s="10">
        <v>0.029</v>
      </c>
      <c r="Q7" s="17">
        <f t="shared" si="4"/>
        <v>0.0009666666667</v>
      </c>
      <c r="R7" s="5" t="s">
        <v>52</v>
      </c>
      <c r="S7" s="5" t="s">
        <v>52</v>
      </c>
      <c r="T7" s="5" t="s">
        <v>52</v>
      </c>
      <c r="U7" s="5">
        <v>25.0</v>
      </c>
      <c r="V7" s="5">
        <v>2.0</v>
      </c>
      <c r="W7" s="5">
        <v>2.0</v>
      </c>
      <c r="X7" s="5">
        <v>2.0</v>
      </c>
      <c r="Y7" s="5">
        <v>2.0</v>
      </c>
      <c r="Z7" s="5">
        <v>2.0</v>
      </c>
      <c r="AA7" s="5"/>
    </row>
    <row r="8" ht="14.25" customHeight="1">
      <c r="A8" s="4" t="s">
        <v>31</v>
      </c>
      <c r="B8" s="5" t="s">
        <v>32</v>
      </c>
      <c r="C8" s="5" t="s">
        <v>24</v>
      </c>
      <c r="D8" s="6">
        <v>44249.0</v>
      </c>
      <c r="E8" s="6">
        <f t="shared" si="3"/>
        <v>44614</v>
      </c>
      <c r="F8" s="5" t="s">
        <v>52</v>
      </c>
      <c r="G8" s="7">
        <v>1200000.0</v>
      </c>
      <c r="H8" s="7">
        <v>3780.0</v>
      </c>
      <c r="I8" s="5" t="s">
        <v>52</v>
      </c>
      <c r="J8" s="5" t="s">
        <v>52</v>
      </c>
      <c r="K8" s="5">
        <v>100.0</v>
      </c>
      <c r="L8" s="5">
        <v>75.0</v>
      </c>
      <c r="M8" s="5">
        <v>50.0</v>
      </c>
      <c r="N8" s="5">
        <v>75.0</v>
      </c>
      <c r="O8" s="5">
        <v>100.0</v>
      </c>
      <c r="P8" s="10">
        <v>0.0315</v>
      </c>
      <c r="Q8" s="17">
        <f t="shared" si="4"/>
        <v>0.00105</v>
      </c>
      <c r="R8" s="5" t="s">
        <v>52</v>
      </c>
      <c r="S8" s="5" t="s">
        <v>52</v>
      </c>
      <c r="T8" s="5" t="s">
        <v>52</v>
      </c>
      <c r="U8" s="5">
        <v>25.0</v>
      </c>
      <c r="V8" s="5">
        <v>2.0</v>
      </c>
      <c r="W8" s="5">
        <v>2.0</v>
      </c>
      <c r="X8" s="5">
        <v>2.0</v>
      </c>
      <c r="Y8" s="5">
        <v>2.0</v>
      </c>
      <c r="Z8" s="5">
        <v>2.0</v>
      </c>
      <c r="AA8" s="5" t="s">
        <v>56</v>
      </c>
    </row>
    <row r="9" ht="14.25" customHeight="1">
      <c r="A9" s="4" t="s">
        <v>31</v>
      </c>
      <c r="B9" s="5" t="s">
        <v>32</v>
      </c>
      <c r="C9" s="5" t="s">
        <v>24</v>
      </c>
      <c r="D9" s="6">
        <v>44054.0</v>
      </c>
      <c r="E9" s="6">
        <f t="shared" si="3"/>
        <v>44419</v>
      </c>
      <c r="F9" s="6">
        <f>D8-1</f>
        <v>44248</v>
      </c>
      <c r="G9" s="7">
        <v>600000.0</v>
      </c>
      <c r="H9" s="7">
        <v>1890.0</v>
      </c>
      <c r="I9" s="5" t="s">
        <v>52</v>
      </c>
      <c r="J9" s="5" t="s">
        <v>52</v>
      </c>
      <c r="K9" s="5">
        <v>100.0</v>
      </c>
      <c r="L9" s="5">
        <v>75.0</v>
      </c>
      <c r="M9" s="5">
        <v>50.0</v>
      </c>
      <c r="N9" s="5">
        <v>75.0</v>
      </c>
      <c r="O9" s="5">
        <v>100.0</v>
      </c>
      <c r="P9" s="10">
        <v>0.0315</v>
      </c>
      <c r="Q9" s="17">
        <f t="shared" si="4"/>
        <v>0.00105</v>
      </c>
      <c r="R9" s="5" t="s">
        <v>52</v>
      </c>
      <c r="S9" s="5" t="s">
        <v>52</v>
      </c>
      <c r="T9" s="5" t="s">
        <v>52</v>
      </c>
      <c r="U9" s="5">
        <v>25.0</v>
      </c>
      <c r="V9" s="5">
        <v>2.0</v>
      </c>
      <c r="W9" s="5">
        <v>2.0</v>
      </c>
      <c r="X9" s="5">
        <v>2.0</v>
      </c>
      <c r="Y9" s="5">
        <v>2.0</v>
      </c>
      <c r="Z9" s="5">
        <v>2.0</v>
      </c>
      <c r="AA9" s="5"/>
    </row>
    <row r="10" ht="14.25" customHeight="1">
      <c r="A10" s="4" t="s">
        <v>33</v>
      </c>
      <c r="B10" s="5" t="s">
        <v>34</v>
      </c>
      <c r="C10" s="5" t="s">
        <v>24</v>
      </c>
      <c r="D10" s="6">
        <v>44055.0</v>
      </c>
      <c r="E10" s="6">
        <f t="shared" si="3"/>
        <v>44420</v>
      </c>
      <c r="F10" s="5" t="s">
        <v>52</v>
      </c>
      <c r="G10" s="18">
        <v>150000.0</v>
      </c>
      <c r="H10" s="18">
        <v>450.0</v>
      </c>
      <c r="I10" s="5" t="s">
        <v>52</v>
      </c>
      <c r="J10" s="5" t="s">
        <v>52</v>
      </c>
      <c r="K10" s="5">
        <v>100.0</v>
      </c>
      <c r="L10" s="5">
        <v>75.0</v>
      </c>
      <c r="M10" s="5">
        <v>50.0</v>
      </c>
      <c r="N10" s="5">
        <v>75.0</v>
      </c>
      <c r="O10" s="5">
        <v>100.0</v>
      </c>
      <c r="P10" s="19">
        <v>0.03</v>
      </c>
      <c r="Q10" s="20">
        <f t="shared" si="4"/>
        <v>0.001</v>
      </c>
      <c r="R10" s="5" t="s">
        <v>52</v>
      </c>
      <c r="S10" s="5" t="s">
        <v>52</v>
      </c>
      <c r="T10" s="5" t="s">
        <v>52</v>
      </c>
      <c r="U10" s="5">
        <v>25.0</v>
      </c>
      <c r="V10" s="5">
        <v>2.0</v>
      </c>
      <c r="W10" s="5">
        <v>2.0</v>
      </c>
      <c r="X10" s="5">
        <v>2.0</v>
      </c>
      <c r="Y10" s="5">
        <v>2.0</v>
      </c>
      <c r="Z10" s="5">
        <v>2.0</v>
      </c>
      <c r="AA10" s="5" t="s">
        <v>57</v>
      </c>
    </row>
    <row r="11" ht="14.25" customHeight="1">
      <c r="A11" s="4" t="s">
        <v>35</v>
      </c>
      <c r="B11" s="5" t="s">
        <v>36</v>
      </c>
      <c r="C11" s="5" t="s">
        <v>24</v>
      </c>
      <c r="D11" s="6">
        <v>44286.0</v>
      </c>
      <c r="E11" s="6">
        <f t="shared" si="3"/>
        <v>44651</v>
      </c>
      <c r="F11" s="5" t="s">
        <v>52</v>
      </c>
      <c r="G11" s="18">
        <v>600000.0</v>
      </c>
      <c r="H11" s="7">
        <v>1860.0</v>
      </c>
      <c r="I11" s="5" t="s">
        <v>52</v>
      </c>
      <c r="J11" s="5" t="s">
        <v>52</v>
      </c>
      <c r="K11" s="5">
        <v>100.0</v>
      </c>
      <c r="L11" s="5">
        <v>75.0</v>
      </c>
      <c r="M11" s="5">
        <v>50.0</v>
      </c>
      <c r="N11" s="5">
        <v>75.0</v>
      </c>
      <c r="O11" s="5">
        <v>100.0</v>
      </c>
      <c r="P11" s="10">
        <v>0.031</v>
      </c>
      <c r="Q11" s="20">
        <f t="shared" si="4"/>
        <v>0.001033333333</v>
      </c>
      <c r="R11" s="5" t="s">
        <v>52</v>
      </c>
      <c r="S11" s="5" t="s">
        <v>52</v>
      </c>
      <c r="T11" s="5" t="s">
        <v>52</v>
      </c>
      <c r="U11" s="5">
        <v>25.0</v>
      </c>
      <c r="V11" s="5">
        <v>2.0</v>
      </c>
      <c r="W11" s="5">
        <v>2.0</v>
      </c>
      <c r="X11" s="5">
        <v>2.0</v>
      </c>
      <c r="Y11" s="5">
        <v>2.0</v>
      </c>
      <c r="Z11" s="5">
        <v>2.0</v>
      </c>
      <c r="AA11" s="5" t="s">
        <v>58</v>
      </c>
    </row>
    <row r="12" ht="14.25" customHeight="1">
      <c r="A12" s="4" t="s">
        <v>35</v>
      </c>
      <c r="B12" s="5" t="s">
        <v>36</v>
      </c>
      <c r="C12" s="5" t="s">
        <v>24</v>
      </c>
      <c r="D12" s="6">
        <v>44061.0</v>
      </c>
      <c r="E12" s="6">
        <f t="shared" si="3"/>
        <v>44426</v>
      </c>
      <c r="F12" s="6">
        <f>D11-1</f>
        <v>44285</v>
      </c>
      <c r="G12" s="9">
        <v>250000.0</v>
      </c>
      <c r="H12" s="5" t="s">
        <v>52</v>
      </c>
      <c r="I12" s="5" t="s">
        <v>52</v>
      </c>
      <c r="J12" s="5" t="s">
        <v>52</v>
      </c>
      <c r="K12" s="5">
        <v>100.0</v>
      </c>
      <c r="L12" s="5">
        <v>75.0</v>
      </c>
      <c r="M12" s="5">
        <v>50.0</v>
      </c>
      <c r="N12" s="5">
        <v>75.0</v>
      </c>
      <c r="O12" s="5">
        <v>100.0</v>
      </c>
      <c r="P12" s="10">
        <v>0.031</v>
      </c>
      <c r="Q12" s="20">
        <f t="shared" si="4"/>
        <v>0.001033333333</v>
      </c>
      <c r="R12" s="5" t="s">
        <v>52</v>
      </c>
      <c r="S12" s="5" t="s">
        <v>52</v>
      </c>
      <c r="T12" s="5" t="s">
        <v>52</v>
      </c>
      <c r="U12" s="5">
        <v>25.0</v>
      </c>
      <c r="V12" s="5">
        <v>2.0</v>
      </c>
      <c r="W12" s="5">
        <v>2.0</v>
      </c>
      <c r="X12" s="5">
        <v>2.0</v>
      </c>
      <c r="Y12" s="5">
        <v>2.0</v>
      </c>
      <c r="Z12" s="5">
        <v>2.0</v>
      </c>
      <c r="AA12" s="5"/>
    </row>
    <row r="13" ht="14.25" customHeight="1">
      <c r="A13" s="4" t="s">
        <v>37</v>
      </c>
      <c r="B13" s="5" t="s">
        <v>38</v>
      </c>
      <c r="C13" s="5" t="s">
        <v>24</v>
      </c>
      <c r="D13" s="6">
        <v>43969.0</v>
      </c>
      <c r="E13" s="6">
        <f t="shared" si="3"/>
        <v>44334</v>
      </c>
      <c r="F13" s="5" t="s">
        <v>52</v>
      </c>
      <c r="G13" s="9">
        <v>250000.0</v>
      </c>
      <c r="H13" s="5">
        <v>812.5</v>
      </c>
      <c r="I13" s="5" t="s">
        <v>52</v>
      </c>
      <c r="J13" s="5" t="s">
        <v>52</v>
      </c>
      <c r="K13" s="5">
        <v>100.0</v>
      </c>
      <c r="L13" s="5">
        <v>75.0</v>
      </c>
      <c r="M13" s="5">
        <v>50.0</v>
      </c>
      <c r="N13" s="5">
        <v>100.0</v>
      </c>
      <c r="O13" s="5" t="s">
        <v>52</v>
      </c>
      <c r="P13" s="10">
        <v>0.0325</v>
      </c>
      <c r="Q13" s="20">
        <f t="shared" si="4"/>
        <v>0.001083333333</v>
      </c>
      <c r="R13" s="5" t="s">
        <v>52</v>
      </c>
      <c r="S13" s="5" t="s">
        <v>52</v>
      </c>
      <c r="T13" s="5" t="s">
        <v>52</v>
      </c>
      <c r="U13" s="5">
        <v>25.0</v>
      </c>
      <c r="V13" s="5">
        <v>2.0</v>
      </c>
      <c r="W13" s="5">
        <v>2.0</v>
      </c>
      <c r="X13" s="5">
        <v>2.0</v>
      </c>
      <c r="Y13" s="5">
        <v>2.0</v>
      </c>
      <c r="Z13" s="5">
        <v>2.0</v>
      </c>
      <c r="AA13" s="5" t="s">
        <v>59</v>
      </c>
    </row>
    <row r="14" ht="14.25" customHeight="1">
      <c r="A14" s="4" t="s">
        <v>39</v>
      </c>
      <c r="B14" s="5" t="s">
        <v>40</v>
      </c>
      <c r="C14" s="5" t="s">
        <v>24</v>
      </c>
      <c r="D14" s="6">
        <v>44043.0</v>
      </c>
      <c r="E14" s="6">
        <f t="shared" si="3"/>
        <v>44408</v>
      </c>
      <c r="F14" s="5" t="s">
        <v>52</v>
      </c>
      <c r="G14" s="7">
        <v>3000000.0</v>
      </c>
      <c r="H14" s="5" t="s">
        <v>52</v>
      </c>
      <c r="I14" s="5" t="s">
        <v>52</v>
      </c>
      <c r="J14" s="5" t="s">
        <v>52</v>
      </c>
      <c r="K14" s="5">
        <v>100.0</v>
      </c>
      <c r="L14" s="5">
        <v>75.0</v>
      </c>
      <c r="M14" s="5">
        <v>50.0</v>
      </c>
      <c r="N14" s="5">
        <v>75.0</v>
      </c>
      <c r="O14" s="5">
        <v>100.0</v>
      </c>
      <c r="P14" s="19">
        <v>0.03</v>
      </c>
      <c r="Q14" s="20">
        <f t="shared" si="4"/>
        <v>0.001</v>
      </c>
      <c r="R14" s="5" t="s">
        <v>52</v>
      </c>
      <c r="S14" s="5" t="s">
        <v>52</v>
      </c>
      <c r="T14" s="5" t="s">
        <v>52</v>
      </c>
      <c r="U14" s="5">
        <v>25.0</v>
      </c>
      <c r="V14" s="5">
        <v>2.0</v>
      </c>
      <c r="W14" s="5">
        <v>2.0</v>
      </c>
      <c r="X14" s="5">
        <v>2.0</v>
      </c>
      <c r="Y14" s="5">
        <v>2.0</v>
      </c>
      <c r="Z14" s="5">
        <v>2.0</v>
      </c>
      <c r="AA14" s="5" t="s">
        <v>60</v>
      </c>
    </row>
    <row r="15" ht="14.25" customHeight="1">
      <c r="A15" s="4" t="s">
        <v>41</v>
      </c>
      <c r="B15" s="5" t="s">
        <v>42</v>
      </c>
      <c r="C15" s="5" t="s">
        <v>24</v>
      </c>
      <c r="D15" s="6">
        <v>44141.0</v>
      </c>
      <c r="E15" s="6">
        <f t="shared" si="3"/>
        <v>44506</v>
      </c>
      <c r="F15" s="5" t="s">
        <v>52</v>
      </c>
      <c r="G15" s="9">
        <v>200000.0</v>
      </c>
      <c r="H15" s="5" t="s">
        <v>52</v>
      </c>
      <c r="I15" s="5" t="s">
        <v>52</v>
      </c>
      <c r="J15" s="5" t="s">
        <v>52</v>
      </c>
      <c r="K15" s="5">
        <v>100.0</v>
      </c>
      <c r="L15" s="5">
        <v>75.0</v>
      </c>
      <c r="M15" s="5">
        <v>50.0</v>
      </c>
      <c r="N15" s="5">
        <v>75.0</v>
      </c>
      <c r="O15" s="5">
        <v>100.0</v>
      </c>
      <c r="P15" s="10">
        <v>0.0315</v>
      </c>
      <c r="Q15" s="20">
        <f t="shared" si="4"/>
        <v>0.00105</v>
      </c>
      <c r="R15" s="5" t="s">
        <v>52</v>
      </c>
      <c r="S15" s="5" t="s">
        <v>52</v>
      </c>
      <c r="T15" s="5" t="s">
        <v>52</v>
      </c>
      <c r="U15" s="5">
        <v>25.0</v>
      </c>
      <c r="V15" s="5">
        <v>2.0</v>
      </c>
      <c r="W15" s="5">
        <v>2.0</v>
      </c>
      <c r="X15" s="5">
        <v>2.0</v>
      </c>
      <c r="Y15" s="5">
        <v>2.0</v>
      </c>
      <c r="Z15" s="5">
        <v>2.0</v>
      </c>
      <c r="AA15" s="5" t="s">
        <v>61</v>
      </c>
    </row>
    <row r="16" ht="14.25" customHeight="1">
      <c r="A16" s="4" t="s">
        <v>43</v>
      </c>
      <c r="B16" s="5" t="s">
        <v>44</v>
      </c>
      <c r="C16" s="5" t="s">
        <v>24</v>
      </c>
      <c r="D16" s="6">
        <v>44183.0</v>
      </c>
      <c r="E16" s="6">
        <f t="shared" si="3"/>
        <v>44548</v>
      </c>
      <c r="F16" s="5" t="s">
        <v>52</v>
      </c>
      <c r="G16" s="9">
        <v>600000.0</v>
      </c>
      <c r="H16" s="9">
        <v>1860.0</v>
      </c>
      <c r="I16" s="5" t="s">
        <v>52</v>
      </c>
      <c r="J16" s="5" t="s">
        <v>52</v>
      </c>
      <c r="K16" s="5">
        <v>100.0</v>
      </c>
      <c r="L16" s="5">
        <v>75.0</v>
      </c>
      <c r="M16" s="5">
        <v>50.0</v>
      </c>
      <c r="N16" s="5">
        <v>75.0</v>
      </c>
      <c r="O16" s="5">
        <v>100.0</v>
      </c>
      <c r="P16" s="10">
        <v>0.031</v>
      </c>
      <c r="Q16" s="20">
        <f t="shared" si="4"/>
        <v>0.001033333333</v>
      </c>
      <c r="R16" s="5" t="s">
        <v>52</v>
      </c>
      <c r="S16" s="5" t="s">
        <v>52</v>
      </c>
      <c r="T16" s="5" t="s">
        <v>52</v>
      </c>
      <c r="U16" s="5">
        <v>25.0</v>
      </c>
      <c r="V16" s="5">
        <v>2.0</v>
      </c>
      <c r="W16" s="5">
        <v>2.0</v>
      </c>
      <c r="X16" s="5">
        <v>2.0</v>
      </c>
      <c r="Y16" s="5">
        <v>2.0</v>
      </c>
      <c r="Z16" s="5">
        <v>2.0</v>
      </c>
      <c r="AA16" s="5" t="s">
        <v>62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Rachel</dc:creator>
</cp:coreProperties>
</file>