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ESTIC PASSENGER" sheetId="1" r:id="rId4"/>
    <sheet state="visible" name="Quarterly Air Passenger_2019202" sheetId="2" r:id="rId5"/>
    <sheet state="visible" name="FOREIGN PASSENGER" sheetId="3" r:id="rId6"/>
  </sheets>
  <definedNames/>
  <calcPr/>
  <extLst>
    <ext uri="GoogleSheetsCustomDataVersion1">
      <go:sheetsCustomData xmlns:go="http://customooxmlschemas.google.com/" r:id="rId7" roundtripDataSignature="AMtx7mgQQa5b+R2I5FLErtrf76Vxs6edlg=="/>
    </ext>
  </extLst>
</workbook>
</file>

<file path=xl/sharedStrings.xml><?xml version="1.0" encoding="utf-8"?>
<sst xmlns="http://schemas.openxmlformats.org/spreadsheetml/2006/main" count="1925" uniqueCount="85">
  <si>
    <t>PASSENGERS MOVEMENT DOMESTIC</t>
  </si>
  <si>
    <t>Q3 2019</t>
  </si>
  <si>
    <t>Q4 2019</t>
  </si>
  <si>
    <t>FULL YEAR 2019</t>
  </si>
  <si>
    <t>Q1 2020</t>
  </si>
  <si>
    <t>Q2 2020</t>
  </si>
  <si>
    <t>Q3 2020</t>
  </si>
  <si>
    <t>Q4 2020</t>
  </si>
  <si>
    <t>Full Yr 2020</t>
  </si>
  <si>
    <t>Q1 2021</t>
  </si>
  <si>
    <t>Q2 2021</t>
  </si>
  <si>
    <t>Q3 2021</t>
  </si>
  <si>
    <t>Q4 2021</t>
  </si>
  <si>
    <t>Full Yr 2021</t>
  </si>
  <si>
    <t>S/N</t>
  </si>
  <si>
    <t>AIRPORTS</t>
  </si>
  <si>
    <t>FULL YEAR 2021</t>
  </si>
  <si>
    <t>FULL YEAR 2020</t>
  </si>
  <si>
    <t>Q1 2019</t>
  </si>
  <si>
    <t>Q2 2019</t>
  </si>
  <si>
    <t>Q1 2018</t>
  </si>
  <si>
    <t>Q2 2018</t>
  </si>
  <si>
    <t>Q3 2018</t>
  </si>
  <si>
    <t>Q4 2018</t>
  </si>
  <si>
    <t>FULL YEAR 2018</t>
  </si>
  <si>
    <t>ARR</t>
  </si>
  <si>
    <t>DEP</t>
  </si>
  <si>
    <t>APR</t>
  </si>
  <si>
    <t>QonQ</t>
  </si>
  <si>
    <t>YoY</t>
  </si>
  <si>
    <t>LAGOS</t>
  </si>
  <si>
    <t>ABUJA</t>
  </si>
  <si>
    <t>PHC</t>
  </si>
  <si>
    <t>KANO</t>
  </si>
  <si>
    <t>ENUGU</t>
  </si>
  <si>
    <t>-</t>
  </si>
  <si>
    <t>OSUBI</t>
  </si>
  <si>
    <t>KADUNA</t>
  </si>
  <si>
    <t>CALABAR</t>
  </si>
  <si>
    <t>SOKOTO</t>
  </si>
  <si>
    <t>BENIN</t>
  </si>
  <si>
    <t>MAIDUGURI</t>
  </si>
  <si>
    <t>JOS</t>
  </si>
  <si>
    <t>OWERRI</t>
  </si>
  <si>
    <t>YOLA</t>
  </si>
  <si>
    <t>ILORIN</t>
  </si>
  <si>
    <t>IBADAN</t>
  </si>
  <si>
    <t>MINNA</t>
  </si>
  <si>
    <t>AKURE</t>
  </si>
  <si>
    <t>KATSINA</t>
  </si>
  <si>
    <t>MAKURDI</t>
  </si>
  <si>
    <t>AKWA IBOM</t>
  </si>
  <si>
    <t>ASABA</t>
  </si>
  <si>
    <t>GOMBE</t>
  </si>
  <si>
    <t>EKET</t>
  </si>
  <si>
    <t>ZARIA</t>
  </si>
  <si>
    <t>BAUCHI</t>
  </si>
  <si>
    <t>ESCRAVOS</t>
  </si>
  <si>
    <t/>
  </si>
  <si>
    <t>FORCADOS</t>
  </si>
  <si>
    <t>KEBBI</t>
  </si>
  <si>
    <t>FINIMA</t>
  </si>
  <si>
    <t>DUTSE</t>
  </si>
  <si>
    <t>TOTAL</t>
  </si>
  <si>
    <t>Trip_type</t>
  </si>
  <si>
    <t>Passenger</t>
  </si>
  <si>
    <t>Quarter</t>
  </si>
  <si>
    <t>Year</t>
  </si>
  <si>
    <t>State</t>
  </si>
  <si>
    <t>movement</t>
  </si>
  <si>
    <t>Q1</t>
  </si>
  <si>
    <t>Lagos</t>
  </si>
  <si>
    <t>Domestic</t>
  </si>
  <si>
    <t>Q2</t>
  </si>
  <si>
    <t>Q3</t>
  </si>
  <si>
    <t>Q4</t>
  </si>
  <si>
    <t>FULL</t>
  </si>
  <si>
    <t>Foreign</t>
  </si>
  <si>
    <t>Abuja</t>
  </si>
  <si>
    <t>Port Harcourt</t>
  </si>
  <si>
    <t>PASSENGERS MOVEMENT FOREIGN</t>
  </si>
  <si>
    <t xml:space="preserve">  FULL YEAR 2021</t>
  </si>
  <si>
    <t xml:space="preserve">  FULL YEAR 2020</t>
  </si>
  <si>
    <t xml:space="preserve">    FULL YEAR 2019</t>
  </si>
  <si>
    <t xml:space="preserve">  FULL YEAR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</si>
</sst>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(* #,##0_);_(* \(#,##0\);_(* &quot;-&quot;??_);_(@_)"/>
    <numFmt numFmtId="166" formatCode="_-* #,##0_-;\-* #,##0_-;_-* &quot;-&quot;??_-;_-@"/>
  </numFmts>
  <fonts count="9">
    <font>
      <sz val="11.0"/>
      <color theme="1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0.0"/>
      <color rgb="FF000000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15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164" xfId="0" applyAlignment="1" applyBorder="1" applyFont="1" applyNumberForma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1" numFmtId="0" xfId="0" applyBorder="1" applyFont="1"/>
    <xf borderId="4" fillId="0" fontId="1" numFmtId="0" xfId="0" applyAlignment="1" applyBorder="1" applyFont="1">
      <alignment horizontal="center"/>
    </xf>
    <xf borderId="7" fillId="0" fontId="1" numFmtId="164" xfId="0" applyBorder="1" applyFont="1" applyNumberFormat="1"/>
    <xf borderId="7" fillId="0" fontId="1" numFmtId="0" xfId="0" applyAlignment="1" applyBorder="1" applyFont="1">
      <alignment horizontal="center"/>
    </xf>
    <xf borderId="7" fillId="0" fontId="1" numFmtId="164" xfId="0" applyAlignment="1" applyBorder="1" applyFont="1" applyNumberFormat="1">
      <alignment horizontal="center"/>
    </xf>
    <xf borderId="8" fillId="0" fontId="1" numFmtId="0" xfId="0" applyBorder="1" applyFont="1"/>
    <xf borderId="9" fillId="0" fontId="1" numFmtId="165" xfId="0" applyBorder="1" applyFont="1" applyNumberFormat="1"/>
    <xf borderId="7" fillId="0" fontId="3" numFmtId="166" xfId="0" applyAlignment="1" applyBorder="1" applyFont="1" applyNumberFormat="1">
      <alignment horizontal="right"/>
    </xf>
    <xf borderId="7" fillId="0" fontId="3" numFmtId="166" xfId="0" applyBorder="1" applyFont="1" applyNumberFormat="1"/>
    <xf borderId="0" fillId="0" fontId="3" numFmtId="0" xfId="0" applyFont="1"/>
    <xf borderId="7" fillId="0" fontId="3" numFmtId="164" xfId="0" applyBorder="1" applyFont="1" applyNumberFormat="1"/>
    <xf borderId="10" fillId="0" fontId="1" numFmtId="0" xfId="0" applyBorder="1" applyFont="1"/>
    <xf borderId="7" fillId="0" fontId="1" numFmtId="165" xfId="0" applyBorder="1" applyFont="1" applyNumberFormat="1"/>
    <xf borderId="7" fillId="0" fontId="1" numFmtId="165" xfId="0" applyAlignment="1" applyBorder="1" applyFont="1" applyNumberFormat="1">
      <alignment horizontal="left"/>
    </xf>
    <xf borderId="11" fillId="0" fontId="1" numFmtId="0" xfId="0" applyBorder="1" applyFont="1"/>
    <xf borderId="7" fillId="0" fontId="1" numFmtId="166" xfId="0" applyBorder="1" applyFont="1" applyNumberFormat="1"/>
    <xf borderId="7" fillId="0" fontId="1" numFmtId="166" xfId="0" applyAlignment="1" applyBorder="1" applyFont="1" applyNumberFormat="1">
      <alignment horizontal="right"/>
    </xf>
    <xf borderId="0" fillId="0" fontId="3" numFmtId="165" xfId="0" applyFont="1" applyNumberFormat="1"/>
    <xf borderId="0" fillId="0" fontId="3" numFmtId="164" xfId="0" applyFont="1" applyNumberFormat="1"/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right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165" xfId="0" applyFont="1" applyNumberFormat="1"/>
    <xf borderId="0" fillId="0" fontId="7" numFmtId="0" xfId="0" applyAlignment="1" applyFont="1">
      <alignment horizontal="center"/>
    </xf>
    <xf borderId="0" fillId="0" fontId="8" numFmtId="165" xfId="0" applyAlignment="1" applyFont="1" applyNumberFormat="1">
      <alignment horizontal="right"/>
    </xf>
    <xf borderId="0" fillId="0" fontId="3" numFmtId="166" xfId="0" applyFont="1" applyNumberForma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5" xfId="0" applyFont="1" applyNumberFormat="1"/>
    <xf borderId="4" fillId="4" fontId="1" numFmtId="0" xfId="0" applyAlignment="1" applyBorder="1" applyFill="1" applyFont="1">
      <alignment horizontal="center"/>
    </xf>
    <xf borderId="7" fillId="0" fontId="7" numFmtId="0" xfId="0" applyBorder="1" applyFont="1"/>
    <xf borderId="12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7" fillId="0" fontId="7" numFmtId="164" xfId="0" applyBorder="1" applyFont="1" applyNumberFormat="1"/>
    <xf borderId="9" fillId="0" fontId="2" numFmtId="0" xfId="0" applyBorder="1" applyFont="1"/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center"/>
    </xf>
    <xf borderId="7" fillId="0" fontId="7" numFmtId="165" xfId="0" applyBorder="1" applyFont="1" applyNumberFormat="1"/>
    <xf borderId="6" fillId="0" fontId="8" numFmtId="165" xfId="0" applyAlignment="1" applyBorder="1" applyFont="1" applyNumberFormat="1">
      <alignment horizontal="right"/>
    </xf>
    <xf borderId="7" fillId="0" fontId="8" numFmtId="165" xfId="0" applyAlignment="1" applyBorder="1" applyFont="1" applyNumberFormat="1">
      <alignment horizontal="right"/>
    </xf>
    <xf borderId="7" fillId="0" fontId="3" numFmtId="165" xfId="0" applyBorder="1" applyFont="1" applyNumberFormat="1"/>
    <xf borderId="4" fillId="0" fontId="3" numFmtId="165" xfId="0" applyBorder="1" applyFont="1" applyNumberFormat="1"/>
    <xf borderId="7" fillId="0" fontId="7" numFmtId="165" xfId="0" applyAlignment="1" applyBorder="1" applyFont="1" applyNumberFormat="1">
      <alignment horizontal="left"/>
    </xf>
    <xf borderId="12" fillId="0" fontId="7" numFmtId="0" xfId="0" applyBorder="1" applyFont="1"/>
    <xf borderId="12" fillId="0" fontId="7" numFmtId="165" xfId="0" applyBorder="1" applyFont="1" applyNumberFormat="1"/>
    <xf borderId="13" fillId="0" fontId="8" numFmtId="165" xfId="0" applyAlignment="1" applyBorder="1" applyFont="1" applyNumberFormat="1">
      <alignment horizontal="right"/>
    </xf>
    <xf borderId="12" fillId="0" fontId="8" numFmtId="165" xfId="0" applyAlignment="1" applyBorder="1" applyFont="1" applyNumberFormat="1">
      <alignment horizontal="right"/>
    </xf>
    <xf borderId="12" fillId="0" fontId="3" numFmtId="165" xfId="0" applyBorder="1" applyFont="1" applyNumberFormat="1"/>
    <xf borderId="14" fillId="0" fontId="3" numFmtId="165" xfId="0" applyBorder="1" applyFont="1" applyNumberFormat="1"/>
    <xf borderId="7" fillId="0" fontId="7" numFmtId="166" xfId="0" applyBorder="1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57"/>
    <col customWidth="1" min="2" max="2" width="12.14"/>
    <col customWidth="1" min="3" max="3" width="17.14"/>
    <col customWidth="1" min="4" max="12" width="15.71"/>
    <col customWidth="1" min="13" max="20" width="14.29"/>
    <col customWidth="1" min="21" max="21" width="16.14"/>
    <col customWidth="1" min="22" max="22" width="14.29"/>
    <col customWidth="1" min="23" max="23" width="14.57"/>
    <col customWidth="1" min="24" max="24" width="16.43"/>
    <col customWidth="1" min="25" max="25" width="15.86"/>
    <col customWidth="1" min="26" max="26" width="16.14"/>
    <col customWidth="1" min="27" max="27" width="14.57"/>
    <col customWidth="1" min="28" max="28" width="14.43"/>
    <col customWidth="1" min="29" max="29" width="14.57"/>
    <col customWidth="1" min="30" max="31" width="15.43"/>
    <col customWidth="1" min="32" max="32" width="16.57"/>
    <col customWidth="1" min="33" max="33" width="18.14"/>
    <col customWidth="1" min="34" max="36" width="14.57"/>
    <col customWidth="1" min="37" max="37" width="19.71"/>
    <col customWidth="1" min="38" max="40" width="14.57"/>
    <col customWidth="1" min="41" max="41" width="15.43"/>
    <col customWidth="1" min="42" max="42" width="14.57"/>
    <col customWidth="1" min="43" max="43" width="9.14"/>
    <col customWidth="1" min="44" max="47" width="9.29"/>
    <col customWidth="1" min="48" max="49" width="10.0"/>
    <col customWidth="1" min="50" max="61" width="9.29"/>
    <col customWidth="1" min="62" max="62" width="10.0"/>
    <col customWidth="1" min="63" max="63" width="11.0"/>
    <col customWidth="1" min="64" max="67" width="9.29"/>
    <col customWidth="1" min="68" max="68" width="11.0"/>
    <col customWidth="1" min="69" max="69" width="10.0"/>
    <col customWidth="1" min="70" max="77" width="9.29"/>
    <col customWidth="1" min="78" max="79" width="11.0"/>
    <col customWidth="1" min="80" max="89" width="9.14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1"/>
      <c r="AR1" s="5" t="s">
        <v>1</v>
      </c>
      <c r="AS1" s="6"/>
      <c r="AT1" s="6"/>
      <c r="AU1" s="7"/>
      <c r="AV1" s="5" t="s">
        <v>2</v>
      </c>
      <c r="AW1" s="6"/>
      <c r="AX1" s="6"/>
      <c r="AY1" s="7"/>
      <c r="AZ1" s="5" t="s">
        <v>3</v>
      </c>
      <c r="BA1" s="7"/>
      <c r="BB1" s="5" t="s">
        <v>4</v>
      </c>
      <c r="BC1" s="6"/>
      <c r="BD1" s="6"/>
      <c r="BE1" s="7"/>
      <c r="BF1" s="5" t="s">
        <v>5</v>
      </c>
      <c r="BG1" s="6"/>
      <c r="BH1" s="6"/>
      <c r="BI1" s="7"/>
      <c r="BJ1" s="5" t="s">
        <v>6</v>
      </c>
      <c r="BK1" s="6"/>
      <c r="BL1" s="6"/>
      <c r="BM1" s="7"/>
      <c r="BN1" s="5" t="s">
        <v>7</v>
      </c>
      <c r="BO1" s="6"/>
      <c r="BP1" s="6"/>
      <c r="BQ1" s="7"/>
      <c r="BR1" s="5" t="s">
        <v>8</v>
      </c>
      <c r="BS1" s="7"/>
      <c r="BT1" s="5" t="s">
        <v>9</v>
      </c>
      <c r="BU1" s="6"/>
      <c r="BV1" s="6"/>
      <c r="BW1" s="7"/>
      <c r="BX1" s="5" t="s">
        <v>10</v>
      </c>
      <c r="BY1" s="6"/>
      <c r="BZ1" s="6"/>
      <c r="CA1" s="7"/>
      <c r="CB1" s="5" t="s">
        <v>11</v>
      </c>
      <c r="CC1" s="6"/>
      <c r="CD1" s="6"/>
      <c r="CE1" s="7"/>
      <c r="CF1" s="5" t="s">
        <v>12</v>
      </c>
      <c r="CG1" s="6"/>
      <c r="CH1" s="6"/>
      <c r="CI1" s="7"/>
      <c r="CJ1" s="5" t="s">
        <v>13</v>
      </c>
      <c r="CK1" s="7"/>
    </row>
    <row r="2" ht="15.0" customHeight="1">
      <c r="A2" s="8" t="s">
        <v>14</v>
      </c>
      <c r="B2" s="8" t="s">
        <v>15</v>
      </c>
      <c r="C2" s="9" t="s">
        <v>9</v>
      </c>
      <c r="D2" s="7"/>
      <c r="E2" s="9" t="s">
        <v>10</v>
      </c>
      <c r="F2" s="7"/>
      <c r="G2" s="9" t="s">
        <v>11</v>
      </c>
      <c r="H2" s="7"/>
      <c r="I2" s="9" t="s">
        <v>12</v>
      </c>
      <c r="J2" s="7"/>
      <c r="K2" s="9" t="s">
        <v>16</v>
      </c>
      <c r="L2" s="7"/>
      <c r="M2" s="9" t="s">
        <v>4</v>
      </c>
      <c r="N2" s="7"/>
      <c r="O2" s="9" t="s">
        <v>5</v>
      </c>
      <c r="P2" s="7"/>
      <c r="Q2" s="9" t="s">
        <v>6</v>
      </c>
      <c r="R2" s="7"/>
      <c r="S2" s="9" t="s">
        <v>7</v>
      </c>
      <c r="T2" s="7"/>
      <c r="U2" s="9" t="s">
        <v>17</v>
      </c>
      <c r="V2" s="7"/>
      <c r="W2" s="9" t="s">
        <v>18</v>
      </c>
      <c r="X2" s="7"/>
      <c r="Y2" s="9" t="s">
        <v>19</v>
      </c>
      <c r="Z2" s="7"/>
      <c r="AA2" s="9" t="s">
        <v>1</v>
      </c>
      <c r="AB2" s="7"/>
      <c r="AC2" s="9" t="s">
        <v>2</v>
      </c>
      <c r="AD2" s="7"/>
      <c r="AE2" s="9" t="s">
        <v>3</v>
      </c>
      <c r="AF2" s="7"/>
      <c r="AG2" s="9" t="s">
        <v>20</v>
      </c>
      <c r="AH2" s="7"/>
      <c r="AI2" s="9" t="s">
        <v>21</v>
      </c>
      <c r="AJ2" s="7"/>
      <c r="AK2" s="9" t="s">
        <v>22</v>
      </c>
      <c r="AL2" s="7"/>
      <c r="AM2" s="9" t="s">
        <v>23</v>
      </c>
      <c r="AN2" s="7"/>
      <c r="AO2" s="9" t="s">
        <v>24</v>
      </c>
      <c r="AP2" s="7"/>
      <c r="AQ2" s="1"/>
      <c r="AR2" s="10" t="s">
        <v>25</v>
      </c>
      <c r="AS2" s="10" t="s">
        <v>26</v>
      </c>
      <c r="AT2" s="10" t="s">
        <v>25</v>
      </c>
      <c r="AU2" s="10" t="s">
        <v>26</v>
      </c>
      <c r="AV2" s="10" t="s">
        <v>25</v>
      </c>
      <c r="AW2" s="10" t="s">
        <v>26</v>
      </c>
      <c r="AX2" s="10" t="s">
        <v>25</v>
      </c>
      <c r="AY2" s="10" t="s">
        <v>26</v>
      </c>
      <c r="AZ2" s="10" t="s">
        <v>25</v>
      </c>
      <c r="BA2" s="10" t="s">
        <v>26</v>
      </c>
      <c r="BB2" s="10" t="s">
        <v>25</v>
      </c>
      <c r="BC2" s="10" t="s">
        <v>26</v>
      </c>
      <c r="BD2" s="10" t="s">
        <v>25</v>
      </c>
      <c r="BE2" s="10" t="s">
        <v>26</v>
      </c>
      <c r="BF2" s="10" t="s">
        <v>25</v>
      </c>
      <c r="BG2" s="10" t="s">
        <v>26</v>
      </c>
      <c r="BH2" s="10" t="s">
        <v>25</v>
      </c>
      <c r="BI2" s="10" t="s">
        <v>26</v>
      </c>
      <c r="BJ2" s="10" t="s">
        <v>25</v>
      </c>
      <c r="BK2" s="10" t="s">
        <v>26</v>
      </c>
      <c r="BL2" s="10" t="s">
        <v>25</v>
      </c>
      <c r="BM2" s="10" t="s">
        <v>26</v>
      </c>
      <c r="BN2" s="10" t="s">
        <v>25</v>
      </c>
      <c r="BO2" s="10" t="s">
        <v>26</v>
      </c>
      <c r="BP2" s="10" t="s">
        <v>25</v>
      </c>
      <c r="BQ2" s="10" t="s">
        <v>26</v>
      </c>
      <c r="BR2" s="10" t="s">
        <v>27</v>
      </c>
      <c r="BS2" s="10" t="s">
        <v>26</v>
      </c>
      <c r="BT2" s="10" t="s">
        <v>25</v>
      </c>
      <c r="BU2" s="10" t="s">
        <v>26</v>
      </c>
      <c r="BV2" s="10" t="s">
        <v>25</v>
      </c>
      <c r="BW2" s="10" t="s">
        <v>26</v>
      </c>
      <c r="BX2" s="10" t="s">
        <v>25</v>
      </c>
      <c r="BY2" s="10" t="s">
        <v>26</v>
      </c>
      <c r="BZ2" s="10" t="s">
        <v>25</v>
      </c>
      <c r="CA2" s="10" t="s">
        <v>26</v>
      </c>
      <c r="CB2" s="10" t="s">
        <v>25</v>
      </c>
      <c r="CC2" s="10" t="s">
        <v>26</v>
      </c>
      <c r="CD2" s="10" t="s">
        <v>25</v>
      </c>
      <c r="CE2" s="10" t="s">
        <v>26</v>
      </c>
      <c r="CF2" s="10" t="s">
        <v>25</v>
      </c>
      <c r="CG2" s="10" t="s">
        <v>26</v>
      </c>
      <c r="CH2" s="10" t="s">
        <v>25</v>
      </c>
      <c r="CI2" s="10" t="s">
        <v>26</v>
      </c>
      <c r="CJ2" s="10" t="s">
        <v>27</v>
      </c>
      <c r="CK2" s="10" t="s">
        <v>26</v>
      </c>
    </row>
    <row r="3" ht="15.0" customHeight="1">
      <c r="A3" s="8"/>
      <c r="B3" s="8"/>
      <c r="C3" s="11" t="s">
        <v>25</v>
      </c>
      <c r="D3" s="11" t="s">
        <v>26</v>
      </c>
      <c r="E3" s="11" t="s">
        <v>25</v>
      </c>
      <c r="F3" s="11" t="s">
        <v>26</v>
      </c>
      <c r="G3" s="11" t="s">
        <v>25</v>
      </c>
      <c r="H3" s="11" t="s">
        <v>26</v>
      </c>
      <c r="I3" s="11" t="s">
        <v>25</v>
      </c>
      <c r="J3" s="11" t="s">
        <v>26</v>
      </c>
      <c r="K3" s="11" t="s">
        <v>25</v>
      </c>
      <c r="L3" s="11" t="s">
        <v>26</v>
      </c>
      <c r="M3" s="11" t="s">
        <v>25</v>
      </c>
      <c r="N3" s="11" t="s">
        <v>26</v>
      </c>
      <c r="O3" s="11" t="s">
        <v>25</v>
      </c>
      <c r="P3" s="11" t="s">
        <v>26</v>
      </c>
      <c r="Q3" s="11" t="s">
        <v>25</v>
      </c>
      <c r="R3" s="11" t="s">
        <v>26</v>
      </c>
      <c r="S3" s="11" t="s">
        <v>25</v>
      </c>
      <c r="T3" s="11" t="s">
        <v>26</v>
      </c>
      <c r="U3" s="11" t="s">
        <v>25</v>
      </c>
      <c r="V3" s="11" t="s">
        <v>26</v>
      </c>
      <c r="W3" s="11" t="s">
        <v>25</v>
      </c>
      <c r="X3" s="11" t="s">
        <v>26</v>
      </c>
      <c r="Y3" s="11" t="s">
        <v>25</v>
      </c>
      <c r="Z3" s="11" t="s">
        <v>26</v>
      </c>
      <c r="AA3" s="11" t="s">
        <v>25</v>
      </c>
      <c r="AB3" s="11" t="s">
        <v>26</v>
      </c>
      <c r="AC3" s="11" t="s">
        <v>25</v>
      </c>
      <c r="AD3" s="11" t="s">
        <v>26</v>
      </c>
      <c r="AE3" s="11" t="s">
        <v>25</v>
      </c>
      <c r="AF3" s="11" t="s">
        <v>26</v>
      </c>
      <c r="AG3" s="11" t="s">
        <v>25</v>
      </c>
      <c r="AH3" s="11" t="s">
        <v>26</v>
      </c>
      <c r="AI3" s="11" t="s">
        <v>25</v>
      </c>
      <c r="AJ3" s="11" t="s">
        <v>26</v>
      </c>
      <c r="AK3" s="11" t="s">
        <v>25</v>
      </c>
      <c r="AL3" s="11" t="s">
        <v>26</v>
      </c>
      <c r="AM3" s="11" t="s">
        <v>25</v>
      </c>
      <c r="AN3" s="11" t="s">
        <v>26</v>
      </c>
      <c r="AO3" s="11" t="s">
        <v>25</v>
      </c>
      <c r="AP3" s="11" t="s">
        <v>26</v>
      </c>
      <c r="AQ3" s="1"/>
      <c r="AR3" s="12" t="s">
        <v>28</v>
      </c>
      <c r="AS3" s="12"/>
      <c r="AT3" s="12" t="s">
        <v>29</v>
      </c>
      <c r="AU3" s="12"/>
      <c r="AV3" s="12" t="s">
        <v>28</v>
      </c>
      <c r="AW3" s="12"/>
      <c r="AX3" s="12" t="s">
        <v>29</v>
      </c>
      <c r="AY3" s="12"/>
      <c r="AZ3" s="10"/>
      <c r="BA3" s="10"/>
      <c r="BB3" s="12" t="s">
        <v>28</v>
      </c>
      <c r="BC3" s="12"/>
      <c r="BD3" s="12" t="s">
        <v>29</v>
      </c>
      <c r="BE3" s="12"/>
      <c r="BF3" s="12" t="s">
        <v>28</v>
      </c>
      <c r="BG3" s="12"/>
      <c r="BH3" s="12" t="s">
        <v>29</v>
      </c>
      <c r="BI3" s="12"/>
      <c r="BJ3" s="12" t="s">
        <v>28</v>
      </c>
      <c r="BK3" s="12"/>
      <c r="BL3" s="12" t="s">
        <v>29</v>
      </c>
      <c r="BM3" s="12"/>
      <c r="BN3" s="12" t="s">
        <v>28</v>
      </c>
      <c r="BO3" s="12"/>
      <c r="BP3" s="12" t="s">
        <v>29</v>
      </c>
      <c r="BQ3" s="12"/>
      <c r="BR3" s="12"/>
      <c r="BS3" s="12"/>
      <c r="BT3" s="12" t="s">
        <v>28</v>
      </c>
      <c r="BU3" s="12"/>
      <c r="BV3" s="12" t="s">
        <v>29</v>
      </c>
      <c r="BW3" s="12"/>
      <c r="BX3" s="12" t="s">
        <v>28</v>
      </c>
      <c r="BY3" s="12"/>
      <c r="BZ3" s="12" t="s">
        <v>29</v>
      </c>
      <c r="CA3" s="12"/>
      <c r="CB3" s="12" t="s">
        <v>28</v>
      </c>
      <c r="CC3" s="12"/>
      <c r="CD3" s="12" t="s">
        <v>29</v>
      </c>
      <c r="CE3" s="12"/>
      <c r="CF3" s="12" t="s">
        <v>28</v>
      </c>
      <c r="CG3" s="12"/>
      <c r="CH3" s="12" t="s">
        <v>29</v>
      </c>
      <c r="CI3" s="12"/>
      <c r="CJ3" s="8"/>
      <c r="CK3" s="8"/>
    </row>
    <row r="4" ht="15.0" customHeight="1">
      <c r="A4" s="13">
        <v>1.0</v>
      </c>
      <c r="B4" s="14" t="s">
        <v>30</v>
      </c>
      <c r="C4" s="15">
        <v>404939.0</v>
      </c>
      <c r="D4" s="15">
        <v>359937.0</v>
      </c>
      <c r="E4" s="15">
        <v>433881.0</v>
      </c>
      <c r="F4" s="15">
        <v>427439.0</v>
      </c>
      <c r="G4" s="15">
        <v>571425.0</v>
      </c>
      <c r="H4" s="15">
        <v>539878.0</v>
      </c>
      <c r="I4" s="15">
        <v>673323.0</v>
      </c>
      <c r="J4" s="15">
        <v>682890.0</v>
      </c>
      <c r="K4" s="15">
        <f t="shared" ref="K4:L4" si="1">C4+E4+G4+I4</f>
        <v>2083568</v>
      </c>
      <c r="L4" s="15">
        <f t="shared" si="1"/>
        <v>2010144</v>
      </c>
      <c r="M4" s="16">
        <v>509356.0</v>
      </c>
      <c r="N4" s="16">
        <v>472779.0</v>
      </c>
      <c r="O4" s="16">
        <v>555099.0</v>
      </c>
      <c r="P4" s="16">
        <v>259220.0</v>
      </c>
      <c r="Q4" s="16">
        <v>242454.0</v>
      </c>
      <c r="R4" s="16">
        <v>240154.0</v>
      </c>
      <c r="S4" s="16">
        <v>403029.0</v>
      </c>
      <c r="T4" s="16">
        <v>430544.0</v>
      </c>
      <c r="U4" s="16">
        <v>1709938.0</v>
      </c>
      <c r="V4" s="16">
        <v>1402697.0</v>
      </c>
      <c r="W4" s="16">
        <v>465474.0</v>
      </c>
      <c r="X4" s="16">
        <v>465082.0</v>
      </c>
      <c r="Y4" s="16">
        <v>557638.0</v>
      </c>
      <c r="Z4" s="16">
        <v>515671.0</v>
      </c>
      <c r="AA4" s="16">
        <v>562283.0</v>
      </c>
      <c r="AB4" s="16">
        <v>550338.0</v>
      </c>
      <c r="AC4" s="16">
        <v>569482.0</v>
      </c>
      <c r="AD4" s="16">
        <v>607513.0</v>
      </c>
      <c r="AE4" s="16">
        <v>2154877.0</v>
      </c>
      <c r="AF4" s="16">
        <v>2138604.0</v>
      </c>
      <c r="AG4" s="16">
        <v>499576.0</v>
      </c>
      <c r="AH4" s="16">
        <v>483020.0</v>
      </c>
      <c r="AI4" s="16">
        <v>536597.0</v>
      </c>
      <c r="AJ4" s="16">
        <v>527132.0</v>
      </c>
      <c r="AK4" s="16">
        <v>1036173.0</v>
      </c>
      <c r="AL4" s="16">
        <v>1010152.0</v>
      </c>
      <c r="AM4" s="16">
        <v>581047.0</v>
      </c>
      <c r="AN4" s="16">
        <v>578295.0</v>
      </c>
      <c r="AO4" s="16">
        <v>2653393.0</v>
      </c>
      <c r="AP4" s="16">
        <v>2598599.0</v>
      </c>
      <c r="AQ4" s="17"/>
      <c r="AR4" s="18">
        <v>0.8329776665148447</v>
      </c>
      <c r="AS4" s="18">
        <v>6.72269722361738</v>
      </c>
      <c r="AT4" s="18">
        <v>-45.734640837003084</v>
      </c>
      <c r="AU4" s="18">
        <v>-45.51928818633235</v>
      </c>
      <c r="AV4" s="18">
        <v>1.2803161397374696</v>
      </c>
      <c r="AW4" s="18">
        <v>10.389069989715406</v>
      </c>
      <c r="AX4" s="18">
        <v>-1.9903725516180248</v>
      </c>
      <c r="AY4" s="18">
        <v>5.052438634261058</v>
      </c>
      <c r="AZ4" s="18">
        <v>-18.7878689662632</v>
      </c>
      <c r="BA4" s="18">
        <v>-17.70165385271063</v>
      </c>
      <c r="BB4" s="18">
        <v>-10.558015881098958</v>
      </c>
      <c r="BC4" s="18">
        <v>-22.177961623866484</v>
      </c>
      <c r="BD4" s="18">
        <v>9.427379402501534</v>
      </c>
      <c r="BE4" s="18">
        <v>1.654976971802813</v>
      </c>
      <c r="BF4" s="18">
        <v>8.980555839138038</v>
      </c>
      <c r="BG4" s="18">
        <v>-45.17099955793299</v>
      </c>
      <c r="BH4" s="18">
        <v>-0.4553133036127366</v>
      </c>
      <c r="BI4" s="18">
        <v>-49.73151486121965</v>
      </c>
      <c r="BJ4" s="18">
        <v>-56.322385736598335</v>
      </c>
      <c r="BK4" s="18">
        <v>-7.355142350127308</v>
      </c>
      <c r="BL4" s="18">
        <v>-56.88043209558175</v>
      </c>
      <c r="BM4" s="18">
        <v>-56.36245361941208</v>
      </c>
      <c r="BN4" s="18">
        <v>66.22905788314483</v>
      </c>
      <c r="BO4" s="18">
        <v>79.27829642645969</v>
      </c>
      <c r="BP4" s="18">
        <v>-29.228843053862985</v>
      </c>
      <c r="BQ4" s="18">
        <v>-29.130076228821444</v>
      </c>
      <c r="BR4" s="18">
        <v>-20.647999862637167</v>
      </c>
      <c r="BS4" s="18">
        <v>-34.410624874918405</v>
      </c>
      <c r="BT4" s="18">
        <v>0.4739113066305478</v>
      </c>
      <c r="BU4" s="18">
        <v>-16.39948530231521</v>
      </c>
      <c r="BV4" s="18">
        <v>-20.499807600185328</v>
      </c>
      <c r="BW4" s="18">
        <v>-23.867811387561634</v>
      </c>
      <c r="BX4" s="18">
        <v>7.147249338789297</v>
      </c>
      <c r="BY4" s="18">
        <v>18.753837477114054</v>
      </c>
      <c r="BZ4" s="18">
        <v>-21.83718579928986</v>
      </c>
      <c r="CA4" s="18">
        <v>64.89429827945375</v>
      </c>
      <c r="CB4" s="18">
        <f t="shared" ref="CB4:CC4" si="2">(G4/E4-1)*100</f>
        <v>31.70085807</v>
      </c>
      <c r="CC4" s="18">
        <f t="shared" si="2"/>
        <v>26.30527397</v>
      </c>
      <c r="CD4" s="18">
        <f t="shared" ref="CD4:CE4" si="3">(G4/Q4-1)*100</f>
        <v>135.6838823</v>
      </c>
      <c r="CE4" s="18">
        <f t="shared" si="3"/>
        <v>124.8049168</v>
      </c>
      <c r="CF4" s="18">
        <f t="shared" ref="CF4:CG4" si="4">(I4/G4-1)*100</f>
        <v>17.83226145</v>
      </c>
      <c r="CG4" s="18">
        <f t="shared" si="4"/>
        <v>26.48968841</v>
      </c>
      <c r="CH4" s="18">
        <f t="shared" ref="CH4:CK4" si="5">(I4/S4-1)*100</f>
        <v>67.0656454</v>
      </c>
      <c r="CI4" s="18">
        <f t="shared" si="5"/>
        <v>58.61096659</v>
      </c>
      <c r="CJ4" s="18">
        <f t="shared" si="5"/>
        <v>21.85049984</v>
      </c>
      <c r="CK4" s="18">
        <f t="shared" si="5"/>
        <v>43.30564619</v>
      </c>
    </row>
    <row r="5" ht="15.0" customHeight="1">
      <c r="A5" s="19">
        <v>2.0</v>
      </c>
      <c r="B5" s="20" t="s">
        <v>31</v>
      </c>
      <c r="C5" s="15">
        <v>469599.0</v>
      </c>
      <c r="D5" s="15">
        <v>462810.0</v>
      </c>
      <c r="E5" s="15">
        <v>506374.0</v>
      </c>
      <c r="F5" s="15">
        <v>510507.0</v>
      </c>
      <c r="G5" s="15">
        <v>672419.0</v>
      </c>
      <c r="H5" s="15">
        <v>658479.0</v>
      </c>
      <c r="I5" s="15">
        <v>714818.0</v>
      </c>
      <c r="J5" s="15">
        <v>763837.0</v>
      </c>
      <c r="K5" s="15">
        <f t="shared" ref="K5:L5" si="6">C5+E5+G5+I5</f>
        <v>2363210</v>
      </c>
      <c r="L5" s="15">
        <f t="shared" si="6"/>
        <v>2395633</v>
      </c>
      <c r="M5" s="16">
        <v>602827.0</v>
      </c>
      <c r="N5" s="16">
        <v>560037.0</v>
      </c>
      <c r="O5" s="16">
        <v>566065.0</v>
      </c>
      <c r="P5" s="16">
        <v>295800.0</v>
      </c>
      <c r="Q5" s="16">
        <v>279848.0</v>
      </c>
      <c r="R5" s="16">
        <v>285588.0</v>
      </c>
      <c r="S5" s="16">
        <v>456650.0</v>
      </c>
      <c r="T5" s="16">
        <v>456758.0</v>
      </c>
      <c r="U5" s="16">
        <v>1905390.0</v>
      </c>
      <c r="V5" s="16">
        <v>1598183.0</v>
      </c>
      <c r="W5" s="16">
        <v>494343.0</v>
      </c>
      <c r="X5" s="16">
        <v>457005.0</v>
      </c>
      <c r="Y5" s="16">
        <v>525385.0</v>
      </c>
      <c r="Z5" s="16">
        <v>522745.0</v>
      </c>
      <c r="AA5" s="16">
        <v>702912.0</v>
      </c>
      <c r="AB5" s="16">
        <v>568818.0</v>
      </c>
      <c r="AC5" s="16">
        <v>579237.0</v>
      </c>
      <c r="AD5" s="16">
        <v>665137.0</v>
      </c>
      <c r="AE5" s="16">
        <v>2301877.0</v>
      </c>
      <c r="AF5" s="16">
        <v>2213705.0</v>
      </c>
      <c r="AG5" s="16">
        <v>434446.0</v>
      </c>
      <c r="AH5" s="16">
        <v>422772.0</v>
      </c>
      <c r="AI5" s="16">
        <v>455882.0</v>
      </c>
      <c r="AJ5" s="16">
        <v>452318.0</v>
      </c>
      <c r="AK5" s="16">
        <v>890328.0</v>
      </c>
      <c r="AL5" s="16">
        <v>875090.0</v>
      </c>
      <c r="AM5" s="16">
        <v>535986.0</v>
      </c>
      <c r="AN5" s="16">
        <v>556714.0</v>
      </c>
      <c r="AO5" s="16">
        <v>2316642.0</v>
      </c>
      <c r="AP5" s="16">
        <v>2306894.0</v>
      </c>
      <c r="AQ5" s="17"/>
      <c r="AR5" s="18">
        <v>33.789887415895016</v>
      </c>
      <c r="AS5" s="18">
        <v>8.813666319142222</v>
      </c>
      <c r="AT5" s="18">
        <v>-21.050219694314908</v>
      </c>
      <c r="AU5" s="18">
        <v>-34.99891439737627</v>
      </c>
      <c r="AV5" s="18">
        <v>-17.594663343348817</v>
      </c>
      <c r="AW5" s="18">
        <v>16.933184252256428</v>
      </c>
      <c r="AX5" s="18">
        <v>8.069427186530987</v>
      </c>
      <c r="AY5" s="18">
        <v>19.475529625624645</v>
      </c>
      <c r="AZ5" s="18">
        <v>-0.6373449156149236</v>
      </c>
      <c r="BA5" s="18">
        <v>-4.039587427944236</v>
      </c>
      <c r="BB5" s="18">
        <v>4.072598953450823</v>
      </c>
      <c r="BC5" s="18">
        <v>-15.80125598185036</v>
      </c>
      <c r="BD5" s="18">
        <v>21.945086711048802</v>
      </c>
      <c r="BE5" s="18">
        <v>22.54504874126104</v>
      </c>
      <c r="BF5" s="18">
        <v>-6.098266998657986</v>
      </c>
      <c r="BG5" s="18">
        <v>-47.18206118524312</v>
      </c>
      <c r="BH5" s="18">
        <v>7.742893306813103</v>
      </c>
      <c r="BI5" s="18">
        <v>-43.41409291337076</v>
      </c>
      <c r="BJ5" s="18">
        <v>-50.56256790297934</v>
      </c>
      <c r="BK5" s="18">
        <v>-3.4523326572008073</v>
      </c>
      <c r="BL5" s="18">
        <v>-60.18733497222981</v>
      </c>
      <c r="BM5" s="18">
        <v>-49.792728078225366</v>
      </c>
      <c r="BN5" s="18">
        <v>63.17786798547782</v>
      </c>
      <c r="BO5" s="18">
        <v>59.93599170833508</v>
      </c>
      <c r="BP5" s="18">
        <v>-21.163530644623872</v>
      </c>
      <c r="BQ5" s="18">
        <v>-31.328733779657426</v>
      </c>
      <c r="BR5" s="18">
        <v>-17.224508520655103</v>
      </c>
      <c r="BS5" s="18">
        <v>-27.80505984311369</v>
      </c>
      <c r="BT5" s="18">
        <v>2.835650936165557</v>
      </c>
      <c r="BU5" s="18">
        <v>1.3249904763572795</v>
      </c>
      <c r="BV5" s="18">
        <v>-22.10053630643618</v>
      </c>
      <c r="BW5" s="18">
        <v>-17.360817231718617</v>
      </c>
      <c r="BX5" s="18">
        <v>7.831149555258854</v>
      </c>
      <c r="BY5" s="18">
        <v>10.305957088221952</v>
      </c>
      <c r="BZ5" s="18">
        <v>-10.544902087216135</v>
      </c>
      <c r="CA5" s="18">
        <v>72.58519269776875</v>
      </c>
      <c r="CB5" s="18">
        <f t="shared" ref="CB5:CC5" si="7">(G5/E5-1)*100</f>
        <v>32.79098058</v>
      </c>
      <c r="CC5" s="18">
        <f t="shared" si="7"/>
        <v>28.98530285</v>
      </c>
      <c r="CD5" s="18">
        <f t="shared" ref="CD5:CE5" si="8">(G5/Q5-1)*100</f>
        <v>140.2800806</v>
      </c>
      <c r="CE5" s="18">
        <f t="shared" si="8"/>
        <v>130.5695617</v>
      </c>
      <c r="CF5" s="18">
        <f t="shared" ref="CF5:CG5" si="9">(I5/G5-1)*100</f>
        <v>6.305443481</v>
      </c>
      <c r="CG5" s="18">
        <f t="shared" si="9"/>
        <v>16.00020654</v>
      </c>
      <c r="CH5" s="18">
        <f t="shared" ref="CH5:CK5" si="10">(I5/S5-1)*100</f>
        <v>56.53520201</v>
      </c>
      <c r="CI5" s="18">
        <f t="shared" si="10"/>
        <v>67.23013062</v>
      </c>
      <c r="CJ5" s="18">
        <f t="shared" si="10"/>
        <v>24.02762689</v>
      </c>
      <c r="CK5" s="18">
        <f t="shared" si="10"/>
        <v>49.89728961</v>
      </c>
    </row>
    <row r="6" ht="15.0" customHeight="1">
      <c r="A6" s="13">
        <v>3.0</v>
      </c>
      <c r="B6" s="20" t="s">
        <v>32</v>
      </c>
      <c r="C6" s="15">
        <v>80225.0</v>
      </c>
      <c r="D6" s="15">
        <v>84788.0</v>
      </c>
      <c r="E6" s="15">
        <v>94135.0</v>
      </c>
      <c r="F6" s="15">
        <v>96071.0</v>
      </c>
      <c r="G6" s="15">
        <v>119135.0</v>
      </c>
      <c r="H6" s="15">
        <v>118205.0</v>
      </c>
      <c r="I6" s="15">
        <v>164365.0</v>
      </c>
      <c r="J6" s="15">
        <v>143804.0</v>
      </c>
      <c r="K6" s="15">
        <f t="shared" ref="K6:L6" si="11">C6+E6+G6+I6</f>
        <v>457860</v>
      </c>
      <c r="L6" s="15">
        <f t="shared" si="11"/>
        <v>442868</v>
      </c>
      <c r="M6" s="16">
        <v>141821.0</v>
      </c>
      <c r="N6" s="16">
        <v>146306.0</v>
      </c>
      <c r="O6" s="16">
        <v>6482.0</v>
      </c>
      <c r="P6" s="16">
        <v>6584.0</v>
      </c>
      <c r="Q6" s="16">
        <v>56392.0</v>
      </c>
      <c r="R6" s="16">
        <v>58966.0</v>
      </c>
      <c r="S6" s="16">
        <v>94714.0</v>
      </c>
      <c r="T6" s="16">
        <v>90582.0</v>
      </c>
      <c r="U6" s="16">
        <v>299409.0</v>
      </c>
      <c r="V6" s="16">
        <v>302438.0</v>
      </c>
      <c r="W6" s="16">
        <v>125708.0</v>
      </c>
      <c r="X6" s="16">
        <v>131276.0</v>
      </c>
      <c r="Y6" s="16">
        <v>145532.0</v>
      </c>
      <c r="Z6" s="16">
        <v>145456.0</v>
      </c>
      <c r="AA6" s="16">
        <v>152008.0</v>
      </c>
      <c r="AB6" s="16">
        <v>155141.0</v>
      </c>
      <c r="AC6" s="16">
        <v>158468.0</v>
      </c>
      <c r="AD6" s="16">
        <v>152247.0</v>
      </c>
      <c r="AE6" s="16">
        <v>581716.0</v>
      </c>
      <c r="AF6" s="16">
        <v>584120.0</v>
      </c>
      <c r="AG6" s="16">
        <v>118342.0</v>
      </c>
      <c r="AH6" s="16">
        <v>119986.0</v>
      </c>
      <c r="AI6" s="16">
        <v>132459.0</v>
      </c>
      <c r="AJ6" s="16">
        <v>132376.0</v>
      </c>
      <c r="AK6" s="16">
        <v>250801.0</v>
      </c>
      <c r="AL6" s="16">
        <v>252362.0</v>
      </c>
      <c r="AM6" s="16">
        <v>155791.0</v>
      </c>
      <c r="AN6" s="16">
        <v>149527.0</v>
      </c>
      <c r="AO6" s="16">
        <v>657393.0</v>
      </c>
      <c r="AP6" s="16">
        <v>654251.0</v>
      </c>
      <c r="AQ6" s="17"/>
      <c r="AR6" s="18">
        <v>4.449880438666409</v>
      </c>
      <c r="AS6" s="18">
        <v>6.6583709162908455</v>
      </c>
      <c r="AT6" s="18">
        <v>-39.39099126399017</v>
      </c>
      <c r="AU6" s="18">
        <v>-38.52442126786124</v>
      </c>
      <c r="AV6" s="18">
        <v>4.249776327561716</v>
      </c>
      <c r="AW6" s="18">
        <v>-1.865399862060968</v>
      </c>
      <c r="AX6" s="18">
        <v>1.718327759626681</v>
      </c>
      <c r="AY6" s="18">
        <v>1.8190694657152173</v>
      </c>
      <c r="AZ6" s="18">
        <v>-11.511683270129137</v>
      </c>
      <c r="BA6" s="18">
        <v>-10.719280520778717</v>
      </c>
      <c r="BB6" s="18">
        <v>-10.504959991922657</v>
      </c>
      <c r="BC6" s="18">
        <v>-3.9022115378299693</v>
      </c>
      <c r="BD6" s="18">
        <v>12.817799980908129</v>
      </c>
      <c r="BE6" s="18">
        <v>11.449160547243963</v>
      </c>
      <c r="BF6" s="18">
        <v>-95.42944979939502</v>
      </c>
      <c r="BG6" s="18">
        <v>-95.49984279523738</v>
      </c>
      <c r="BH6" s="18">
        <v>-95.54599675672705</v>
      </c>
      <c r="BI6" s="18">
        <v>-95.47354526454735</v>
      </c>
      <c r="BJ6" s="18">
        <v>769.9784017278616</v>
      </c>
      <c r="BK6" s="18">
        <v>795.595382746051</v>
      </c>
      <c r="BL6" s="18">
        <v>-62.90195252881428</v>
      </c>
      <c r="BM6" s="18">
        <v>-61.99199437930656</v>
      </c>
      <c r="BN6" s="18">
        <v>67.9564477230813</v>
      </c>
      <c r="BO6" s="18">
        <v>53.61733880541328</v>
      </c>
      <c r="BP6" s="18">
        <v>-40.2314662897241</v>
      </c>
      <c r="BQ6" s="18">
        <v>-40.50326114800291</v>
      </c>
      <c r="BR6" s="18">
        <v>-48.53003871304898</v>
      </c>
      <c r="BS6" s="18">
        <v>-48.22331027870985</v>
      </c>
      <c r="BT6" s="18">
        <v>-15.297632873703993</v>
      </c>
      <c r="BU6" s="18">
        <v>-6.396414298646535</v>
      </c>
      <c r="BV6" s="18">
        <v>-43.43221384703253</v>
      </c>
      <c r="BW6" s="18">
        <v>-42.047489508290845</v>
      </c>
      <c r="BX6" s="18">
        <v>17.338734808351507</v>
      </c>
      <c r="BY6" s="18">
        <v>13.30730763787329</v>
      </c>
      <c r="BZ6" s="18">
        <v>1352.2523912372724</v>
      </c>
      <c r="CA6" s="18">
        <v>1359.158566221142</v>
      </c>
      <c r="CB6" s="18">
        <f t="shared" ref="CB6:CC6" si="12">(G6/E6-1)*100</f>
        <v>26.55760344</v>
      </c>
      <c r="CC6" s="18">
        <f t="shared" si="12"/>
        <v>23.03921058</v>
      </c>
      <c r="CD6" s="18">
        <f t="shared" ref="CD6:CE6" si="13">(G6/Q6-1)*100</f>
        <v>111.2622358</v>
      </c>
      <c r="CE6" s="18">
        <f t="shared" si="13"/>
        <v>100.4629787</v>
      </c>
      <c r="CF6" s="18">
        <f t="shared" ref="CF6:CG6" si="14">(I6/G6-1)*100</f>
        <v>37.96533345</v>
      </c>
      <c r="CG6" s="18">
        <f t="shared" si="14"/>
        <v>21.65644431</v>
      </c>
      <c r="CH6" s="18">
        <f t="shared" ref="CH6:CK6" si="15">(I6/S6-1)*100</f>
        <v>73.53823088</v>
      </c>
      <c r="CI6" s="18">
        <f t="shared" si="15"/>
        <v>58.75560266</v>
      </c>
      <c r="CJ6" s="18">
        <f t="shared" si="15"/>
        <v>52.92125487</v>
      </c>
      <c r="CK6" s="18">
        <f t="shared" si="15"/>
        <v>46.43265727</v>
      </c>
    </row>
    <row r="7" ht="15.0" customHeight="1">
      <c r="A7" s="19">
        <v>4.0</v>
      </c>
      <c r="B7" s="20" t="s">
        <v>33</v>
      </c>
      <c r="C7" s="15">
        <v>56021.0</v>
      </c>
      <c r="D7" s="15">
        <v>56660.0</v>
      </c>
      <c r="E7" s="15">
        <v>55127.0</v>
      </c>
      <c r="F7" s="15">
        <v>54471.0</v>
      </c>
      <c r="G7" s="15">
        <v>72713.0</v>
      </c>
      <c r="H7" s="15">
        <v>74040.0</v>
      </c>
      <c r="I7" s="15">
        <v>90311.0</v>
      </c>
      <c r="J7" s="15">
        <v>86406.0</v>
      </c>
      <c r="K7" s="15">
        <f t="shared" ref="K7:L7" si="16">C7+E7+G7+I7</f>
        <v>274172</v>
      </c>
      <c r="L7" s="15">
        <f t="shared" si="16"/>
        <v>271577</v>
      </c>
      <c r="M7" s="16">
        <v>79369.0</v>
      </c>
      <c r="N7" s="16">
        <v>87139.0</v>
      </c>
      <c r="O7" s="16">
        <v>40342.0</v>
      </c>
      <c r="P7" s="16">
        <v>40366.0</v>
      </c>
      <c r="Q7" s="16">
        <v>39099.0</v>
      </c>
      <c r="R7" s="16">
        <v>39836.0</v>
      </c>
      <c r="S7" s="16">
        <v>59115.0</v>
      </c>
      <c r="T7" s="16">
        <v>57184.0</v>
      </c>
      <c r="U7" s="16">
        <v>217925.0</v>
      </c>
      <c r="V7" s="16">
        <v>224525.0</v>
      </c>
      <c r="W7" s="16">
        <v>57669.0</v>
      </c>
      <c r="X7" s="16">
        <v>61064.0</v>
      </c>
      <c r="Y7" s="16">
        <v>72212.0</v>
      </c>
      <c r="Z7" s="16">
        <v>70958.0</v>
      </c>
      <c r="AA7" s="16">
        <v>66910.0</v>
      </c>
      <c r="AB7" s="16">
        <v>69327.0</v>
      </c>
      <c r="AC7" s="16">
        <v>73699.0</v>
      </c>
      <c r="AD7" s="16">
        <v>74403.0</v>
      </c>
      <c r="AE7" s="16">
        <v>270490.0</v>
      </c>
      <c r="AF7" s="16">
        <v>275752.0</v>
      </c>
      <c r="AG7" s="16">
        <v>38097.0</v>
      </c>
      <c r="AH7" s="16">
        <v>37570.0</v>
      </c>
      <c r="AI7" s="16">
        <v>48125.0</v>
      </c>
      <c r="AJ7" s="16">
        <v>44373.0</v>
      </c>
      <c r="AK7" s="16">
        <v>86222.0</v>
      </c>
      <c r="AL7" s="16">
        <v>81943.0</v>
      </c>
      <c r="AM7" s="16">
        <v>62044.0</v>
      </c>
      <c r="AN7" s="16">
        <v>64206.0</v>
      </c>
      <c r="AO7" s="16">
        <v>234488.0</v>
      </c>
      <c r="AP7" s="16">
        <v>228092.0</v>
      </c>
      <c r="AQ7" s="17"/>
      <c r="AR7" s="18">
        <v>-7.342269982828342</v>
      </c>
      <c r="AS7" s="18">
        <v>-2.2985427999661745</v>
      </c>
      <c r="AT7" s="18">
        <v>-22.397995871123378</v>
      </c>
      <c r="AU7" s="18">
        <v>-15.396067998486751</v>
      </c>
      <c r="AV7" s="18">
        <v>10.146465401285298</v>
      </c>
      <c r="AW7" s="18">
        <v>7.3218226664935715</v>
      </c>
      <c r="AX7" s="18">
        <v>18.785055766875125</v>
      </c>
      <c r="AY7" s="18">
        <v>15.881693299691623</v>
      </c>
      <c r="AZ7" s="18">
        <v>15.353450922861732</v>
      </c>
      <c r="BA7" s="18">
        <v>20.895077424898734</v>
      </c>
      <c r="BB7" s="18">
        <v>7.693455813511707</v>
      </c>
      <c r="BC7" s="18">
        <v>17.117589344515682</v>
      </c>
      <c r="BD7" s="18">
        <v>37.62853526157901</v>
      </c>
      <c r="BE7" s="18">
        <v>42.70110048473732</v>
      </c>
      <c r="BF7" s="18">
        <v>-49.17159092340838</v>
      </c>
      <c r="BG7" s="18">
        <v>-53.676310262913276</v>
      </c>
      <c r="BH7" s="18">
        <v>-44.13393895751398</v>
      </c>
      <c r="BI7" s="18">
        <v>-43.112827306293866</v>
      </c>
      <c r="BJ7" s="18">
        <v>-3.0811561152149114</v>
      </c>
      <c r="BK7" s="18">
        <v>-1.3129861764851647</v>
      </c>
      <c r="BL7" s="18">
        <v>-41.56478852189508</v>
      </c>
      <c r="BM7" s="18">
        <v>-42.538981926233646</v>
      </c>
      <c r="BN7" s="18">
        <v>51.19312514386558</v>
      </c>
      <c r="BO7" s="18">
        <v>43.54854905110954</v>
      </c>
      <c r="BP7" s="18">
        <v>-19.788599573942655</v>
      </c>
      <c r="BQ7" s="18">
        <v>-23.142884023493682</v>
      </c>
      <c r="BR7" s="18">
        <v>-19.43325076712633</v>
      </c>
      <c r="BS7" s="18">
        <v>-18.57719980272129</v>
      </c>
      <c r="BT7" s="18">
        <v>-5.233866193013615</v>
      </c>
      <c r="BU7" s="18">
        <v>-0.916340235030777</v>
      </c>
      <c r="BV7" s="18">
        <v>-29.417026798876133</v>
      </c>
      <c r="BW7" s="18">
        <v>-34.97744982154948</v>
      </c>
      <c r="BX7" s="18">
        <v>-1.5958301351278958</v>
      </c>
      <c r="BY7" s="18">
        <v>-3.863395693611016</v>
      </c>
      <c r="BZ7" s="18">
        <v>36.64914976947102</v>
      </c>
      <c r="CA7" s="18">
        <v>34.94277362136451</v>
      </c>
      <c r="CB7" s="18">
        <f t="shared" ref="CB7:CC7" si="17">(G7/E7-1)*100</f>
        <v>31.90088341</v>
      </c>
      <c r="CC7" s="18">
        <f t="shared" si="17"/>
        <v>35.92553836</v>
      </c>
      <c r="CD7" s="18">
        <f t="shared" ref="CD7:CE7" si="18">(G7/Q7-1)*100</f>
        <v>85.97150822</v>
      </c>
      <c r="CE7" s="18">
        <f t="shared" si="18"/>
        <v>85.86203434</v>
      </c>
      <c r="CF7" s="18">
        <f t="shared" ref="CF7:CG7" si="19">(I7/G7-1)*100</f>
        <v>24.20199964</v>
      </c>
      <c r="CG7" s="18">
        <f t="shared" si="19"/>
        <v>16.70178282</v>
      </c>
      <c r="CH7" s="18">
        <f t="shared" ref="CH7:CK7" si="20">(I7/S7-1)*100</f>
        <v>52.77171615</v>
      </c>
      <c r="CI7" s="18">
        <f t="shared" si="20"/>
        <v>51.10170677</v>
      </c>
      <c r="CJ7" s="18">
        <f t="shared" si="20"/>
        <v>25.81025582</v>
      </c>
      <c r="CK7" s="18">
        <f t="shared" si="20"/>
        <v>20.95624095</v>
      </c>
    </row>
    <row r="8" ht="15.0" customHeight="1">
      <c r="A8" s="13">
        <v>5.0</v>
      </c>
      <c r="B8" s="20" t="s">
        <v>34</v>
      </c>
      <c r="C8" s="15">
        <v>48283.0</v>
      </c>
      <c r="D8" s="15">
        <v>55088.0</v>
      </c>
      <c r="E8" s="15">
        <v>60615.0</v>
      </c>
      <c r="F8" s="15">
        <v>62808.0</v>
      </c>
      <c r="G8" s="15">
        <v>66243.0</v>
      </c>
      <c r="H8" s="15">
        <v>66440.0</v>
      </c>
      <c r="I8" s="15">
        <v>80714.0</v>
      </c>
      <c r="J8" s="15">
        <v>68322.0</v>
      </c>
      <c r="K8" s="15">
        <f t="shared" ref="K8:L8" si="21">C8+E8+G8+I8</f>
        <v>255855</v>
      </c>
      <c r="L8" s="15">
        <f t="shared" si="21"/>
        <v>252658</v>
      </c>
      <c r="M8" s="16">
        <v>0.0</v>
      </c>
      <c r="N8" s="16">
        <v>0.0</v>
      </c>
      <c r="O8" s="16">
        <v>50015.0</v>
      </c>
      <c r="P8" s="16">
        <v>5732.0</v>
      </c>
      <c r="Q8" s="16">
        <v>6788.0</v>
      </c>
      <c r="R8" s="16">
        <v>6885.0</v>
      </c>
      <c r="S8" s="16">
        <v>50320.0</v>
      </c>
      <c r="T8" s="16">
        <v>39728.0</v>
      </c>
      <c r="U8" s="16">
        <v>107123.0</v>
      </c>
      <c r="V8" s="16">
        <v>52345.0</v>
      </c>
      <c r="W8" s="16">
        <v>35708.0</v>
      </c>
      <c r="X8" s="16">
        <v>40967.0</v>
      </c>
      <c r="Y8" s="16">
        <v>33311.0</v>
      </c>
      <c r="Z8" s="16">
        <v>33611.0</v>
      </c>
      <c r="AA8" s="16">
        <v>19237.0</v>
      </c>
      <c r="AB8" s="16">
        <v>19691.0</v>
      </c>
      <c r="AC8" s="16">
        <v>41.0</v>
      </c>
      <c r="AD8" s="16">
        <v>42.0</v>
      </c>
      <c r="AE8" s="16">
        <v>88297.0</v>
      </c>
      <c r="AF8" s="16">
        <v>94311.0</v>
      </c>
      <c r="AG8" s="16">
        <v>36985.0</v>
      </c>
      <c r="AH8" s="16">
        <v>40162.0</v>
      </c>
      <c r="AI8" s="16">
        <v>41532.0</v>
      </c>
      <c r="AJ8" s="16">
        <v>43540.0</v>
      </c>
      <c r="AK8" s="16">
        <v>78517.0</v>
      </c>
      <c r="AL8" s="16">
        <v>83702.0</v>
      </c>
      <c r="AM8" s="16">
        <v>49124.0</v>
      </c>
      <c r="AN8" s="16">
        <v>42864.0</v>
      </c>
      <c r="AO8" s="16">
        <v>206158.0</v>
      </c>
      <c r="AP8" s="16">
        <v>210268.0</v>
      </c>
      <c r="AQ8" s="17"/>
      <c r="AR8" s="18">
        <v>-42.25030770616313</v>
      </c>
      <c r="AS8" s="18">
        <v>-41.415012942191545</v>
      </c>
      <c r="AT8" s="18">
        <v>-75.49957334080517</v>
      </c>
      <c r="AU8" s="18">
        <v>-76.47487515232612</v>
      </c>
      <c r="AV8" s="18">
        <v>-99.78686905442636</v>
      </c>
      <c r="AW8" s="18">
        <v>-99.78670458585141</v>
      </c>
      <c r="AX8" s="18">
        <v>-99.91653774122628</v>
      </c>
      <c r="AY8" s="18">
        <v>-99.9020156774916</v>
      </c>
      <c r="AZ8" s="18">
        <v>-57.170228659571784</v>
      </c>
      <c r="BA8" s="18">
        <v>-55.14724066429508</v>
      </c>
      <c r="BB8" s="18">
        <v>-100.0</v>
      </c>
      <c r="BC8" s="18">
        <v>-100.0</v>
      </c>
      <c r="BD8" s="18">
        <v>-100.0</v>
      </c>
      <c r="BE8" s="18">
        <v>-100.0</v>
      </c>
      <c r="BF8" s="18" t="s">
        <v>35</v>
      </c>
      <c r="BG8" s="18" t="s">
        <v>35</v>
      </c>
      <c r="BH8" s="18">
        <v>50.145597550358744</v>
      </c>
      <c r="BI8" s="18">
        <v>-82.94605932581595</v>
      </c>
      <c r="BJ8" s="18">
        <v>-86.42807157852644</v>
      </c>
      <c r="BK8" s="18">
        <v>20.115143056524776</v>
      </c>
      <c r="BL8" s="18">
        <v>-64.7138327181993</v>
      </c>
      <c r="BM8" s="18">
        <v>-65.03478746635518</v>
      </c>
      <c r="BN8" s="18">
        <v>641.3081909251621</v>
      </c>
      <c r="BO8" s="18">
        <v>477.02251270878725</v>
      </c>
      <c r="BP8" s="18">
        <v>122631.70731707316</v>
      </c>
      <c r="BQ8" s="18">
        <v>94490.4761904762</v>
      </c>
      <c r="BR8" s="18">
        <v>21.321222691597686</v>
      </c>
      <c r="BS8" s="18">
        <v>-44.49746052952466</v>
      </c>
      <c r="BT8" s="18">
        <v>-4.048092209856913</v>
      </c>
      <c r="BU8" s="18">
        <v>38.66290777285541</v>
      </c>
      <c r="BV8" s="18" t="s">
        <v>35</v>
      </c>
      <c r="BW8" s="18" t="s">
        <v>35</v>
      </c>
      <c r="BX8" s="18">
        <v>25.541080711637633</v>
      </c>
      <c r="BY8" s="18">
        <v>14.013941330235259</v>
      </c>
      <c r="BZ8" s="18">
        <v>21.19364190742776</v>
      </c>
      <c r="CA8" s="18">
        <v>995.7431960921145</v>
      </c>
      <c r="CB8" s="18">
        <f t="shared" ref="CB8:CC8" si="22">(G8/E8-1)*100</f>
        <v>9.284830488</v>
      </c>
      <c r="CC8" s="18">
        <f t="shared" si="22"/>
        <v>5.78270284</v>
      </c>
      <c r="CD8" s="18">
        <f t="shared" ref="CD8:CE8" si="23">(G8/Q8-1)*100</f>
        <v>875.8839128</v>
      </c>
      <c r="CE8" s="18">
        <f t="shared" si="23"/>
        <v>864.9963689</v>
      </c>
      <c r="CF8" s="18">
        <f t="shared" ref="CF8:CG8" si="24">(I8/G8-1)*100</f>
        <v>21.84532705</v>
      </c>
      <c r="CG8" s="18">
        <f t="shared" si="24"/>
        <v>2.832630945</v>
      </c>
      <c r="CH8" s="18">
        <f t="shared" ref="CH8:CK8" si="25">(I8/S8-1)*100</f>
        <v>60.40143084</v>
      </c>
      <c r="CI8" s="18">
        <f t="shared" si="25"/>
        <v>71.9744261</v>
      </c>
      <c r="CJ8" s="18">
        <f t="shared" si="25"/>
        <v>138.8422654</v>
      </c>
      <c r="CK8" s="18">
        <f t="shared" si="25"/>
        <v>382.6783838</v>
      </c>
    </row>
    <row r="9" ht="15.0" customHeight="1">
      <c r="A9" s="19">
        <v>6.0</v>
      </c>
      <c r="B9" s="20" t="s">
        <v>36</v>
      </c>
      <c r="C9" s="15">
        <v>0.0</v>
      </c>
      <c r="D9" s="15">
        <v>0.0</v>
      </c>
      <c r="E9" s="15">
        <v>0.0</v>
      </c>
      <c r="F9" s="15">
        <v>0.0</v>
      </c>
      <c r="G9" s="15"/>
      <c r="H9" s="15"/>
      <c r="I9" s="15"/>
      <c r="J9" s="15"/>
      <c r="K9" s="15">
        <f t="shared" ref="K9:L9" si="26">C9+E9+G9+I9</f>
        <v>0</v>
      </c>
      <c r="L9" s="15">
        <f t="shared" si="26"/>
        <v>0</v>
      </c>
      <c r="M9" s="16">
        <v>11548.0</v>
      </c>
      <c r="N9" s="16">
        <v>14122.0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11548.0</v>
      </c>
      <c r="V9" s="16">
        <v>14122.0</v>
      </c>
      <c r="W9" s="16">
        <v>16175.0</v>
      </c>
      <c r="X9" s="16">
        <v>18818.0</v>
      </c>
      <c r="Y9" s="16">
        <v>15336.0</v>
      </c>
      <c r="Z9" s="16">
        <v>16679.0</v>
      </c>
      <c r="AA9" s="16">
        <v>0.0</v>
      </c>
      <c r="AB9" s="16">
        <v>0.0</v>
      </c>
      <c r="AC9" s="16">
        <v>9183.5</v>
      </c>
      <c r="AD9" s="16">
        <v>9448.5</v>
      </c>
      <c r="AE9" s="16">
        <v>40694.5</v>
      </c>
      <c r="AF9" s="16">
        <v>44945.5</v>
      </c>
      <c r="AG9" s="16">
        <v>21782.0</v>
      </c>
      <c r="AH9" s="16">
        <v>21774.0</v>
      </c>
      <c r="AI9" s="16">
        <v>28152.0</v>
      </c>
      <c r="AJ9" s="16">
        <v>27083.0</v>
      </c>
      <c r="AK9" s="16">
        <v>49934.0</v>
      </c>
      <c r="AL9" s="16">
        <v>48857.0</v>
      </c>
      <c r="AM9" s="16">
        <v>18367.0</v>
      </c>
      <c r="AN9" s="16">
        <v>18897.0</v>
      </c>
      <c r="AO9" s="16">
        <v>118235.0</v>
      </c>
      <c r="AP9" s="16">
        <v>116611.0</v>
      </c>
      <c r="AQ9" s="17"/>
      <c r="AR9" s="18">
        <v>-100.0</v>
      </c>
      <c r="AS9" s="18">
        <v>-100.0</v>
      </c>
      <c r="AT9" s="18">
        <v>-100.0</v>
      </c>
      <c r="AU9" s="18">
        <v>-100.0</v>
      </c>
      <c r="AV9" s="18" t="s">
        <v>35</v>
      </c>
      <c r="AW9" s="18" t="s">
        <v>35</v>
      </c>
      <c r="AX9" s="18">
        <v>-50.0</v>
      </c>
      <c r="AY9" s="18">
        <v>-50.0</v>
      </c>
      <c r="AZ9" s="18">
        <v>-65.58168055144415</v>
      </c>
      <c r="BA9" s="18">
        <v>-61.45689514711306</v>
      </c>
      <c r="BB9" s="18">
        <v>25.747264114988845</v>
      </c>
      <c r="BC9" s="18">
        <v>49.462877705455895</v>
      </c>
      <c r="BD9" s="18">
        <v>-28.60587326120556</v>
      </c>
      <c r="BE9" s="18">
        <v>-24.954830481453925</v>
      </c>
      <c r="BF9" s="18">
        <v>-100.0</v>
      </c>
      <c r="BG9" s="18">
        <v>-100.0</v>
      </c>
      <c r="BH9" s="18">
        <v>-100.0</v>
      </c>
      <c r="BI9" s="18">
        <v>-100.0</v>
      </c>
      <c r="BJ9" s="18" t="s">
        <v>35</v>
      </c>
      <c r="BK9" s="18" t="s">
        <v>35</v>
      </c>
      <c r="BL9" s="18" t="s">
        <v>35</v>
      </c>
      <c r="BM9" s="18" t="s">
        <v>35</v>
      </c>
      <c r="BN9" s="18" t="s">
        <v>35</v>
      </c>
      <c r="BO9" s="18" t="s">
        <v>35</v>
      </c>
      <c r="BP9" s="18">
        <v>-100.0</v>
      </c>
      <c r="BQ9" s="18">
        <v>-100.0</v>
      </c>
      <c r="BR9" s="18">
        <v>-71.62270085638109</v>
      </c>
      <c r="BS9" s="18">
        <v>-68.57972433280307</v>
      </c>
      <c r="BT9" s="18" t="s">
        <v>35</v>
      </c>
      <c r="BU9" s="18" t="s">
        <v>35</v>
      </c>
      <c r="BV9" s="18">
        <v>-100.0</v>
      </c>
      <c r="BW9" s="18">
        <v>-100.0</v>
      </c>
      <c r="BX9" s="18" t="s">
        <v>35</v>
      </c>
      <c r="BY9" s="18" t="s">
        <v>35</v>
      </c>
      <c r="BZ9" s="18" t="s">
        <v>35</v>
      </c>
      <c r="CA9" s="18" t="s">
        <v>35</v>
      </c>
      <c r="CB9" s="18"/>
      <c r="CC9" s="18"/>
      <c r="CD9" s="18"/>
      <c r="CE9" s="18"/>
      <c r="CF9" s="18"/>
      <c r="CG9" s="18"/>
      <c r="CH9" s="18"/>
      <c r="CI9" s="18"/>
      <c r="CJ9" s="18">
        <f t="shared" ref="CJ9:CK9" si="27">(K9/U9-1)*100</f>
        <v>-100</v>
      </c>
      <c r="CK9" s="18">
        <f t="shared" si="27"/>
        <v>-100</v>
      </c>
    </row>
    <row r="10" ht="15.0" customHeight="1">
      <c r="A10" s="13">
        <v>7.0</v>
      </c>
      <c r="B10" s="20" t="s">
        <v>37</v>
      </c>
      <c r="C10" s="15">
        <v>9915.0</v>
      </c>
      <c r="D10" s="15">
        <v>8838.0</v>
      </c>
      <c r="E10" s="15">
        <v>5203.0</v>
      </c>
      <c r="F10" s="15">
        <v>5174.0</v>
      </c>
      <c r="G10" s="15">
        <v>10113.0</v>
      </c>
      <c r="H10" s="15">
        <v>9856.0</v>
      </c>
      <c r="I10" s="15">
        <v>11858.0</v>
      </c>
      <c r="J10" s="15">
        <v>12153.0</v>
      </c>
      <c r="K10" s="15">
        <f t="shared" ref="K10:L10" si="28">C10+E10+G10+I10</f>
        <v>37089</v>
      </c>
      <c r="L10" s="15">
        <f t="shared" si="28"/>
        <v>36021</v>
      </c>
      <c r="M10" s="16">
        <v>16585.0</v>
      </c>
      <c r="N10" s="16">
        <v>15787.0</v>
      </c>
      <c r="O10" s="16">
        <v>7.0</v>
      </c>
      <c r="P10" s="16">
        <v>6.0</v>
      </c>
      <c r="Q10" s="16">
        <v>6959.0</v>
      </c>
      <c r="R10" s="16">
        <v>7650.0</v>
      </c>
      <c r="S10" s="16">
        <v>10508.0</v>
      </c>
      <c r="T10" s="16">
        <v>10379.0</v>
      </c>
      <c r="U10" s="16">
        <v>34059.0</v>
      </c>
      <c r="V10" s="16">
        <v>33822.0</v>
      </c>
      <c r="W10" s="16">
        <v>18775.0</v>
      </c>
      <c r="X10" s="16">
        <v>18933.0</v>
      </c>
      <c r="Y10" s="16">
        <v>22885.0</v>
      </c>
      <c r="Z10" s="16">
        <v>22083.0</v>
      </c>
      <c r="AA10" s="16">
        <v>6573.0</v>
      </c>
      <c r="AB10" s="16">
        <v>6859.0</v>
      </c>
      <c r="AC10" s="16">
        <v>21122.0</v>
      </c>
      <c r="AD10" s="16">
        <v>21617.0</v>
      </c>
      <c r="AE10" s="16">
        <v>69355.0</v>
      </c>
      <c r="AF10" s="16">
        <v>69492.0</v>
      </c>
      <c r="AG10" s="16">
        <v>19278.0</v>
      </c>
      <c r="AH10" s="16">
        <v>20155.0</v>
      </c>
      <c r="AI10" s="16">
        <v>22750.0</v>
      </c>
      <c r="AJ10" s="16">
        <v>23568.0</v>
      </c>
      <c r="AK10" s="16">
        <v>42028.0</v>
      </c>
      <c r="AL10" s="16">
        <v>43723.0</v>
      </c>
      <c r="AM10" s="16">
        <v>21925.0</v>
      </c>
      <c r="AN10" s="16">
        <v>21405.0</v>
      </c>
      <c r="AO10" s="16">
        <v>105981.0</v>
      </c>
      <c r="AP10" s="16">
        <v>108851.0</v>
      </c>
      <c r="AQ10" s="17"/>
      <c r="AR10" s="18">
        <v>-71.27812977933144</v>
      </c>
      <c r="AS10" s="18">
        <v>-68.93990852692116</v>
      </c>
      <c r="AT10" s="18">
        <v>-84.36042638241173</v>
      </c>
      <c r="AU10" s="18">
        <v>-84.3126043501132</v>
      </c>
      <c r="AV10" s="18">
        <v>221.34489578579038</v>
      </c>
      <c r="AW10" s="18">
        <v>215.1625601399621</v>
      </c>
      <c r="AX10" s="18">
        <v>-3.662485746864308</v>
      </c>
      <c r="AY10" s="18">
        <v>0.9904227984115943</v>
      </c>
      <c r="AZ10" s="18">
        <v>-34.55902473084799</v>
      </c>
      <c r="BA10" s="18">
        <v>-36.158602125841746</v>
      </c>
      <c r="BB10" s="18">
        <v>-21.47997348735915</v>
      </c>
      <c r="BC10" s="18">
        <v>-26.969514733774346</v>
      </c>
      <c r="BD10" s="18">
        <v>-11.664447403462052</v>
      </c>
      <c r="BE10" s="18">
        <v>-16.616489726931817</v>
      </c>
      <c r="BF10" s="18">
        <v>-99.95779318661441</v>
      </c>
      <c r="BG10" s="18">
        <v>-99.96199404573383</v>
      </c>
      <c r="BH10" s="18">
        <v>-99.96941227878523</v>
      </c>
      <c r="BI10" s="18">
        <v>-99.9728297785627</v>
      </c>
      <c r="BJ10" s="18">
        <v>99314.28571428571</v>
      </c>
      <c r="BK10" s="18">
        <v>127400.0</v>
      </c>
      <c r="BL10" s="18">
        <v>5.872508747908101</v>
      </c>
      <c r="BM10" s="18">
        <v>11.532293337221166</v>
      </c>
      <c r="BN10" s="18">
        <v>50.9987067107343</v>
      </c>
      <c r="BO10" s="18">
        <v>35.67320261437909</v>
      </c>
      <c r="BP10" s="18">
        <v>-50.25092320802954</v>
      </c>
      <c r="BQ10" s="18">
        <v>-51.98686219179349</v>
      </c>
      <c r="BR10" s="18">
        <v>-50.89178862374739</v>
      </c>
      <c r="BS10" s="18">
        <v>-51.32964945605249</v>
      </c>
      <c r="BT10" s="18">
        <v>-5.64331937571374</v>
      </c>
      <c r="BU10" s="18">
        <v>-14.847287792658248</v>
      </c>
      <c r="BV10" s="18">
        <v>-40.21706361169731</v>
      </c>
      <c r="BW10" s="18">
        <v>-44.017229365934</v>
      </c>
      <c r="BX10" s="18">
        <v>-47.523953605648</v>
      </c>
      <c r="BY10" s="18">
        <v>-41.45734329033718</v>
      </c>
      <c r="BZ10" s="18">
        <v>74228.57142857143</v>
      </c>
      <c r="CA10" s="18">
        <v>86133.33333333334</v>
      </c>
      <c r="CB10" s="18">
        <f t="shared" ref="CB10:CC10" si="29">(G10/E10-1)*100</f>
        <v>94.36863348</v>
      </c>
      <c r="CC10" s="18">
        <f t="shared" si="29"/>
        <v>90.49091612</v>
      </c>
      <c r="CD10" s="18">
        <f t="shared" ref="CD10:CE10" si="30">(G10/Q10-1)*100</f>
        <v>45.32260382</v>
      </c>
      <c r="CE10" s="18">
        <f t="shared" si="30"/>
        <v>28.83660131</v>
      </c>
      <c r="CF10" s="18">
        <f t="shared" ref="CF10:CG10" si="31">(I10/G10-1)*100</f>
        <v>17.25501829</v>
      </c>
      <c r="CG10" s="18">
        <f t="shared" si="31"/>
        <v>23.30560065</v>
      </c>
      <c r="CH10" s="18">
        <f t="shared" ref="CH10:CK10" si="32">(I10/S10-1)*100</f>
        <v>12.8473544</v>
      </c>
      <c r="CI10" s="18">
        <f t="shared" si="32"/>
        <v>17.09220541</v>
      </c>
      <c r="CJ10" s="18">
        <f t="shared" si="32"/>
        <v>8.896326962</v>
      </c>
      <c r="CK10" s="18">
        <f t="shared" si="32"/>
        <v>6.501685294</v>
      </c>
    </row>
    <row r="11" ht="15.0" customHeight="1">
      <c r="A11" s="19">
        <v>8.0</v>
      </c>
      <c r="B11" s="20" t="s">
        <v>38</v>
      </c>
      <c r="C11" s="15">
        <v>17162.0</v>
      </c>
      <c r="D11" s="15">
        <v>17647.0</v>
      </c>
      <c r="E11" s="15">
        <v>20802.0</v>
      </c>
      <c r="F11" s="15">
        <v>21111.0</v>
      </c>
      <c r="G11" s="15">
        <v>27270.0</v>
      </c>
      <c r="H11" s="15">
        <v>27948.0</v>
      </c>
      <c r="I11" s="15">
        <v>33211.0</v>
      </c>
      <c r="J11" s="15">
        <v>32847.0</v>
      </c>
      <c r="K11" s="15">
        <f t="shared" ref="K11:L11" si="33">C11+E11+G11+I11</f>
        <v>98445</v>
      </c>
      <c r="L11" s="15">
        <f t="shared" si="33"/>
        <v>99553</v>
      </c>
      <c r="M11" s="16">
        <v>15937.0</v>
      </c>
      <c r="N11" s="16">
        <v>17197.0</v>
      </c>
      <c r="O11" s="16">
        <v>39.0</v>
      </c>
      <c r="P11" s="16">
        <v>40.0</v>
      </c>
      <c r="Q11" s="16">
        <v>11520.0</v>
      </c>
      <c r="R11" s="16">
        <v>12357.0</v>
      </c>
      <c r="S11" s="16">
        <v>17942.0</v>
      </c>
      <c r="T11" s="16">
        <v>17746.0</v>
      </c>
      <c r="U11" s="16">
        <v>45438.0</v>
      </c>
      <c r="V11" s="16">
        <v>47340.0</v>
      </c>
      <c r="W11" s="16">
        <v>16889.0</v>
      </c>
      <c r="X11" s="16">
        <v>17798.0</v>
      </c>
      <c r="Y11" s="16">
        <v>18636.0</v>
      </c>
      <c r="Z11" s="16">
        <v>18937.0</v>
      </c>
      <c r="AA11" s="16">
        <v>18375.0</v>
      </c>
      <c r="AB11" s="16">
        <v>18458.0</v>
      </c>
      <c r="AC11" s="16">
        <v>6744.0</v>
      </c>
      <c r="AD11" s="16">
        <v>6973.0</v>
      </c>
      <c r="AE11" s="16">
        <v>60644.0</v>
      </c>
      <c r="AF11" s="16">
        <v>62166.0</v>
      </c>
      <c r="AG11" s="16">
        <v>19401.0</v>
      </c>
      <c r="AH11" s="16">
        <v>20459.0</v>
      </c>
      <c r="AI11" s="16">
        <v>21196.0</v>
      </c>
      <c r="AJ11" s="16">
        <v>21550.0</v>
      </c>
      <c r="AK11" s="16">
        <v>40597.0</v>
      </c>
      <c r="AL11" s="16">
        <v>42009.0</v>
      </c>
      <c r="AM11" s="16">
        <v>21064.0</v>
      </c>
      <c r="AN11" s="16">
        <v>22135.0</v>
      </c>
      <c r="AO11" s="16">
        <v>102258.0</v>
      </c>
      <c r="AP11" s="16">
        <v>106153.0</v>
      </c>
      <c r="AQ11" s="17"/>
      <c r="AR11" s="18">
        <v>-1.4005151320025777</v>
      </c>
      <c r="AS11" s="18">
        <v>-2.5294397211807595</v>
      </c>
      <c r="AT11" s="18">
        <v>-54.73803483015986</v>
      </c>
      <c r="AU11" s="18">
        <v>-56.061796281749146</v>
      </c>
      <c r="AV11" s="18">
        <v>-63.29795918367347</v>
      </c>
      <c r="AW11" s="18">
        <v>-62.222342615668005</v>
      </c>
      <c r="AX11" s="18">
        <v>-67.98328902392707</v>
      </c>
      <c r="AY11" s="18">
        <v>-68.49785407725322</v>
      </c>
      <c r="AZ11" s="18">
        <v>-40.695104539498125</v>
      </c>
      <c r="BA11" s="18">
        <v>-41.43735928329863</v>
      </c>
      <c r="BB11" s="18">
        <v>136.31376037959666</v>
      </c>
      <c r="BC11" s="18">
        <v>146.6226875089631</v>
      </c>
      <c r="BD11" s="18">
        <v>-5.6368050210195975</v>
      </c>
      <c r="BE11" s="18">
        <v>-3.376783908304304</v>
      </c>
      <c r="BF11" s="18">
        <v>-99.75528644035892</v>
      </c>
      <c r="BG11" s="18">
        <v>-99.76740129092283</v>
      </c>
      <c r="BH11" s="18">
        <v>-99.79072762395363</v>
      </c>
      <c r="BI11" s="18">
        <v>-99.78877330094524</v>
      </c>
      <c r="BJ11" s="18">
        <v>29438.461538461535</v>
      </c>
      <c r="BK11" s="18">
        <v>30792.5</v>
      </c>
      <c r="BL11" s="18">
        <v>-37.30612244897959</v>
      </c>
      <c r="BM11" s="18">
        <v>-33.05341857189295</v>
      </c>
      <c r="BN11" s="18">
        <v>55.74652777777778</v>
      </c>
      <c r="BO11" s="18">
        <v>43.610908796633495</v>
      </c>
      <c r="BP11" s="18">
        <v>166.0438908659549</v>
      </c>
      <c r="BQ11" s="18">
        <v>154.4959128065395</v>
      </c>
      <c r="BR11" s="18">
        <v>-25.074203548578588</v>
      </c>
      <c r="BS11" s="18">
        <v>-23.849049319563754</v>
      </c>
      <c r="BT11" s="18">
        <v>-4.347341433507967</v>
      </c>
      <c r="BU11" s="18">
        <v>-0.5578721965513345</v>
      </c>
      <c r="BV11" s="18">
        <v>7.686515655393111</v>
      </c>
      <c r="BW11" s="18">
        <v>2.616735477118093</v>
      </c>
      <c r="BX11" s="18">
        <v>21.209649225032056</v>
      </c>
      <c r="BY11" s="18">
        <v>19.629398764662543</v>
      </c>
      <c r="BZ11" s="18">
        <v>53238.46153846154</v>
      </c>
      <c r="CA11" s="18">
        <v>52677.5</v>
      </c>
      <c r="CB11" s="18">
        <f t="shared" ref="CB11:CC11" si="34">(G11/E11-1)*100</f>
        <v>31.09316412</v>
      </c>
      <c r="CC11" s="18">
        <f t="shared" si="34"/>
        <v>32.38595993</v>
      </c>
      <c r="CD11" s="18">
        <f t="shared" ref="CD11:CE11" si="35">(G11/Q11-1)*100</f>
        <v>136.71875</v>
      </c>
      <c r="CE11" s="18">
        <f t="shared" si="35"/>
        <v>126.1714008</v>
      </c>
      <c r="CF11" s="18">
        <f t="shared" ref="CF11:CG11" si="36">(I11/G11-1)*100</f>
        <v>21.78584525</v>
      </c>
      <c r="CG11" s="18">
        <f t="shared" si="36"/>
        <v>17.5289824</v>
      </c>
      <c r="CH11" s="18">
        <f t="shared" ref="CH11:CK11" si="37">(I11/S11-1)*100</f>
        <v>85.10199532</v>
      </c>
      <c r="CI11" s="18">
        <f t="shared" si="37"/>
        <v>85.09523273</v>
      </c>
      <c r="CJ11" s="18">
        <f t="shared" si="37"/>
        <v>116.6578635</v>
      </c>
      <c r="CK11" s="18">
        <f t="shared" si="37"/>
        <v>110.2936206</v>
      </c>
    </row>
    <row r="12" ht="15.0" customHeight="1">
      <c r="A12" s="13">
        <v>9.0</v>
      </c>
      <c r="B12" s="20" t="s">
        <v>39</v>
      </c>
      <c r="C12" s="15">
        <v>12442.0</v>
      </c>
      <c r="D12" s="15">
        <v>12670.0</v>
      </c>
      <c r="E12" s="15">
        <v>15449.0</v>
      </c>
      <c r="F12" s="15">
        <v>15132.0</v>
      </c>
      <c r="G12" s="15">
        <v>17142.0</v>
      </c>
      <c r="H12" s="15">
        <v>18429.0</v>
      </c>
      <c r="I12" s="15">
        <v>23803.0</v>
      </c>
      <c r="J12" s="15">
        <v>22444.0</v>
      </c>
      <c r="K12" s="15">
        <f t="shared" ref="K12:L12" si="38">C12+E12+G12+I12</f>
        <v>68836</v>
      </c>
      <c r="L12" s="15">
        <f t="shared" si="38"/>
        <v>68675</v>
      </c>
      <c r="M12" s="16">
        <v>15307.0</v>
      </c>
      <c r="N12" s="16">
        <v>15756.0</v>
      </c>
      <c r="O12" s="16">
        <v>223.0</v>
      </c>
      <c r="P12" s="16">
        <v>185.0</v>
      </c>
      <c r="Q12" s="16">
        <v>8858.0</v>
      </c>
      <c r="R12" s="16">
        <v>9306.0</v>
      </c>
      <c r="S12" s="16">
        <v>13964.0</v>
      </c>
      <c r="T12" s="16">
        <v>13577.0</v>
      </c>
      <c r="U12" s="16">
        <v>38352.0</v>
      </c>
      <c r="V12" s="16">
        <v>38824.0</v>
      </c>
      <c r="W12" s="16">
        <v>13956.0</v>
      </c>
      <c r="X12" s="16">
        <v>14467.0</v>
      </c>
      <c r="Y12" s="16">
        <v>16856.0</v>
      </c>
      <c r="Z12" s="16">
        <v>16842.0</v>
      </c>
      <c r="AA12" s="16">
        <v>6963.0</v>
      </c>
      <c r="AB12" s="16">
        <v>6407.0</v>
      </c>
      <c r="AC12" s="16">
        <v>6215.0</v>
      </c>
      <c r="AD12" s="16">
        <v>6051.0</v>
      </c>
      <c r="AE12" s="16">
        <v>43990.0</v>
      </c>
      <c r="AF12" s="16">
        <v>43767.0</v>
      </c>
      <c r="AG12" s="16">
        <v>9930.0</v>
      </c>
      <c r="AH12" s="16">
        <v>9998.0</v>
      </c>
      <c r="AI12" s="16">
        <v>11225.0</v>
      </c>
      <c r="AJ12" s="16">
        <v>11409.0</v>
      </c>
      <c r="AK12" s="16">
        <v>21155.0</v>
      </c>
      <c r="AL12" s="16">
        <v>21407.0</v>
      </c>
      <c r="AM12" s="16">
        <v>14553.0</v>
      </c>
      <c r="AN12" s="16">
        <v>14218.0</v>
      </c>
      <c r="AO12" s="16">
        <v>56863.0</v>
      </c>
      <c r="AP12" s="16">
        <v>57032.0</v>
      </c>
      <c r="AQ12" s="17"/>
      <c r="AR12" s="18">
        <v>-58.69126720455624</v>
      </c>
      <c r="AS12" s="18">
        <v>-61.95819973874836</v>
      </c>
      <c r="AT12" s="18">
        <v>-67.08579532025526</v>
      </c>
      <c r="AU12" s="18">
        <v>-70.07053767459243</v>
      </c>
      <c r="AV12" s="18">
        <v>-10.74249605055292</v>
      </c>
      <c r="AW12" s="18">
        <v>-5.556422662712657</v>
      </c>
      <c r="AX12" s="18">
        <v>-57.294028722600146</v>
      </c>
      <c r="AY12" s="18">
        <v>-57.441271627514425</v>
      </c>
      <c r="AZ12" s="18">
        <v>-22.63862265445017</v>
      </c>
      <c r="BA12" s="18">
        <v>-23.258872212091454</v>
      </c>
      <c r="BB12" s="18">
        <v>146.2912308930008</v>
      </c>
      <c r="BC12" s="18">
        <v>160.38671294000991</v>
      </c>
      <c r="BD12" s="18">
        <v>9.680424190312408</v>
      </c>
      <c r="BE12" s="18">
        <v>8.909932950853673</v>
      </c>
      <c r="BF12" s="18">
        <v>-98.54315019272228</v>
      </c>
      <c r="BG12" s="18">
        <v>-98.82584412287383</v>
      </c>
      <c r="BH12" s="18">
        <v>-98.67702895111533</v>
      </c>
      <c r="BI12" s="18">
        <v>-98.90155563472271</v>
      </c>
      <c r="BJ12" s="18">
        <v>3872.1973094170403</v>
      </c>
      <c r="BK12" s="18">
        <v>4930.27027027027</v>
      </c>
      <c r="BL12" s="18">
        <v>27.215280769783146</v>
      </c>
      <c r="BM12" s="18">
        <v>45.24738567192132</v>
      </c>
      <c r="BN12" s="18">
        <v>57.64280876044254</v>
      </c>
      <c r="BO12" s="18">
        <v>45.895121427036315</v>
      </c>
      <c r="BP12" s="18">
        <v>124.68222043443285</v>
      </c>
      <c r="BQ12" s="18">
        <v>124.3761361758387</v>
      </c>
      <c r="BR12" s="18">
        <v>-12.816549215730843</v>
      </c>
      <c r="BS12" s="18">
        <v>-11.29389722850549</v>
      </c>
      <c r="BT12" s="18">
        <v>-10.899455743340013</v>
      </c>
      <c r="BU12" s="18">
        <v>-6.680415408411289</v>
      </c>
      <c r="BV12" s="18">
        <v>-18.71692689619129</v>
      </c>
      <c r="BW12" s="18">
        <v>-19.586189388169583</v>
      </c>
      <c r="BX12" s="18">
        <v>24.16814017039062</v>
      </c>
      <c r="BY12" s="18">
        <v>19.431728492501964</v>
      </c>
      <c r="BZ12" s="18">
        <v>6827.802690582959</v>
      </c>
      <c r="CA12" s="18">
        <v>8079.45945945946</v>
      </c>
      <c r="CB12" s="18">
        <f t="shared" ref="CB12:CC12" si="39">(G12/E12-1)*100</f>
        <v>10.9586381</v>
      </c>
      <c r="CC12" s="18">
        <f t="shared" si="39"/>
        <v>21.78826328</v>
      </c>
      <c r="CD12" s="18">
        <f t="shared" ref="CD12:CE12" si="40">(G12/Q12-1)*100</f>
        <v>93.51998194</v>
      </c>
      <c r="CE12" s="18">
        <f t="shared" si="40"/>
        <v>98.03352676</v>
      </c>
      <c r="CF12" s="18">
        <f t="shared" ref="CF12:CG12" si="41">(I12/G12-1)*100</f>
        <v>38.85777622</v>
      </c>
      <c r="CG12" s="18">
        <f t="shared" si="41"/>
        <v>21.78631505</v>
      </c>
      <c r="CH12" s="18">
        <f t="shared" ref="CH12:CK12" si="42">(I12/S12-1)*100</f>
        <v>70.45975365</v>
      </c>
      <c r="CI12" s="18">
        <f t="shared" si="42"/>
        <v>65.30897842</v>
      </c>
      <c r="CJ12" s="18">
        <f t="shared" si="42"/>
        <v>79.48477263</v>
      </c>
      <c r="CK12" s="18">
        <f t="shared" si="42"/>
        <v>76.88800742</v>
      </c>
    </row>
    <row r="13" ht="15.0" customHeight="1">
      <c r="A13" s="19">
        <v>10.0</v>
      </c>
      <c r="B13" s="20" t="s">
        <v>40</v>
      </c>
      <c r="C13" s="15">
        <v>39241.0</v>
      </c>
      <c r="D13" s="15">
        <v>40707.0</v>
      </c>
      <c r="E13" s="15">
        <v>43843.0</v>
      </c>
      <c r="F13" s="15">
        <v>44959.0</v>
      </c>
      <c r="G13" s="15">
        <v>55876.0</v>
      </c>
      <c r="H13" s="15">
        <v>57482.0</v>
      </c>
      <c r="I13" s="15">
        <v>77543.0</v>
      </c>
      <c r="J13" s="15">
        <v>73366.0</v>
      </c>
      <c r="K13" s="15">
        <f t="shared" ref="K13:L13" si="43">C13+E13+G13+I13</f>
        <v>216503</v>
      </c>
      <c r="L13" s="15">
        <f t="shared" si="43"/>
        <v>216514</v>
      </c>
      <c r="M13" s="16">
        <v>29433.0</v>
      </c>
      <c r="N13" s="16">
        <v>28538.0</v>
      </c>
      <c r="O13" s="16">
        <v>100.0</v>
      </c>
      <c r="P13" s="16">
        <v>87.0</v>
      </c>
      <c r="Q13" s="16">
        <v>22794.0</v>
      </c>
      <c r="R13" s="16">
        <v>22455.0</v>
      </c>
      <c r="S13" s="16">
        <v>39874.0</v>
      </c>
      <c r="T13" s="16">
        <v>39105.0</v>
      </c>
      <c r="U13" s="16">
        <v>92201.0</v>
      </c>
      <c r="V13" s="16">
        <v>90185.0</v>
      </c>
      <c r="W13" s="16">
        <v>32550.0</v>
      </c>
      <c r="X13" s="16">
        <v>33386.0</v>
      </c>
      <c r="Y13" s="16">
        <v>43382.0</v>
      </c>
      <c r="Z13" s="16">
        <v>44242.0</v>
      </c>
      <c r="AA13" s="16">
        <v>43161.0</v>
      </c>
      <c r="AB13" s="16">
        <v>43529.0</v>
      </c>
      <c r="AC13" s="16">
        <v>50807.0</v>
      </c>
      <c r="AD13" s="16">
        <v>48587.0</v>
      </c>
      <c r="AE13" s="16">
        <v>169900.0</v>
      </c>
      <c r="AF13" s="16">
        <v>169744.0</v>
      </c>
      <c r="AG13" s="16">
        <v>34961.0</v>
      </c>
      <c r="AH13" s="16">
        <v>35884.0</v>
      </c>
      <c r="AI13" s="16">
        <v>39281.0</v>
      </c>
      <c r="AJ13" s="16">
        <v>40727.0</v>
      </c>
      <c r="AK13" s="16">
        <v>74242.0</v>
      </c>
      <c r="AL13" s="16">
        <v>76611.0</v>
      </c>
      <c r="AM13" s="16">
        <v>40379.0</v>
      </c>
      <c r="AN13" s="16">
        <v>38855.0</v>
      </c>
      <c r="AO13" s="16">
        <v>188863.0</v>
      </c>
      <c r="AP13" s="16">
        <v>192077.0</v>
      </c>
      <c r="AQ13" s="17"/>
      <c r="AR13" s="18">
        <v>-0.5094278733115076</v>
      </c>
      <c r="AS13" s="18">
        <v>-1.6115907960761233</v>
      </c>
      <c r="AT13" s="18">
        <v>-41.86444330702298</v>
      </c>
      <c r="AU13" s="18">
        <v>-43.18178851600945</v>
      </c>
      <c r="AV13" s="18">
        <v>17.715066842751547</v>
      </c>
      <c r="AW13" s="18">
        <v>11.619839647131801</v>
      </c>
      <c r="AX13" s="18">
        <v>25.825305232918105</v>
      </c>
      <c r="AY13" s="18">
        <v>25.04696950199459</v>
      </c>
      <c r="AZ13" s="18">
        <v>-10.040611448510294</v>
      </c>
      <c r="BA13" s="18">
        <v>-11.627107878611188</v>
      </c>
      <c r="BB13" s="18">
        <v>-42.069006239297735</v>
      </c>
      <c r="BC13" s="18">
        <v>-41.26412414843477</v>
      </c>
      <c r="BD13" s="18">
        <v>-9.57603686635945</v>
      </c>
      <c r="BE13" s="18">
        <v>-14.521056730366022</v>
      </c>
      <c r="BF13" s="18">
        <v>-99.66024530289131</v>
      </c>
      <c r="BG13" s="18">
        <v>-99.69514331768168</v>
      </c>
      <c r="BH13" s="18">
        <v>-99.76948965008529</v>
      </c>
      <c r="BI13" s="18">
        <v>-99.80335427873966</v>
      </c>
      <c r="BJ13" s="18">
        <v>22694.0</v>
      </c>
      <c r="BK13" s="18">
        <v>25710.34482758621</v>
      </c>
      <c r="BL13" s="18">
        <v>-47.1884340029193</v>
      </c>
      <c r="BM13" s="18">
        <v>-48.41370121068713</v>
      </c>
      <c r="BN13" s="18">
        <v>74.93199964903046</v>
      </c>
      <c r="BO13" s="18">
        <v>74.14829659318639</v>
      </c>
      <c r="BP13" s="18">
        <v>-21.518688369712834</v>
      </c>
      <c r="BQ13" s="18">
        <v>-19.51550826352728</v>
      </c>
      <c r="BR13" s="18">
        <v>-45.73219540906416</v>
      </c>
      <c r="BS13" s="18">
        <v>-46.869992459232726</v>
      </c>
      <c r="BT13" s="18">
        <v>-1.5875006269749692</v>
      </c>
      <c r="BU13" s="18">
        <v>4.096662830840048</v>
      </c>
      <c r="BV13" s="18">
        <v>33.32314069242008</v>
      </c>
      <c r="BW13" s="18">
        <v>42.641390426799354</v>
      </c>
      <c r="BX13" s="18">
        <v>11.727529879462818</v>
      </c>
      <c r="BY13" s="18">
        <v>10.445377944825207</v>
      </c>
      <c r="BZ13" s="18">
        <v>43743.0</v>
      </c>
      <c r="CA13" s="18">
        <v>51577.011494252874</v>
      </c>
      <c r="CB13" s="18">
        <f t="shared" ref="CB13:CC13" si="44">(G13/E13-1)*100</f>
        <v>27.44565837</v>
      </c>
      <c r="CC13" s="18">
        <f t="shared" si="44"/>
        <v>27.85426722</v>
      </c>
      <c r="CD13" s="18">
        <f t="shared" ref="CD13:CE13" si="45">(G13/Q13-1)*100</f>
        <v>145.1346846</v>
      </c>
      <c r="CE13" s="18">
        <f t="shared" si="45"/>
        <v>155.9875306</v>
      </c>
      <c r="CF13" s="18">
        <f t="shared" ref="CF13:CG13" si="46">(I13/G13-1)*100</f>
        <v>38.77693464</v>
      </c>
      <c r="CG13" s="18">
        <f t="shared" si="46"/>
        <v>27.63299816</v>
      </c>
      <c r="CH13" s="18">
        <f t="shared" ref="CH13:CK13" si="47">(I13/S13-1)*100</f>
        <v>94.47008075</v>
      </c>
      <c r="CI13" s="18">
        <f t="shared" si="47"/>
        <v>87.61283723</v>
      </c>
      <c r="CJ13" s="18">
        <f t="shared" si="47"/>
        <v>134.8163252</v>
      </c>
      <c r="CK13" s="18">
        <f t="shared" si="47"/>
        <v>140.0776182</v>
      </c>
    </row>
    <row r="14" ht="15.0" customHeight="1">
      <c r="A14" s="13">
        <v>11.0</v>
      </c>
      <c r="B14" s="20" t="s">
        <v>41</v>
      </c>
      <c r="C14" s="15">
        <v>21892.0</v>
      </c>
      <c r="D14" s="15">
        <v>22024.0</v>
      </c>
      <c r="E14" s="15">
        <v>20600.0</v>
      </c>
      <c r="F14" s="15">
        <v>19777.0</v>
      </c>
      <c r="G14" s="15">
        <v>27095.0</v>
      </c>
      <c r="H14" s="15">
        <v>25135.0</v>
      </c>
      <c r="I14" s="15">
        <v>31999.0</v>
      </c>
      <c r="J14" s="15">
        <v>29376.0</v>
      </c>
      <c r="K14" s="15">
        <f t="shared" ref="K14:L14" si="48">C14+E14+G14+I14</f>
        <v>101586</v>
      </c>
      <c r="L14" s="15">
        <f t="shared" si="48"/>
        <v>96312</v>
      </c>
      <c r="M14" s="16">
        <v>30516.0</v>
      </c>
      <c r="N14" s="16">
        <v>28830.0</v>
      </c>
      <c r="O14" s="16">
        <v>5524.0</v>
      </c>
      <c r="P14" s="16">
        <v>5478.0</v>
      </c>
      <c r="Q14" s="16">
        <v>13493.0</v>
      </c>
      <c r="R14" s="16">
        <v>13405.0</v>
      </c>
      <c r="S14" s="16">
        <v>24526.0</v>
      </c>
      <c r="T14" s="16">
        <v>23975.0</v>
      </c>
      <c r="U14" s="16">
        <v>74059.0</v>
      </c>
      <c r="V14" s="16">
        <v>71688.0</v>
      </c>
      <c r="W14" s="16">
        <v>26329.0</v>
      </c>
      <c r="X14" s="16">
        <v>25359.0</v>
      </c>
      <c r="Y14" s="16">
        <v>25144.0</v>
      </c>
      <c r="Z14" s="16">
        <v>25684.0</v>
      </c>
      <c r="AA14" s="16">
        <v>30024.0</v>
      </c>
      <c r="AB14" s="16">
        <v>29190.0</v>
      </c>
      <c r="AC14" s="16">
        <v>19906.0</v>
      </c>
      <c r="AD14" s="16">
        <v>19497.0</v>
      </c>
      <c r="AE14" s="16">
        <v>101403.0</v>
      </c>
      <c r="AF14" s="16">
        <v>99730.0</v>
      </c>
      <c r="AG14" s="16">
        <v>24302.0</v>
      </c>
      <c r="AH14" s="16">
        <v>25067.0</v>
      </c>
      <c r="AI14" s="16">
        <v>22780.0</v>
      </c>
      <c r="AJ14" s="16">
        <v>23001.0</v>
      </c>
      <c r="AK14" s="16">
        <v>47082.0</v>
      </c>
      <c r="AL14" s="16">
        <v>48068.0</v>
      </c>
      <c r="AM14" s="16">
        <v>28785.0</v>
      </c>
      <c r="AN14" s="16">
        <v>28288.0</v>
      </c>
      <c r="AO14" s="16">
        <v>122949.0</v>
      </c>
      <c r="AP14" s="16">
        <v>124424.0</v>
      </c>
      <c r="AQ14" s="17"/>
      <c r="AR14" s="18">
        <v>19.40820871778555</v>
      </c>
      <c r="AS14" s="18">
        <v>13.650521725587916</v>
      </c>
      <c r="AT14" s="18">
        <v>-36.23040652478654</v>
      </c>
      <c r="AU14" s="18">
        <v>-39.2735291670134</v>
      </c>
      <c r="AV14" s="18">
        <v>-33.69970690114575</v>
      </c>
      <c r="AW14" s="18">
        <v>-33.2065775950668</v>
      </c>
      <c r="AX14" s="18">
        <v>-30.845926697932946</v>
      </c>
      <c r="AY14" s="18">
        <v>-31.076781674208142</v>
      </c>
      <c r="AZ14" s="18">
        <v>-17.52433936022253</v>
      </c>
      <c r="BA14" s="18">
        <v>-19.846653378769375</v>
      </c>
      <c r="BB14" s="18">
        <v>53.3005124083191</v>
      </c>
      <c r="BC14" s="18">
        <v>47.868902908139724</v>
      </c>
      <c r="BD14" s="18">
        <v>15.902616886323063</v>
      </c>
      <c r="BE14" s="18">
        <v>13.687448243227252</v>
      </c>
      <c r="BF14" s="18">
        <v>-81.89802071044699</v>
      </c>
      <c r="BG14" s="18">
        <v>-80.99895941727368</v>
      </c>
      <c r="BH14" s="18">
        <v>-78.0305440661788</v>
      </c>
      <c r="BI14" s="18">
        <v>-78.67154648808597</v>
      </c>
      <c r="BJ14" s="18">
        <v>144.26140477914555</v>
      </c>
      <c r="BK14" s="18">
        <v>144.70609711573567</v>
      </c>
      <c r="BL14" s="18">
        <v>-55.059285904609645</v>
      </c>
      <c r="BM14" s="18">
        <v>-54.07673860911271</v>
      </c>
      <c r="BN14" s="18">
        <v>81.76832431631216</v>
      </c>
      <c r="BO14" s="18">
        <v>78.85117493472585</v>
      </c>
      <c r="BP14" s="18">
        <v>23.209082688636595</v>
      </c>
      <c r="BQ14" s="18">
        <v>22.96763604657126</v>
      </c>
      <c r="BR14" s="18">
        <v>-26.965671627072176</v>
      </c>
      <c r="BS14" s="18">
        <v>-28.117918379624985</v>
      </c>
      <c r="BT14" s="18">
        <v>-10.739623256951802</v>
      </c>
      <c r="BU14" s="18">
        <v>-8.137643378519288</v>
      </c>
      <c r="BV14" s="18">
        <v>-28.260584611351426</v>
      </c>
      <c r="BW14" s="18">
        <v>-23.607353451266043</v>
      </c>
      <c r="BX14" s="18">
        <v>-5.901699250867898</v>
      </c>
      <c r="BY14" s="18">
        <v>-10.202506356701779</v>
      </c>
      <c r="BZ14" s="18">
        <v>272.9181752353367</v>
      </c>
      <c r="CA14" s="18">
        <v>261.02592186929536</v>
      </c>
      <c r="CB14" s="18">
        <f t="shared" ref="CB14:CC14" si="49">(G14/E14-1)*100</f>
        <v>31.52912621</v>
      </c>
      <c r="CC14" s="18">
        <f t="shared" si="49"/>
        <v>27.09207665</v>
      </c>
      <c r="CD14" s="18">
        <f t="shared" ref="CD14:CE14" si="50">(G14/Q14-1)*100</f>
        <v>100.8078263</v>
      </c>
      <c r="CE14" s="18">
        <f t="shared" si="50"/>
        <v>87.50466244</v>
      </c>
      <c r="CF14" s="18">
        <f t="shared" ref="CF14:CG14" si="51">(I14/G14-1)*100</f>
        <v>18.09928031</v>
      </c>
      <c r="CG14" s="18">
        <f t="shared" si="51"/>
        <v>16.87288641</v>
      </c>
      <c r="CH14" s="18">
        <f t="shared" ref="CH14:CK14" si="52">(I14/S14-1)*100</f>
        <v>30.46970562</v>
      </c>
      <c r="CI14" s="18">
        <f t="shared" si="52"/>
        <v>22.52763295</v>
      </c>
      <c r="CJ14" s="18">
        <f t="shared" si="52"/>
        <v>37.16901389</v>
      </c>
      <c r="CK14" s="18">
        <f t="shared" si="52"/>
        <v>34.34884499</v>
      </c>
    </row>
    <row r="15" ht="15.0" customHeight="1">
      <c r="A15" s="19">
        <v>12.0</v>
      </c>
      <c r="B15" s="20" t="s">
        <v>42</v>
      </c>
      <c r="C15" s="15">
        <v>5840.0</v>
      </c>
      <c r="D15" s="15">
        <v>6121.0</v>
      </c>
      <c r="E15" s="15">
        <v>6438.0</v>
      </c>
      <c r="F15" s="15">
        <v>6391.0</v>
      </c>
      <c r="G15" s="15">
        <v>8141.0</v>
      </c>
      <c r="H15" s="15">
        <v>8097.0</v>
      </c>
      <c r="I15" s="15">
        <v>8021.0</v>
      </c>
      <c r="J15" s="15">
        <v>7971.0</v>
      </c>
      <c r="K15" s="15">
        <f t="shared" ref="K15:L15" si="53">C15+E15+G15+I15</f>
        <v>28440</v>
      </c>
      <c r="L15" s="15">
        <f t="shared" si="53"/>
        <v>28580</v>
      </c>
      <c r="M15" s="16">
        <v>8712.0</v>
      </c>
      <c r="N15" s="16">
        <v>7647.0</v>
      </c>
      <c r="O15" s="16">
        <v>131.0</v>
      </c>
      <c r="P15" s="16">
        <v>110.0</v>
      </c>
      <c r="Q15" s="16">
        <v>3110.0</v>
      </c>
      <c r="R15" s="16">
        <v>3039.0</v>
      </c>
      <c r="S15" s="16">
        <v>6177.0</v>
      </c>
      <c r="T15" s="16">
        <v>5305.0</v>
      </c>
      <c r="U15" s="16">
        <v>18130.0</v>
      </c>
      <c r="V15" s="16">
        <v>16101.0</v>
      </c>
      <c r="W15" s="16">
        <v>8290.0</v>
      </c>
      <c r="X15" s="16">
        <v>8270.0</v>
      </c>
      <c r="Y15" s="16">
        <v>9093.0</v>
      </c>
      <c r="Z15" s="16">
        <v>8665.0</v>
      </c>
      <c r="AA15" s="16">
        <v>0.0</v>
      </c>
      <c r="AB15" s="16">
        <v>0.0</v>
      </c>
      <c r="AC15" s="16">
        <v>8274.0</v>
      </c>
      <c r="AD15" s="16">
        <v>7809.5</v>
      </c>
      <c r="AE15" s="16">
        <v>25657.0</v>
      </c>
      <c r="AF15" s="16">
        <v>24744.5</v>
      </c>
      <c r="AG15" s="16">
        <v>8291.0</v>
      </c>
      <c r="AH15" s="16">
        <v>7895.0</v>
      </c>
      <c r="AI15" s="16">
        <v>10171.0</v>
      </c>
      <c r="AJ15" s="16">
        <v>9767.0</v>
      </c>
      <c r="AK15" s="16">
        <v>18462.0</v>
      </c>
      <c r="AL15" s="16">
        <v>17662.0</v>
      </c>
      <c r="AM15" s="16">
        <v>10375.0</v>
      </c>
      <c r="AN15" s="16">
        <v>9886.0</v>
      </c>
      <c r="AO15" s="16">
        <v>47299.0</v>
      </c>
      <c r="AP15" s="16">
        <v>45210.0</v>
      </c>
      <c r="AQ15" s="17"/>
      <c r="AR15" s="18">
        <v>-100.0</v>
      </c>
      <c r="AS15" s="18">
        <v>-100.0</v>
      </c>
      <c r="AT15" s="18">
        <v>-100.0</v>
      </c>
      <c r="AU15" s="18">
        <v>-100.0</v>
      </c>
      <c r="AV15" s="18" t="s">
        <v>35</v>
      </c>
      <c r="AW15" s="18" t="s">
        <v>35</v>
      </c>
      <c r="AX15" s="18">
        <v>-20.250602409638553</v>
      </c>
      <c r="AY15" s="18">
        <v>-21.00445073841797</v>
      </c>
      <c r="AZ15" s="18">
        <v>-45.75572422249942</v>
      </c>
      <c r="BA15" s="18">
        <v>-45.26763990267641</v>
      </c>
      <c r="BB15" s="18">
        <v>5.2936910804931125</v>
      </c>
      <c r="BC15" s="18">
        <v>-2.0807990268262966</v>
      </c>
      <c r="BD15" s="18">
        <v>5.090470446320872</v>
      </c>
      <c r="BE15" s="18">
        <v>-7.533252720677142</v>
      </c>
      <c r="BF15" s="18">
        <v>-98.49632690541782</v>
      </c>
      <c r="BG15" s="18">
        <v>-98.5615273963646</v>
      </c>
      <c r="BH15" s="18">
        <v>-98.55933135378862</v>
      </c>
      <c r="BI15" s="18">
        <v>-98.73052510098096</v>
      </c>
      <c r="BJ15" s="18">
        <v>2274.0458015267177</v>
      </c>
      <c r="BK15" s="18">
        <v>2662.727272727273</v>
      </c>
      <c r="BL15" s="18" t="s">
        <v>35</v>
      </c>
      <c r="BM15" s="18" t="s">
        <v>35</v>
      </c>
      <c r="BN15" s="18">
        <v>98.61736334405144</v>
      </c>
      <c r="BO15" s="18">
        <v>74.56400131622244</v>
      </c>
      <c r="BP15" s="18">
        <v>-25.34445250181291</v>
      </c>
      <c r="BQ15" s="18">
        <v>-32.06991484730136</v>
      </c>
      <c r="BR15" s="18">
        <v>-29.337023034649413</v>
      </c>
      <c r="BS15" s="18">
        <v>-34.93099476651377</v>
      </c>
      <c r="BT15" s="18">
        <v>-5.4557228428039455</v>
      </c>
      <c r="BU15" s="18">
        <v>15.381715362865211</v>
      </c>
      <c r="BV15" s="18">
        <v>-32.96602387511478</v>
      </c>
      <c r="BW15" s="18">
        <v>-19.955538119523997</v>
      </c>
      <c r="BX15" s="18">
        <v>10.239726027397268</v>
      </c>
      <c r="BY15" s="18">
        <v>4.411043947067483</v>
      </c>
      <c r="BZ15" s="18">
        <v>4814.503816793893</v>
      </c>
      <c r="CA15" s="18">
        <v>5710.0</v>
      </c>
      <c r="CB15" s="18">
        <f t="shared" ref="CB15:CC15" si="54">(G15/E15-1)*100</f>
        <v>26.45231438</v>
      </c>
      <c r="CC15" s="18">
        <f t="shared" si="54"/>
        <v>26.69378814</v>
      </c>
      <c r="CD15" s="18">
        <f t="shared" ref="CD15:CE15" si="55">(G15/Q15-1)*100</f>
        <v>161.7684887</v>
      </c>
      <c r="CE15" s="18">
        <f t="shared" si="55"/>
        <v>166.4363277</v>
      </c>
      <c r="CF15" s="18">
        <f t="shared" ref="CF15:CG15" si="56">(I15/G15-1)*100</f>
        <v>-1.474020391</v>
      </c>
      <c r="CG15" s="18">
        <f t="shared" si="56"/>
        <v>-1.556131901</v>
      </c>
      <c r="CH15" s="18">
        <f t="shared" ref="CH15:CK15" si="57">(I15/S15-1)*100</f>
        <v>29.85267929</v>
      </c>
      <c r="CI15" s="18">
        <f t="shared" si="57"/>
        <v>50.25447691</v>
      </c>
      <c r="CJ15" s="18">
        <f t="shared" si="57"/>
        <v>56.86707115</v>
      </c>
      <c r="CK15" s="18">
        <f t="shared" si="57"/>
        <v>77.50450283</v>
      </c>
    </row>
    <row r="16" ht="15.0" customHeight="1">
      <c r="A16" s="13">
        <v>13.0</v>
      </c>
      <c r="B16" s="20" t="s">
        <v>43</v>
      </c>
      <c r="C16" s="15">
        <v>63258.0</v>
      </c>
      <c r="D16" s="15">
        <v>74634.0</v>
      </c>
      <c r="E16" s="15">
        <v>65044.0</v>
      </c>
      <c r="F16" s="15">
        <v>69952.0</v>
      </c>
      <c r="G16" s="15">
        <v>71236.0</v>
      </c>
      <c r="H16" s="15">
        <v>71825.0</v>
      </c>
      <c r="I16" s="15">
        <v>90459.0</v>
      </c>
      <c r="J16" s="15">
        <v>77056.0</v>
      </c>
      <c r="K16" s="15">
        <f t="shared" ref="K16:L16" si="58">C16+E16+G16+I16</f>
        <v>289997</v>
      </c>
      <c r="L16" s="15">
        <f t="shared" si="58"/>
        <v>293467</v>
      </c>
      <c r="M16" s="16">
        <v>80056.0</v>
      </c>
      <c r="N16" s="16">
        <v>82453.0</v>
      </c>
      <c r="O16" s="16">
        <v>740.0</v>
      </c>
      <c r="P16" s="16">
        <v>885.0</v>
      </c>
      <c r="Q16" s="16">
        <v>38316.0</v>
      </c>
      <c r="R16" s="16">
        <v>38465.0</v>
      </c>
      <c r="S16" s="16">
        <v>69548.0</v>
      </c>
      <c r="T16" s="16">
        <v>57974.0</v>
      </c>
      <c r="U16" s="16">
        <v>188660.0</v>
      </c>
      <c r="V16" s="16">
        <v>179777.0</v>
      </c>
      <c r="W16" s="16">
        <v>47631.0</v>
      </c>
      <c r="X16" s="16">
        <v>57890.0</v>
      </c>
      <c r="Y16" s="16">
        <v>52664.0</v>
      </c>
      <c r="Z16" s="16">
        <v>52763.0</v>
      </c>
      <c r="AA16" s="16">
        <v>41240.0</v>
      </c>
      <c r="AB16" s="16">
        <v>41018.0</v>
      </c>
      <c r="AC16" s="16">
        <v>80432.0</v>
      </c>
      <c r="AD16" s="16">
        <v>58209.0</v>
      </c>
      <c r="AE16" s="16">
        <v>221967.0</v>
      </c>
      <c r="AF16" s="16">
        <v>209880.0</v>
      </c>
      <c r="AG16" s="16">
        <v>56969.0</v>
      </c>
      <c r="AH16" s="16">
        <v>66233.0</v>
      </c>
      <c r="AI16" s="16">
        <v>63727.0</v>
      </c>
      <c r="AJ16" s="16">
        <v>64844.0</v>
      </c>
      <c r="AK16" s="16">
        <v>120696.0</v>
      </c>
      <c r="AL16" s="16">
        <v>131077.0</v>
      </c>
      <c r="AM16" s="16">
        <v>72074.0</v>
      </c>
      <c r="AN16" s="16">
        <v>58833.0</v>
      </c>
      <c r="AO16" s="16">
        <v>313466.0</v>
      </c>
      <c r="AP16" s="16">
        <v>320987.0</v>
      </c>
      <c r="AQ16" s="17"/>
      <c r="AR16" s="18">
        <v>-21.69223758164971</v>
      </c>
      <c r="AS16" s="18">
        <v>-22.259916987282757</v>
      </c>
      <c r="AT16" s="18">
        <v>-65.83151057201565</v>
      </c>
      <c r="AU16" s="18">
        <v>-68.70694324709903</v>
      </c>
      <c r="AV16" s="18">
        <v>95.03394762366635</v>
      </c>
      <c r="AW16" s="18">
        <v>41.91086839923936</v>
      </c>
      <c r="AX16" s="18">
        <v>11.59641479590421</v>
      </c>
      <c r="AY16" s="18">
        <v>-1.0606292386925675</v>
      </c>
      <c r="AZ16" s="18">
        <v>-29.189449573478466</v>
      </c>
      <c r="BA16" s="18">
        <v>-34.61417440581705</v>
      </c>
      <c r="BB16" s="18">
        <v>-0.4674756315894202</v>
      </c>
      <c r="BC16" s="18">
        <v>41.64991667955127</v>
      </c>
      <c r="BD16" s="18">
        <v>68.0754130713191</v>
      </c>
      <c r="BE16" s="18">
        <v>42.4304715840387</v>
      </c>
      <c r="BF16" s="18">
        <v>-99.07564704706705</v>
      </c>
      <c r="BG16" s="18">
        <v>-98.92666124943908</v>
      </c>
      <c r="BH16" s="18">
        <v>-98.59486556281331</v>
      </c>
      <c r="BI16" s="18">
        <v>-98.32268824744612</v>
      </c>
      <c r="BJ16" s="18">
        <v>5077.8378378378375</v>
      </c>
      <c r="BK16" s="18">
        <v>4246.327683615819</v>
      </c>
      <c r="BL16" s="18">
        <v>-7.0902036857420025</v>
      </c>
      <c r="BM16" s="18">
        <v>-6.22409673801746</v>
      </c>
      <c r="BN16" s="18">
        <v>81.5116400459338</v>
      </c>
      <c r="BO16" s="18">
        <v>50.718835304822576</v>
      </c>
      <c r="BP16" s="18">
        <v>-13.531927591008552</v>
      </c>
      <c r="BQ16" s="18">
        <v>-0.40371763816592354</v>
      </c>
      <c r="BR16" s="18">
        <v>-15.005383683160112</v>
      </c>
      <c r="BS16" s="18">
        <v>-14.34295788069373</v>
      </c>
      <c r="BT16" s="18">
        <v>-9.044113418070976</v>
      </c>
      <c r="BU16" s="18">
        <v>28.737020043467766</v>
      </c>
      <c r="BV16" s="18">
        <v>-20.98281203157789</v>
      </c>
      <c r="BW16" s="18">
        <v>-9.482978181509461</v>
      </c>
      <c r="BX16" s="18">
        <v>2.823358310411339</v>
      </c>
      <c r="BY16" s="18">
        <v>-6.273280274405768</v>
      </c>
      <c r="BZ16" s="18">
        <v>8689.72972972973</v>
      </c>
      <c r="CA16" s="18">
        <v>7804.180790960451</v>
      </c>
      <c r="CB16" s="18">
        <f t="shared" ref="CB16:CC16" si="59">(G16/E16-1)*100</f>
        <v>9.519709735</v>
      </c>
      <c r="CC16" s="18">
        <f t="shared" si="59"/>
        <v>2.67755032</v>
      </c>
      <c r="CD16" s="18">
        <f t="shared" ref="CD16:CE16" si="60">(G16/Q16-1)*100</f>
        <v>85.91711035</v>
      </c>
      <c r="CE16" s="18">
        <f t="shared" si="60"/>
        <v>86.72819446</v>
      </c>
      <c r="CF16" s="18">
        <f t="shared" ref="CF16:CG16" si="61">(I16/G16-1)*100</f>
        <v>26.98495143</v>
      </c>
      <c r="CG16" s="18">
        <f t="shared" si="61"/>
        <v>7.282979464</v>
      </c>
      <c r="CH16" s="18">
        <f t="shared" ref="CH16:CK16" si="62">(I16/S16-1)*100</f>
        <v>30.06700408</v>
      </c>
      <c r="CI16" s="18">
        <f t="shared" si="62"/>
        <v>32.91475489</v>
      </c>
      <c r="CJ16" s="18">
        <f t="shared" si="62"/>
        <v>53.71408884</v>
      </c>
      <c r="CK16" s="18">
        <f t="shared" si="62"/>
        <v>63.23945777</v>
      </c>
    </row>
    <row r="17" ht="15.0" customHeight="1">
      <c r="A17" s="19">
        <v>14.0</v>
      </c>
      <c r="B17" s="20" t="s">
        <v>44</v>
      </c>
      <c r="C17" s="15">
        <v>17692.0</v>
      </c>
      <c r="D17" s="15">
        <v>18517.0</v>
      </c>
      <c r="E17" s="15">
        <v>17907.0</v>
      </c>
      <c r="F17" s="15">
        <v>18032.0</v>
      </c>
      <c r="G17" s="15">
        <v>24709.0</v>
      </c>
      <c r="H17" s="15">
        <v>25876.0</v>
      </c>
      <c r="I17" s="15">
        <v>27304.0</v>
      </c>
      <c r="J17" s="15">
        <v>25662.0</v>
      </c>
      <c r="K17" s="15">
        <f t="shared" ref="K17:L17" si="63">C17+E17+G17+I17</f>
        <v>87612</v>
      </c>
      <c r="L17" s="15">
        <f t="shared" si="63"/>
        <v>88087</v>
      </c>
      <c r="M17" s="16">
        <v>24998.0</v>
      </c>
      <c r="N17" s="16">
        <v>26355.0</v>
      </c>
      <c r="O17" s="16">
        <v>200.0</v>
      </c>
      <c r="P17" s="16">
        <v>203.0</v>
      </c>
      <c r="Q17" s="16">
        <v>11864.0</v>
      </c>
      <c r="R17" s="16">
        <v>11930.0</v>
      </c>
      <c r="S17" s="16">
        <v>18650.0</v>
      </c>
      <c r="T17" s="16">
        <v>17680.0</v>
      </c>
      <c r="U17" s="16">
        <v>55712.0</v>
      </c>
      <c r="V17" s="16">
        <v>56168.0</v>
      </c>
      <c r="W17" s="16">
        <v>23319.0</v>
      </c>
      <c r="X17" s="16">
        <v>24363.0</v>
      </c>
      <c r="Y17" s="16">
        <v>25358.0</v>
      </c>
      <c r="Z17" s="16">
        <v>26955.0</v>
      </c>
      <c r="AA17" s="16">
        <v>25729.0</v>
      </c>
      <c r="AB17" s="16">
        <v>25793.0</v>
      </c>
      <c r="AC17" s="16">
        <v>16439.0</v>
      </c>
      <c r="AD17" s="16">
        <v>16266.0</v>
      </c>
      <c r="AE17" s="16">
        <v>90845.0</v>
      </c>
      <c r="AF17" s="16">
        <v>93377.0</v>
      </c>
      <c r="AG17" s="16">
        <v>19387.0</v>
      </c>
      <c r="AH17" s="16">
        <v>20414.0</v>
      </c>
      <c r="AI17" s="16">
        <v>21839.0</v>
      </c>
      <c r="AJ17" s="16">
        <v>24238.0</v>
      </c>
      <c r="AK17" s="16">
        <v>41226.0</v>
      </c>
      <c r="AL17" s="16">
        <v>44652.0</v>
      </c>
      <c r="AM17" s="16">
        <v>25021.0</v>
      </c>
      <c r="AN17" s="16">
        <v>24824.0</v>
      </c>
      <c r="AO17" s="16">
        <v>107473.0</v>
      </c>
      <c r="AP17" s="16">
        <v>114128.0</v>
      </c>
      <c r="AQ17" s="17"/>
      <c r="AR17" s="18">
        <v>1.4630491363672116</v>
      </c>
      <c r="AS17" s="18">
        <v>-4.310888517900202</v>
      </c>
      <c r="AT17" s="18">
        <v>-37.59035560083442</v>
      </c>
      <c r="AU17" s="18">
        <v>-42.23551016751769</v>
      </c>
      <c r="AV17" s="18">
        <v>-36.107116483345635</v>
      </c>
      <c r="AW17" s="18">
        <v>-36.93637808707789</v>
      </c>
      <c r="AX17" s="18">
        <v>-34.29918868150753</v>
      </c>
      <c r="AY17" s="18">
        <v>-34.47470190138575</v>
      </c>
      <c r="AZ17" s="18">
        <v>-15.471792915429926</v>
      </c>
      <c r="BA17" s="18">
        <v>-18.182216458713018</v>
      </c>
      <c r="BB17" s="18">
        <v>52.06521077924449</v>
      </c>
      <c r="BC17" s="18">
        <v>62.02508299520473</v>
      </c>
      <c r="BD17" s="18">
        <v>7.200137227153824</v>
      </c>
      <c r="BE17" s="18">
        <v>8.176332963920707</v>
      </c>
      <c r="BF17" s="18">
        <v>-99.1999359948796</v>
      </c>
      <c r="BG17" s="18">
        <v>-99.22974767596283</v>
      </c>
      <c r="BH17" s="18">
        <v>-99.21129426610932</v>
      </c>
      <c r="BI17" s="18">
        <v>-99.24689296976442</v>
      </c>
      <c r="BJ17" s="18">
        <v>5832.0</v>
      </c>
      <c r="BK17" s="18">
        <v>5776.847290640394</v>
      </c>
      <c r="BL17" s="18">
        <v>-53.88860818531618</v>
      </c>
      <c r="BM17" s="18">
        <v>-53.747140697088355</v>
      </c>
      <c r="BN17" s="18">
        <v>57.19824679703305</v>
      </c>
      <c r="BO17" s="18">
        <v>48.19782062028499</v>
      </c>
      <c r="BP17" s="18">
        <v>13.449723219173926</v>
      </c>
      <c r="BQ17" s="18">
        <v>8.692979220459861</v>
      </c>
      <c r="BR17" s="18">
        <v>-38.67356486322857</v>
      </c>
      <c r="BS17" s="18">
        <v>-39.84814247619863</v>
      </c>
      <c r="BT17" s="18">
        <v>-5.136729222520109</v>
      </c>
      <c r="BU17" s="18">
        <v>4.734162895927607</v>
      </c>
      <c r="BV17" s="18">
        <v>-29.226338107048566</v>
      </c>
      <c r="BW17" s="18">
        <v>-29.740087269967752</v>
      </c>
      <c r="BX17" s="18">
        <v>1.2152385258874077</v>
      </c>
      <c r="BY17" s="18">
        <v>-2.6192147756116</v>
      </c>
      <c r="BZ17" s="18">
        <v>8853.5</v>
      </c>
      <c r="CA17" s="18">
        <v>8782.758620689656</v>
      </c>
      <c r="CB17" s="18">
        <f t="shared" ref="CB17:CC17" si="64">(G17/E17-1)*100</f>
        <v>37.98514547</v>
      </c>
      <c r="CC17" s="18">
        <f t="shared" si="64"/>
        <v>43.50044366</v>
      </c>
      <c r="CD17" s="18">
        <f t="shared" ref="CD17:CE17" si="65">(G17/Q17-1)*100</f>
        <v>108.2687121</v>
      </c>
      <c r="CE17" s="18">
        <f t="shared" si="65"/>
        <v>116.898575</v>
      </c>
      <c r="CF17" s="18">
        <f t="shared" ref="CF17:CG17" si="66">(I17/G17-1)*100</f>
        <v>10.50224615</v>
      </c>
      <c r="CG17" s="18">
        <f t="shared" si="66"/>
        <v>-0.8270211779</v>
      </c>
      <c r="CH17" s="18">
        <f t="shared" ref="CH17:CK17" si="67">(I17/S17-1)*100</f>
        <v>46.40214477</v>
      </c>
      <c r="CI17" s="18">
        <f t="shared" si="67"/>
        <v>45.14705882</v>
      </c>
      <c r="CJ17" s="18">
        <f t="shared" si="67"/>
        <v>57.25875933</v>
      </c>
      <c r="CK17" s="18">
        <f t="shared" si="67"/>
        <v>56.82773109</v>
      </c>
    </row>
    <row r="18" ht="15.0" customHeight="1">
      <c r="A18" s="13">
        <v>15.0</v>
      </c>
      <c r="B18" s="20" t="s">
        <v>45</v>
      </c>
      <c r="C18" s="15">
        <v>9882.0</v>
      </c>
      <c r="D18" s="15">
        <v>9786.0</v>
      </c>
      <c r="E18" s="15">
        <v>8194.0</v>
      </c>
      <c r="F18" s="15">
        <v>8106.0</v>
      </c>
      <c r="G18" s="15">
        <v>22949.0</v>
      </c>
      <c r="H18" s="15">
        <v>23241.0</v>
      </c>
      <c r="I18" s="15">
        <v>32448.0</v>
      </c>
      <c r="J18" s="15">
        <v>33503.0</v>
      </c>
      <c r="K18" s="15">
        <f t="shared" ref="K18:L18" si="68">C18+E18+G18+I18</f>
        <v>73473</v>
      </c>
      <c r="L18" s="15">
        <f t="shared" si="68"/>
        <v>74636</v>
      </c>
      <c r="M18" s="16">
        <v>13240.0</v>
      </c>
      <c r="N18" s="16">
        <v>12394.0</v>
      </c>
      <c r="O18" s="16">
        <v>8.0</v>
      </c>
      <c r="P18" s="16">
        <v>8.0</v>
      </c>
      <c r="Q18" s="16">
        <v>5164.0</v>
      </c>
      <c r="R18" s="16">
        <v>5457.0</v>
      </c>
      <c r="S18" s="16">
        <v>11917.0</v>
      </c>
      <c r="T18" s="16">
        <v>11586.0</v>
      </c>
      <c r="U18" s="16">
        <v>30329.0</v>
      </c>
      <c r="V18" s="16">
        <v>29445.0</v>
      </c>
      <c r="W18" s="16">
        <v>12438.0</v>
      </c>
      <c r="X18" s="16">
        <v>12646.0</v>
      </c>
      <c r="Y18" s="16">
        <v>13487.0</v>
      </c>
      <c r="Z18" s="16">
        <v>13882.0</v>
      </c>
      <c r="AA18" s="16">
        <v>12201.0</v>
      </c>
      <c r="AB18" s="16">
        <v>12159.0</v>
      </c>
      <c r="AC18" s="16">
        <v>4462.0</v>
      </c>
      <c r="AD18" s="16">
        <v>4358.0</v>
      </c>
      <c r="AE18" s="16">
        <v>42588.0</v>
      </c>
      <c r="AF18" s="16">
        <v>43045.0</v>
      </c>
      <c r="AG18" s="16">
        <v>12100.0</v>
      </c>
      <c r="AH18" s="16">
        <v>11946.0</v>
      </c>
      <c r="AI18" s="16">
        <v>13567.0</v>
      </c>
      <c r="AJ18" s="16">
        <v>14018.0</v>
      </c>
      <c r="AK18" s="16">
        <v>25667.0</v>
      </c>
      <c r="AL18" s="16">
        <v>25964.0</v>
      </c>
      <c r="AM18" s="16">
        <v>16298.0</v>
      </c>
      <c r="AN18" s="16">
        <v>15209.0</v>
      </c>
      <c r="AO18" s="16">
        <v>67632.0</v>
      </c>
      <c r="AP18" s="16">
        <v>67137.0</v>
      </c>
      <c r="AQ18" s="17"/>
      <c r="AR18" s="18">
        <v>-9.53510788166383</v>
      </c>
      <c r="AS18" s="18">
        <v>-12.41175623109062</v>
      </c>
      <c r="AT18" s="18">
        <v>-52.464253710990775</v>
      </c>
      <c r="AU18" s="18">
        <v>-53.16977353258358</v>
      </c>
      <c r="AV18" s="18">
        <v>-63.42922711253176</v>
      </c>
      <c r="AW18" s="18">
        <v>-64.1582366970968</v>
      </c>
      <c r="AX18" s="18">
        <v>-72.62240765738127</v>
      </c>
      <c r="AY18" s="18">
        <v>-71.34591360378724</v>
      </c>
      <c r="AZ18" s="18">
        <v>-37.029808374733854</v>
      </c>
      <c r="BA18" s="18">
        <v>-35.884832506665475</v>
      </c>
      <c r="BB18" s="18">
        <v>196.7279246974451</v>
      </c>
      <c r="BC18" s="18">
        <v>184.39651216154198</v>
      </c>
      <c r="BD18" s="18">
        <v>6.447981990673735</v>
      </c>
      <c r="BE18" s="18">
        <v>-1.9927249723232676</v>
      </c>
      <c r="BF18" s="18">
        <v>-99.93957703927492</v>
      </c>
      <c r="BG18" s="18">
        <v>-99.9354526383734</v>
      </c>
      <c r="BH18" s="18">
        <v>-99.94068362126492</v>
      </c>
      <c r="BI18" s="18">
        <v>-99.94237141622244</v>
      </c>
      <c r="BJ18" s="18">
        <v>64450.0</v>
      </c>
      <c r="BK18" s="18">
        <v>68112.5</v>
      </c>
      <c r="BL18" s="18">
        <v>-57.67560036062618</v>
      </c>
      <c r="BM18" s="18">
        <v>-55.11966444608931</v>
      </c>
      <c r="BN18" s="18">
        <v>130.7707203718048</v>
      </c>
      <c r="BO18" s="18">
        <v>112.31445849367785</v>
      </c>
      <c r="BP18" s="18">
        <v>167.0775437023756</v>
      </c>
      <c r="BQ18" s="18">
        <v>165.8558972005507</v>
      </c>
      <c r="BR18" s="18">
        <v>-28.785103785103782</v>
      </c>
      <c r="BS18" s="18">
        <v>-31.594842606574513</v>
      </c>
      <c r="BT18" s="18">
        <v>-17.076445414114293</v>
      </c>
      <c r="BU18" s="18">
        <v>-15.535991714137754</v>
      </c>
      <c r="BV18" s="18">
        <v>-25.362537764350456</v>
      </c>
      <c r="BW18" s="18">
        <v>-21.04243989026948</v>
      </c>
      <c r="BX18" s="18">
        <v>-17.081562436753693</v>
      </c>
      <c r="BY18" s="18">
        <v>-17.16738197424893</v>
      </c>
      <c r="BZ18" s="18">
        <v>102325.0</v>
      </c>
      <c r="CA18" s="18">
        <v>101225.0</v>
      </c>
      <c r="CB18" s="18">
        <f t="shared" ref="CB18:CC18" si="69">(G18/E18-1)*100</f>
        <v>180.0707835</v>
      </c>
      <c r="CC18" s="18">
        <f t="shared" si="69"/>
        <v>186.7135455</v>
      </c>
      <c r="CD18" s="18">
        <f t="shared" ref="CD18:CE18" si="70">(G18/Q18-1)*100</f>
        <v>344.4035631</v>
      </c>
      <c r="CE18" s="18">
        <f t="shared" si="70"/>
        <v>325.893348</v>
      </c>
      <c r="CF18" s="18">
        <f t="shared" ref="CF18:CG18" si="71">(I18/G18-1)*100</f>
        <v>41.39178178</v>
      </c>
      <c r="CG18" s="18">
        <f t="shared" si="71"/>
        <v>44.15472656</v>
      </c>
      <c r="CH18" s="18">
        <f t="shared" ref="CH18:CK18" si="72">(I18/S18-1)*100</f>
        <v>172.2832928</v>
      </c>
      <c r="CI18" s="18">
        <f t="shared" si="72"/>
        <v>189.1679613</v>
      </c>
      <c r="CJ18" s="18">
        <f t="shared" si="72"/>
        <v>142.2532889</v>
      </c>
      <c r="CK18" s="18">
        <f t="shared" si="72"/>
        <v>153.4759722</v>
      </c>
    </row>
    <row r="19" ht="15.0" customHeight="1">
      <c r="A19" s="19">
        <v>16.0</v>
      </c>
      <c r="B19" s="20" t="s">
        <v>46</v>
      </c>
      <c r="C19" s="15">
        <v>4983.0</v>
      </c>
      <c r="D19" s="15">
        <v>4684.0</v>
      </c>
      <c r="E19" s="15">
        <v>5982.0</v>
      </c>
      <c r="F19" s="15">
        <v>5823.0</v>
      </c>
      <c r="G19" s="15">
        <v>6919.0</v>
      </c>
      <c r="H19" s="15">
        <v>7110.0</v>
      </c>
      <c r="I19" s="15">
        <v>7893.0</v>
      </c>
      <c r="J19" s="15">
        <v>7778.0</v>
      </c>
      <c r="K19" s="15">
        <f t="shared" ref="K19:L19" si="73">C19+E19+G19+I19</f>
        <v>25777</v>
      </c>
      <c r="L19" s="15">
        <f t="shared" si="73"/>
        <v>25395</v>
      </c>
      <c r="M19" s="16">
        <v>11015.0</v>
      </c>
      <c r="N19" s="16">
        <v>10674.0</v>
      </c>
      <c r="O19" s="16">
        <v>127.0</v>
      </c>
      <c r="P19" s="16">
        <v>104.0</v>
      </c>
      <c r="Q19" s="16">
        <v>2324.0</v>
      </c>
      <c r="R19" s="16">
        <v>2230.0</v>
      </c>
      <c r="S19" s="16">
        <v>6181.0</v>
      </c>
      <c r="T19" s="16">
        <v>5895.0</v>
      </c>
      <c r="U19" s="16">
        <v>19647.0</v>
      </c>
      <c r="V19" s="16">
        <v>18903.0</v>
      </c>
      <c r="W19" s="16">
        <v>10764.0</v>
      </c>
      <c r="X19" s="16">
        <v>10606.0</v>
      </c>
      <c r="Y19" s="16">
        <v>12279.0</v>
      </c>
      <c r="Z19" s="16">
        <v>10837.0</v>
      </c>
      <c r="AA19" s="16">
        <v>5418.0</v>
      </c>
      <c r="AB19" s="16">
        <v>5353.0</v>
      </c>
      <c r="AC19" s="16">
        <v>3312.0</v>
      </c>
      <c r="AD19" s="16">
        <v>3253.0</v>
      </c>
      <c r="AE19" s="16">
        <v>31773.0</v>
      </c>
      <c r="AF19" s="16">
        <v>30049.0</v>
      </c>
      <c r="AG19" s="16">
        <v>10062.0</v>
      </c>
      <c r="AH19" s="16">
        <v>9926.0</v>
      </c>
      <c r="AI19" s="16">
        <v>11011.0</v>
      </c>
      <c r="AJ19" s="16">
        <v>10895.0</v>
      </c>
      <c r="AK19" s="16">
        <v>21073.0</v>
      </c>
      <c r="AL19" s="16">
        <v>20821.0</v>
      </c>
      <c r="AM19" s="16">
        <v>12741.0</v>
      </c>
      <c r="AN19" s="16">
        <v>12547.0</v>
      </c>
      <c r="AO19" s="16">
        <v>54887.0</v>
      </c>
      <c r="AP19" s="16">
        <v>54189.0</v>
      </c>
      <c r="AQ19" s="17"/>
      <c r="AR19" s="18">
        <v>-55.875885658441234</v>
      </c>
      <c r="AS19" s="18">
        <v>-50.604410814801135</v>
      </c>
      <c r="AT19" s="18">
        <v>-74.2893750296588</v>
      </c>
      <c r="AU19" s="18">
        <v>-74.2903799049037</v>
      </c>
      <c r="AV19" s="18">
        <v>-38.87043189368771</v>
      </c>
      <c r="AW19" s="18">
        <v>-39.23033812815244</v>
      </c>
      <c r="AX19" s="18">
        <v>-74.00518012714858</v>
      </c>
      <c r="AY19" s="18">
        <v>-74.07348370128317</v>
      </c>
      <c r="AZ19" s="18">
        <v>-42.11197551332738</v>
      </c>
      <c r="BA19" s="18">
        <v>-44.54778645112477</v>
      </c>
      <c r="BB19" s="18">
        <v>232.57850241545893</v>
      </c>
      <c r="BC19" s="18">
        <v>228.12788195511837</v>
      </c>
      <c r="BD19" s="18">
        <v>2.3318468970642936</v>
      </c>
      <c r="BE19" s="18">
        <v>0.6411465208372658</v>
      </c>
      <c r="BF19" s="18">
        <v>-98.84702678166137</v>
      </c>
      <c r="BG19" s="18">
        <v>-99.02566985197676</v>
      </c>
      <c r="BH19" s="18">
        <v>-98.96571382034368</v>
      </c>
      <c r="BI19" s="18">
        <v>-99.04032481314017</v>
      </c>
      <c r="BJ19" s="18">
        <v>1729.9212598425197</v>
      </c>
      <c r="BK19" s="18">
        <v>2044.2307692307693</v>
      </c>
      <c r="BL19" s="18">
        <v>-57.105943152454785</v>
      </c>
      <c r="BM19" s="18">
        <v>-58.34111713058099</v>
      </c>
      <c r="BN19" s="18">
        <v>165.96385542168676</v>
      </c>
      <c r="BO19" s="18">
        <v>164.34977578475335</v>
      </c>
      <c r="BP19" s="18">
        <v>86.6243961352657</v>
      </c>
      <c r="BQ19" s="18">
        <v>81.217337841992</v>
      </c>
      <c r="BR19" s="18">
        <v>-38.16447927485601</v>
      </c>
      <c r="BS19" s="18">
        <v>-37.09274851076575</v>
      </c>
      <c r="BT19" s="18">
        <v>-19.381977026371132</v>
      </c>
      <c r="BU19" s="18">
        <v>-20.542832909245124</v>
      </c>
      <c r="BV19" s="18">
        <v>-54.76168860644576</v>
      </c>
      <c r="BW19" s="18">
        <v>-56.11766910249203</v>
      </c>
      <c r="BX19" s="18">
        <v>20.04816375677303</v>
      </c>
      <c r="BY19" s="18">
        <v>24.316823228010254</v>
      </c>
      <c r="BZ19" s="18">
        <v>4610.23622047244</v>
      </c>
      <c r="CA19" s="18">
        <v>5499.038461538461</v>
      </c>
      <c r="CB19" s="18">
        <f t="shared" ref="CB19:CC19" si="74">(G19/E19-1)*100</f>
        <v>15.66365764</v>
      </c>
      <c r="CC19" s="18">
        <f t="shared" si="74"/>
        <v>22.10200927</v>
      </c>
      <c r="CD19" s="18">
        <f t="shared" ref="CD19:CE19" si="75">(G19/Q19-1)*100</f>
        <v>197.7194492</v>
      </c>
      <c r="CE19" s="18">
        <f t="shared" si="75"/>
        <v>218.8340807</v>
      </c>
      <c r="CF19" s="18">
        <f t="shared" ref="CF19:CG19" si="76">(I19/G19-1)*100</f>
        <v>14.07717878</v>
      </c>
      <c r="CG19" s="18">
        <f t="shared" si="76"/>
        <v>9.395218003</v>
      </c>
      <c r="CH19" s="18">
        <f t="shared" ref="CH19:CK19" si="77">(I19/S19-1)*100</f>
        <v>27.69778353</v>
      </c>
      <c r="CI19" s="18">
        <f t="shared" si="77"/>
        <v>31.942324</v>
      </c>
      <c r="CJ19" s="18">
        <f t="shared" si="77"/>
        <v>31.20069222</v>
      </c>
      <c r="CK19" s="18">
        <f t="shared" si="77"/>
        <v>34.34375496</v>
      </c>
    </row>
    <row r="20" ht="15.0" customHeight="1">
      <c r="A20" s="13">
        <v>17.0</v>
      </c>
      <c r="B20" s="20" t="s">
        <v>47</v>
      </c>
      <c r="C20" s="15">
        <v>0.0</v>
      </c>
      <c r="D20" s="15">
        <v>0.0</v>
      </c>
      <c r="E20" s="15">
        <v>0.0</v>
      </c>
      <c r="F20" s="15">
        <v>0.0</v>
      </c>
      <c r="G20" s="15"/>
      <c r="H20" s="15"/>
      <c r="I20" s="15"/>
      <c r="J20" s="15"/>
      <c r="K20" s="15">
        <f t="shared" ref="K20:L20" si="78">C20+E20+G20+I20</f>
        <v>0</v>
      </c>
      <c r="L20" s="15">
        <f t="shared" si="78"/>
        <v>0</v>
      </c>
      <c r="M20" s="16">
        <v>252.0</v>
      </c>
      <c r="N20" s="16">
        <v>277.0</v>
      </c>
      <c r="O20" s="16">
        <v>237.0</v>
      </c>
      <c r="P20" s="16">
        <v>228.0</v>
      </c>
      <c r="Q20" s="16">
        <v>440.0</v>
      </c>
      <c r="R20" s="16">
        <v>448.0</v>
      </c>
      <c r="S20" s="16">
        <v>440.0</v>
      </c>
      <c r="T20" s="16">
        <v>448.0</v>
      </c>
      <c r="U20" s="16">
        <v>1369.0</v>
      </c>
      <c r="V20" s="16">
        <v>1401.0</v>
      </c>
      <c r="W20" s="16">
        <v>491.0</v>
      </c>
      <c r="X20" s="16">
        <v>505.0</v>
      </c>
      <c r="Y20" s="16">
        <v>512.0</v>
      </c>
      <c r="Z20" s="16">
        <v>440.0</v>
      </c>
      <c r="AA20" s="16">
        <v>3816.0</v>
      </c>
      <c r="AB20" s="16">
        <v>607.0</v>
      </c>
      <c r="AC20" s="16">
        <v>554.0</v>
      </c>
      <c r="AD20" s="16">
        <v>524.0</v>
      </c>
      <c r="AE20" s="16">
        <v>5373.0</v>
      </c>
      <c r="AF20" s="16">
        <v>2076.0</v>
      </c>
      <c r="AG20" s="16">
        <v>400.0</v>
      </c>
      <c r="AH20" s="16">
        <v>471.0</v>
      </c>
      <c r="AI20" s="16">
        <v>241.0</v>
      </c>
      <c r="AJ20" s="16">
        <v>248.0</v>
      </c>
      <c r="AK20" s="16">
        <v>641.0</v>
      </c>
      <c r="AL20" s="16">
        <v>719.0</v>
      </c>
      <c r="AM20" s="16">
        <v>236.0</v>
      </c>
      <c r="AN20" s="16">
        <v>228.0</v>
      </c>
      <c r="AO20" s="16">
        <v>1518.0</v>
      </c>
      <c r="AP20" s="16">
        <v>1666.0</v>
      </c>
      <c r="AQ20" s="17"/>
      <c r="AR20" s="18">
        <v>645.3125</v>
      </c>
      <c r="AS20" s="18">
        <v>37.95454545454546</v>
      </c>
      <c r="AT20" s="18">
        <v>495.3198127925117</v>
      </c>
      <c r="AU20" s="18">
        <v>-15.577190542420027</v>
      </c>
      <c r="AV20" s="18">
        <v>-85.48218029350106</v>
      </c>
      <c r="AW20" s="18">
        <v>-13.673805601317957</v>
      </c>
      <c r="AX20" s="18">
        <v>134.74576271186442</v>
      </c>
      <c r="AY20" s="18">
        <v>129.82456140350877</v>
      </c>
      <c r="AZ20" s="18">
        <v>253.9525691699605</v>
      </c>
      <c r="BA20" s="18">
        <v>24.609843937575036</v>
      </c>
      <c r="BB20" s="18">
        <v>-54.51263537906137</v>
      </c>
      <c r="BC20" s="18">
        <v>-47.137404580152676</v>
      </c>
      <c r="BD20" s="18">
        <v>-48.67617107942973</v>
      </c>
      <c r="BE20" s="18">
        <v>-45.148514851485146</v>
      </c>
      <c r="BF20" s="18">
        <v>-5.952380952380953</v>
      </c>
      <c r="BG20" s="18">
        <v>-17.689530685920573</v>
      </c>
      <c r="BH20" s="18">
        <v>-53.7109375</v>
      </c>
      <c r="BI20" s="18">
        <v>-48.18181818181818</v>
      </c>
      <c r="BJ20" s="18">
        <v>85.65400843881856</v>
      </c>
      <c r="BK20" s="18">
        <v>96.49122807017542</v>
      </c>
      <c r="BL20" s="18">
        <v>-88.46960167714884</v>
      </c>
      <c r="BM20" s="18">
        <v>-26.19439868204283</v>
      </c>
      <c r="BN20" s="18">
        <v>0.0</v>
      </c>
      <c r="BO20" s="18">
        <v>0.0</v>
      </c>
      <c r="BP20" s="18">
        <v>-20.57761732851986</v>
      </c>
      <c r="BQ20" s="18">
        <v>-14.503816793893131</v>
      </c>
      <c r="BR20" s="18">
        <v>-74.52075190768659</v>
      </c>
      <c r="BS20" s="18">
        <v>-32.51445086705203</v>
      </c>
      <c r="BT20" s="18">
        <v>-100.0</v>
      </c>
      <c r="BU20" s="18">
        <v>-100.0</v>
      </c>
      <c r="BV20" s="18">
        <v>-100.0</v>
      </c>
      <c r="BW20" s="18">
        <v>-100.0</v>
      </c>
      <c r="BX20" s="18" t="s">
        <v>35</v>
      </c>
      <c r="BY20" s="18" t="s">
        <v>35</v>
      </c>
      <c r="BZ20" s="18">
        <v>-100.0</v>
      </c>
      <c r="CA20" s="18">
        <v>-100.0</v>
      </c>
      <c r="CB20" s="18"/>
      <c r="CC20" s="18"/>
      <c r="CD20" s="18">
        <f t="shared" ref="CD20:CE20" si="79">(G20/Q20-1)*100</f>
        <v>-100</v>
      </c>
      <c r="CE20" s="18">
        <f t="shared" si="79"/>
        <v>-100</v>
      </c>
      <c r="CF20" s="18"/>
      <c r="CG20" s="18"/>
      <c r="CH20" s="18">
        <f t="shared" ref="CH20:CK20" si="80">(I20/S20-1)*100</f>
        <v>-100</v>
      </c>
      <c r="CI20" s="18">
        <f t="shared" si="80"/>
        <v>-100</v>
      </c>
      <c r="CJ20" s="18">
        <f t="shared" si="80"/>
        <v>-100</v>
      </c>
      <c r="CK20" s="18">
        <f t="shared" si="80"/>
        <v>-100</v>
      </c>
    </row>
    <row r="21" ht="15.0" customHeight="1">
      <c r="A21" s="19">
        <v>18.0</v>
      </c>
      <c r="B21" s="20" t="s">
        <v>48</v>
      </c>
      <c r="C21" s="15">
        <v>10029.0</v>
      </c>
      <c r="D21" s="15">
        <v>10042.0</v>
      </c>
      <c r="E21" s="15">
        <v>11721.0</v>
      </c>
      <c r="F21" s="15">
        <v>12648.0</v>
      </c>
      <c r="G21" s="15">
        <v>13155.0</v>
      </c>
      <c r="H21" s="15">
        <v>14384.0</v>
      </c>
      <c r="I21" s="15">
        <v>20751.0</v>
      </c>
      <c r="J21" s="15">
        <v>20895.0</v>
      </c>
      <c r="K21" s="15">
        <f t="shared" ref="K21:L21" si="81">C21+E21+G21+I21</f>
        <v>55656</v>
      </c>
      <c r="L21" s="15">
        <f t="shared" si="81"/>
        <v>57969</v>
      </c>
      <c r="M21" s="16">
        <v>4572.0</v>
      </c>
      <c r="N21" s="16">
        <v>5305.0</v>
      </c>
      <c r="O21" s="16">
        <v>147.0</v>
      </c>
      <c r="P21" s="16">
        <v>142.0</v>
      </c>
      <c r="Q21" s="16">
        <v>4163.0</v>
      </c>
      <c r="R21" s="16">
        <v>4269.0</v>
      </c>
      <c r="S21" s="16">
        <v>7246.0</v>
      </c>
      <c r="T21" s="16">
        <v>7535.0</v>
      </c>
      <c r="U21" s="16">
        <v>16128.0</v>
      </c>
      <c r="V21" s="16">
        <v>17251.0</v>
      </c>
      <c r="W21" s="16">
        <v>5395.0</v>
      </c>
      <c r="X21" s="16">
        <v>5171.0</v>
      </c>
      <c r="Y21" s="16">
        <v>7173.0</v>
      </c>
      <c r="Z21" s="16">
        <v>7004.0</v>
      </c>
      <c r="AA21" s="16">
        <v>5845.0</v>
      </c>
      <c r="AB21" s="16">
        <v>5741.0</v>
      </c>
      <c r="AC21" s="16">
        <v>9076.0</v>
      </c>
      <c r="AD21" s="16">
        <v>9232.0</v>
      </c>
      <c r="AE21" s="16">
        <v>27489.0</v>
      </c>
      <c r="AF21" s="16">
        <v>27148.0</v>
      </c>
      <c r="AG21" s="16">
        <v>8697.0</v>
      </c>
      <c r="AH21" s="16">
        <v>8986.0</v>
      </c>
      <c r="AI21" s="16">
        <v>7078.0</v>
      </c>
      <c r="AJ21" s="16">
        <v>7108.0</v>
      </c>
      <c r="AK21" s="16">
        <v>15775.0</v>
      </c>
      <c r="AL21" s="16">
        <v>16094.0</v>
      </c>
      <c r="AM21" s="16">
        <v>6826.0</v>
      </c>
      <c r="AN21" s="16">
        <v>7918.0</v>
      </c>
      <c r="AO21" s="16">
        <v>38376.0</v>
      </c>
      <c r="AP21" s="16">
        <v>40106.0</v>
      </c>
      <c r="AQ21" s="17"/>
      <c r="AR21" s="18">
        <v>-18.513871462428554</v>
      </c>
      <c r="AS21" s="18">
        <v>-18.032552826956028</v>
      </c>
      <c r="AT21" s="18">
        <v>-62.947702060221864</v>
      </c>
      <c r="AU21" s="18">
        <v>-64.32832111345843</v>
      </c>
      <c r="AV21" s="18">
        <v>55.27801539777588</v>
      </c>
      <c r="AW21" s="18">
        <v>60.80822156418741</v>
      </c>
      <c r="AX21" s="18">
        <v>32.96220334016995</v>
      </c>
      <c r="AY21" s="18">
        <v>16.59509977266986</v>
      </c>
      <c r="AZ21" s="18">
        <v>-28.3692933083177</v>
      </c>
      <c r="BA21" s="18">
        <v>-32.30938014262205</v>
      </c>
      <c r="BB21" s="18">
        <v>-49.6253856324372</v>
      </c>
      <c r="BC21" s="18">
        <v>-42.53682842287695</v>
      </c>
      <c r="BD21" s="18">
        <v>-15.254865616311397</v>
      </c>
      <c r="BE21" s="18">
        <v>2.5913749758267324</v>
      </c>
      <c r="BF21" s="18">
        <v>-96.78477690288713</v>
      </c>
      <c r="BG21" s="18">
        <v>-97.32327992459943</v>
      </c>
      <c r="BH21" s="18">
        <v>-97.95064826432454</v>
      </c>
      <c r="BI21" s="18">
        <v>-97.97258709308966</v>
      </c>
      <c r="BJ21" s="18">
        <v>2731.9727891156463</v>
      </c>
      <c r="BK21" s="18">
        <v>2906.338028169014</v>
      </c>
      <c r="BL21" s="18">
        <v>-28.776732249786143</v>
      </c>
      <c r="BM21" s="18">
        <v>-25.640132381118274</v>
      </c>
      <c r="BN21" s="18">
        <v>74.05717030987269</v>
      </c>
      <c r="BO21" s="18">
        <v>76.50503630826893</v>
      </c>
      <c r="BP21" s="18">
        <v>-20.163067430586157</v>
      </c>
      <c r="BQ21" s="18">
        <v>-18.3817157712305</v>
      </c>
      <c r="BR21" s="18">
        <v>-41.329258976317796</v>
      </c>
      <c r="BS21" s="18">
        <v>-36.45572417857669</v>
      </c>
      <c r="BT21" s="18">
        <v>38.407397184653604</v>
      </c>
      <c r="BU21" s="18">
        <v>33.27140013271399</v>
      </c>
      <c r="BV21" s="18">
        <v>119.35695538057742</v>
      </c>
      <c r="BW21" s="18">
        <v>89.29311969839773</v>
      </c>
      <c r="BX21" s="18">
        <v>16.87107388573137</v>
      </c>
      <c r="BY21" s="18">
        <v>25.951005775741876</v>
      </c>
      <c r="BZ21" s="18">
        <v>7873.469387755103</v>
      </c>
      <c r="CA21" s="18">
        <v>8807.042253521126</v>
      </c>
      <c r="CB21" s="18">
        <f t="shared" ref="CB21:CC21" si="82">(G21/E21-1)*100</f>
        <v>12.23445099</v>
      </c>
      <c r="CC21" s="18">
        <f t="shared" si="82"/>
        <v>13.7254902</v>
      </c>
      <c r="CD21" s="18">
        <f t="shared" ref="CD21:CE21" si="83">(G21/Q21-1)*100</f>
        <v>215.9980783</v>
      </c>
      <c r="CE21" s="18">
        <f t="shared" si="83"/>
        <v>236.9407355</v>
      </c>
      <c r="CF21" s="18">
        <f t="shared" ref="CF21:CG21" si="84">(I21/G21-1)*100</f>
        <v>57.74230331</v>
      </c>
      <c r="CG21" s="18">
        <f t="shared" si="84"/>
        <v>45.26557286</v>
      </c>
      <c r="CH21" s="18">
        <f t="shared" ref="CH21:CK21" si="85">(I21/S21-1)*100</f>
        <v>186.3786917</v>
      </c>
      <c r="CI21" s="18">
        <f t="shared" si="85"/>
        <v>177.3059058</v>
      </c>
      <c r="CJ21" s="18">
        <f t="shared" si="85"/>
        <v>245.0892857</v>
      </c>
      <c r="CK21" s="18">
        <f t="shared" si="85"/>
        <v>236.0326938</v>
      </c>
    </row>
    <row r="22" ht="15.0" customHeight="1">
      <c r="A22" s="13">
        <v>19.0</v>
      </c>
      <c r="B22" s="20" t="s">
        <v>49</v>
      </c>
      <c r="C22" s="15">
        <v>2947.0</v>
      </c>
      <c r="D22" s="15">
        <v>2844.0</v>
      </c>
      <c r="E22" s="15">
        <v>3687.0</v>
      </c>
      <c r="F22" s="15">
        <v>3295.0</v>
      </c>
      <c r="G22" s="15">
        <v>4331.0</v>
      </c>
      <c r="H22" s="15">
        <v>4159.0</v>
      </c>
      <c r="I22" s="15">
        <v>4696.0</v>
      </c>
      <c r="J22" s="15">
        <v>4354.0</v>
      </c>
      <c r="K22" s="15">
        <f t="shared" ref="K22:L22" si="86">C22+E22+G22+I22</f>
        <v>15661</v>
      </c>
      <c r="L22" s="15">
        <f t="shared" si="86"/>
        <v>14652</v>
      </c>
      <c r="M22" s="16">
        <v>266.0</v>
      </c>
      <c r="N22" s="16">
        <v>92.0</v>
      </c>
      <c r="O22" s="16">
        <v>71.0</v>
      </c>
      <c r="P22" s="16">
        <v>65.0</v>
      </c>
      <c r="Q22" s="16">
        <v>1006.0</v>
      </c>
      <c r="R22" s="16">
        <v>904.0</v>
      </c>
      <c r="S22" s="16">
        <v>3312.0</v>
      </c>
      <c r="T22" s="16">
        <v>2947.0</v>
      </c>
      <c r="U22" s="16">
        <v>4655.0</v>
      </c>
      <c r="V22" s="16">
        <v>4008.0</v>
      </c>
      <c r="W22" s="16">
        <v>689.0</v>
      </c>
      <c r="X22" s="16">
        <v>539.0</v>
      </c>
      <c r="Y22" s="16">
        <v>482.0</v>
      </c>
      <c r="Z22" s="16">
        <v>444.0</v>
      </c>
      <c r="AA22" s="16">
        <v>86.0</v>
      </c>
      <c r="AB22" s="16">
        <v>92.0</v>
      </c>
      <c r="AC22" s="16">
        <v>292.0</v>
      </c>
      <c r="AD22" s="16">
        <v>282.0</v>
      </c>
      <c r="AE22" s="16">
        <v>1549.0</v>
      </c>
      <c r="AF22" s="16">
        <v>1357.0</v>
      </c>
      <c r="AG22" s="16">
        <v>480.0</v>
      </c>
      <c r="AH22" s="16">
        <v>412.0</v>
      </c>
      <c r="AI22" s="16">
        <v>609.0</v>
      </c>
      <c r="AJ22" s="16">
        <v>556.0</v>
      </c>
      <c r="AK22" s="16">
        <v>1089.0</v>
      </c>
      <c r="AL22" s="16">
        <v>968.0</v>
      </c>
      <c r="AM22" s="16">
        <v>388.0</v>
      </c>
      <c r="AN22" s="16">
        <v>376.0</v>
      </c>
      <c r="AO22" s="16">
        <v>2566.0</v>
      </c>
      <c r="AP22" s="16">
        <v>2312.0</v>
      </c>
      <c r="AQ22" s="17"/>
      <c r="AR22" s="18">
        <v>-82.15767634854771</v>
      </c>
      <c r="AS22" s="18">
        <v>-79.27927927927928</v>
      </c>
      <c r="AT22" s="18">
        <v>-92.1028466483012</v>
      </c>
      <c r="AU22" s="18">
        <v>-90.49586776859503</v>
      </c>
      <c r="AV22" s="18">
        <v>239.53488372093022</v>
      </c>
      <c r="AW22" s="18">
        <v>206.52173913043475</v>
      </c>
      <c r="AX22" s="18">
        <v>-24.742268041237114</v>
      </c>
      <c r="AY22" s="18">
        <v>-25.0</v>
      </c>
      <c r="AZ22" s="18">
        <v>-39.63367108339828</v>
      </c>
      <c r="BA22" s="18">
        <v>-41.306228373702425</v>
      </c>
      <c r="BB22" s="18">
        <v>-8.904109589041099</v>
      </c>
      <c r="BC22" s="18">
        <v>-67.37588652482269</v>
      </c>
      <c r="BD22" s="18">
        <v>-61.39332365747461</v>
      </c>
      <c r="BE22" s="18">
        <v>-82.93135435992579</v>
      </c>
      <c r="BF22" s="18">
        <v>-73.30827067669172</v>
      </c>
      <c r="BG22" s="18">
        <v>-29.34782608695652</v>
      </c>
      <c r="BH22" s="18">
        <v>-85.26970954356847</v>
      </c>
      <c r="BI22" s="18">
        <v>-85.36036036036036</v>
      </c>
      <c r="BJ22" s="18">
        <v>1316.9014084507041</v>
      </c>
      <c r="BK22" s="18">
        <v>1290.7692307692307</v>
      </c>
      <c r="BL22" s="18">
        <v>1069.7674418604652</v>
      </c>
      <c r="BM22" s="18">
        <v>882.6086956521739</v>
      </c>
      <c r="BN22" s="18">
        <v>229.22465208747514</v>
      </c>
      <c r="BO22" s="18">
        <v>225.99557522123894</v>
      </c>
      <c r="BP22" s="18">
        <v>1034.2465753424656</v>
      </c>
      <c r="BQ22" s="18">
        <v>945.0354609929079</v>
      </c>
      <c r="BR22" s="18">
        <v>200.51646223369914</v>
      </c>
      <c r="BS22" s="18">
        <v>195.35740604274133</v>
      </c>
      <c r="BT22" s="18">
        <v>-11.020531400966183</v>
      </c>
      <c r="BU22" s="18">
        <v>-3.4950797421106183</v>
      </c>
      <c r="BV22" s="18">
        <v>1007.8947368421053</v>
      </c>
      <c r="BW22" s="18">
        <v>2991.304347826087</v>
      </c>
      <c r="BX22" s="18">
        <v>25.11028164234814</v>
      </c>
      <c r="BY22" s="18">
        <v>15.857946554149095</v>
      </c>
      <c r="BZ22" s="18">
        <v>5092.957746478874</v>
      </c>
      <c r="CA22" s="18">
        <v>4969.2307692307695</v>
      </c>
      <c r="CB22" s="18">
        <f t="shared" ref="CB22:CC22" si="87">(G22/E22-1)*100</f>
        <v>17.46677516</v>
      </c>
      <c r="CC22" s="18">
        <f t="shared" si="87"/>
        <v>26.2215478</v>
      </c>
      <c r="CD22" s="18">
        <f t="shared" ref="CD22:CE22" si="88">(G22/Q22-1)*100</f>
        <v>330.5168986</v>
      </c>
      <c r="CE22" s="18">
        <f t="shared" si="88"/>
        <v>360.0663717</v>
      </c>
      <c r="CF22" s="18">
        <f t="shared" ref="CF22:CG22" si="89">(I22/G22-1)*100</f>
        <v>8.42761487</v>
      </c>
      <c r="CG22" s="18">
        <f t="shared" si="89"/>
        <v>4.688627074</v>
      </c>
      <c r="CH22" s="18">
        <f t="shared" ref="CH22:CK22" si="90">(I22/S22-1)*100</f>
        <v>41.78743961</v>
      </c>
      <c r="CI22" s="18">
        <f t="shared" si="90"/>
        <v>47.74346793</v>
      </c>
      <c r="CJ22" s="18">
        <f t="shared" si="90"/>
        <v>236.433942</v>
      </c>
      <c r="CK22" s="18">
        <f t="shared" si="90"/>
        <v>265.5688623</v>
      </c>
    </row>
    <row r="23" ht="15.0" customHeight="1">
      <c r="A23" s="19">
        <v>20.0</v>
      </c>
      <c r="B23" s="21" t="s">
        <v>50</v>
      </c>
      <c r="C23" s="15">
        <v>0.0</v>
      </c>
      <c r="D23" s="15"/>
      <c r="E23" s="15">
        <v>0.0</v>
      </c>
      <c r="F23" s="15">
        <v>0.0</v>
      </c>
      <c r="G23" s="15"/>
      <c r="H23" s="15"/>
      <c r="I23" s="15"/>
      <c r="J23" s="15"/>
      <c r="K23" s="15">
        <f t="shared" ref="K23:L23" si="91">C23+E23+G23+I23</f>
        <v>0</v>
      </c>
      <c r="L23" s="15">
        <f t="shared" si="91"/>
        <v>0</v>
      </c>
      <c r="M23" s="15"/>
      <c r="N23" s="15"/>
      <c r="O23" s="15"/>
      <c r="P23" s="15"/>
      <c r="Q23" s="15"/>
      <c r="R23" s="15"/>
      <c r="S23" s="15"/>
      <c r="T23" s="15"/>
      <c r="U23" s="16">
        <v>0.0</v>
      </c>
      <c r="V23" s="16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12.0</v>
      </c>
      <c r="AB23" s="15">
        <v>12.0</v>
      </c>
      <c r="AC23" s="15">
        <v>65.0</v>
      </c>
      <c r="AD23" s="15">
        <v>72.0</v>
      </c>
      <c r="AE23" s="16">
        <v>77.0</v>
      </c>
      <c r="AF23" s="16">
        <v>84.0</v>
      </c>
      <c r="AG23" s="15">
        <v>174.0</v>
      </c>
      <c r="AH23" s="15">
        <v>168.0</v>
      </c>
      <c r="AI23" s="15">
        <v>46.0</v>
      </c>
      <c r="AJ23" s="15">
        <v>40.0</v>
      </c>
      <c r="AK23" s="15">
        <v>220.0</v>
      </c>
      <c r="AL23" s="15">
        <v>208.0</v>
      </c>
      <c r="AM23" s="15">
        <v>0.0</v>
      </c>
      <c r="AN23" s="15">
        <v>0.0</v>
      </c>
      <c r="AO23" s="16">
        <v>440.0</v>
      </c>
      <c r="AP23" s="16">
        <v>416.0</v>
      </c>
      <c r="AQ23" s="17"/>
      <c r="AR23" s="18" t="s">
        <v>35</v>
      </c>
      <c r="AS23" s="18" t="s">
        <v>35</v>
      </c>
      <c r="AT23" s="18">
        <v>-94.54545454545455</v>
      </c>
      <c r="AU23" s="18">
        <v>-94.23076923076923</v>
      </c>
      <c r="AV23" s="18">
        <v>441.6666666666667</v>
      </c>
      <c r="AW23" s="18">
        <v>500.0</v>
      </c>
      <c r="AX23" s="18" t="s">
        <v>35</v>
      </c>
      <c r="AY23" s="18" t="s">
        <v>35</v>
      </c>
      <c r="AZ23" s="18">
        <v>-82.5</v>
      </c>
      <c r="BA23" s="18">
        <v>-79.8076923076923</v>
      </c>
      <c r="BB23" s="18">
        <v>-100.0</v>
      </c>
      <c r="BC23" s="18">
        <v>-100.0</v>
      </c>
      <c r="BD23" s="18" t="s">
        <v>35</v>
      </c>
      <c r="BE23" s="18" t="s">
        <v>35</v>
      </c>
      <c r="BF23" s="18" t="s">
        <v>35</v>
      </c>
      <c r="BG23" s="18" t="s">
        <v>35</v>
      </c>
      <c r="BH23" s="18" t="s">
        <v>35</v>
      </c>
      <c r="BI23" s="18" t="s">
        <v>35</v>
      </c>
      <c r="BJ23" s="18" t="s">
        <v>35</v>
      </c>
      <c r="BK23" s="18" t="s">
        <v>35</v>
      </c>
      <c r="BL23" s="18">
        <v>-100.0</v>
      </c>
      <c r="BM23" s="18">
        <v>-100.0</v>
      </c>
      <c r="BN23" s="18" t="s">
        <v>35</v>
      </c>
      <c r="BO23" s="18" t="s">
        <v>35</v>
      </c>
      <c r="BP23" s="18">
        <v>-100.0</v>
      </c>
      <c r="BQ23" s="18">
        <v>-100.0</v>
      </c>
      <c r="BR23" s="18">
        <v>-100.0</v>
      </c>
      <c r="BS23" s="18">
        <v>-100.0</v>
      </c>
      <c r="BT23" s="18" t="s">
        <v>35</v>
      </c>
      <c r="BU23" s="18" t="s">
        <v>35</v>
      </c>
      <c r="BV23" s="18" t="s">
        <v>35</v>
      </c>
      <c r="BW23" s="18" t="s">
        <v>35</v>
      </c>
      <c r="BX23" s="18" t="s">
        <v>35</v>
      </c>
      <c r="BY23" s="18" t="s">
        <v>35</v>
      </c>
      <c r="BZ23" s="18" t="s">
        <v>35</v>
      </c>
      <c r="CA23" s="18" t="s">
        <v>35</v>
      </c>
      <c r="CB23" s="18"/>
      <c r="CC23" s="18"/>
      <c r="CD23" s="18"/>
      <c r="CE23" s="18"/>
      <c r="CF23" s="18"/>
      <c r="CG23" s="18"/>
      <c r="CH23" s="18"/>
      <c r="CI23" s="18"/>
      <c r="CJ23" s="18"/>
      <c r="CK23" s="18"/>
    </row>
    <row r="24" ht="15.0" customHeight="1">
      <c r="A24" s="13">
        <v>21.0</v>
      </c>
      <c r="B24" s="21" t="s">
        <v>51</v>
      </c>
      <c r="C24" s="15">
        <v>0.0</v>
      </c>
      <c r="D24" s="15">
        <v>0.0</v>
      </c>
      <c r="E24" s="15">
        <v>0.0</v>
      </c>
      <c r="F24" s="15">
        <v>0.0</v>
      </c>
      <c r="G24" s="15"/>
      <c r="H24" s="15"/>
      <c r="I24" s="15"/>
      <c r="J24" s="15"/>
      <c r="K24" s="15">
        <f t="shared" ref="K24:L24" si="92">C24+E24+G24+I24</f>
        <v>0</v>
      </c>
      <c r="L24" s="15">
        <f t="shared" si="92"/>
        <v>0</v>
      </c>
      <c r="M24" s="16"/>
      <c r="N24" s="16"/>
      <c r="O24" s="16"/>
      <c r="P24" s="16"/>
      <c r="Q24" s="16"/>
      <c r="R24" s="16"/>
      <c r="S24" s="16"/>
      <c r="T24" s="16"/>
      <c r="U24" s="16">
        <v>0.0</v>
      </c>
      <c r="V24" s="16">
        <v>0.0</v>
      </c>
      <c r="W24" s="16">
        <v>23021.0</v>
      </c>
      <c r="X24" s="16">
        <v>25016.0</v>
      </c>
      <c r="Y24" s="16">
        <v>31356.0</v>
      </c>
      <c r="Z24" s="16">
        <v>31265.0</v>
      </c>
      <c r="AA24" s="16">
        <v>29924.0</v>
      </c>
      <c r="AB24" s="16">
        <v>29838.0</v>
      </c>
      <c r="AC24" s="16">
        <v>32235.0</v>
      </c>
      <c r="AD24" s="16">
        <v>29657.0</v>
      </c>
      <c r="AE24" s="16">
        <v>116536.0</v>
      </c>
      <c r="AF24" s="16">
        <v>115776.0</v>
      </c>
      <c r="AG24" s="16">
        <v>24682.0</v>
      </c>
      <c r="AH24" s="16">
        <v>26299.0</v>
      </c>
      <c r="AI24" s="16">
        <v>30097.0</v>
      </c>
      <c r="AJ24" s="16">
        <v>31281.0</v>
      </c>
      <c r="AK24" s="16">
        <v>54779.0</v>
      </c>
      <c r="AL24" s="16">
        <v>57580.0</v>
      </c>
      <c r="AM24" s="16">
        <v>32235.0</v>
      </c>
      <c r="AN24" s="16">
        <v>29657.0</v>
      </c>
      <c r="AO24" s="16">
        <v>141793.0</v>
      </c>
      <c r="AP24" s="16">
        <v>144817.0</v>
      </c>
      <c r="AQ24" s="17"/>
      <c r="AR24" s="18">
        <v>-4.566909044520983</v>
      </c>
      <c r="AS24" s="18">
        <v>-4.564209179593792</v>
      </c>
      <c r="AT24" s="18">
        <v>-45.37322696653827</v>
      </c>
      <c r="AU24" s="18">
        <v>-48.17992358457798</v>
      </c>
      <c r="AV24" s="18">
        <v>7.722898008287671</v>
      </c>
      <c r="AW24" s="18">
        <v>-0.6066090220524178</v>
      </c>
      <c r="AX24" s="18">
        <v>0.0</v>
      </c>
      <c r="AY24" s="18">
        <v>0.0</v>
      </c>
      <c r="AZ24" s="18">
        <v>-17.812585952762127</v>
      </c>
      <c r="BA24" s="18">
        <v>-20.05358486917972</v>
      </c>
      <c r="BB24" s="18">
        <v>-100.0</v>
      </c>
      <c r="BC24" s="18">
        <v>-100.0</v>
      </c>
      <c r="BD24" s="18">
        <v>-100.0</v>
      </c>
      <c r="BE24" s="18">
        <v>-100.0</v>
      </c>
      <c r="BF24" s="18" t="s">
        <v>35</v>
      </c>
      <c r="BG24" s="18" t="s">
        <v>35</v>
      </c>
      <c r="BH24" s="18">
        <v>-100.0</v>
      </c>
      <c r="BI24" s="18">
        <v>-100.0</v>
      </c>
      <c r="BJ24" s="18" t="s">
        <v>35</v>
      </c>
      <c r="BK24" s="18" t="s">
        <v>35</v>
      </c>
      <c r="BL24" s="18">
        <v>-100.0</v>
      </c>
      <c r="BM24" s="18">
        <v>-100.0</v>
      </c>
      <c r="BN24" s="18" t="s">
        <v>35</v>
      </c>
      <c r="BO24" s="18" t="s">
        <v>35</v>
      </c>
      <c r="BP24" s="18">
        <v>-100.0</v>
      </c>
      <c r="BQ24" s="18">
        <v>-100.0</v>
      </c>
      <c r="BR24" s="18">
        <v>-100.0</v>
      </c>
      <c r="BS24" s="18">
        <v>-100.0</v>
      </c>
      <c r="BT24" s="18" t="s">
        <v>35</v>
      </c>
      <c r="BU24" s="18" t="s">
        <v>35</v>
      </c>
      <c r="BV24" s="18" t="s">
        <v>35</v>
      </c>
      <c r="BW24" s="18" t="s">
        <v>35</v>
      </c>
      <c r="BX24" s="18" t="s">
        <v>35</v>
      </c>
      <c r="BY24" s="18" t="s">
        <v>35</v>
      </c>
      <c r="BZ24" s="18" t="s">
        <v>35</v>
      </c>
      <c r="CA24" s="18" t="s">
        <v>35</v>
      </c>
      <c r="CB24" s="18"/>
      <c r="CC24" s="18"/>
      <c r="CD24" s="18"/>
      <c r="CE24" s="18"/>
      <c r="CF24" s="18"/>
      <c r="CG24" s="18"/>
      <c r="CH24" s="18"/>
      <c r="CI24" s="18"/>
      <c r="CJ24" s="18"/>
      <c r="CK24" s="18"/>
    </row>
    <row r="25" ht="15.0" customHeight="1">
      <c r="A25" s="19">
        <v>22.0</v>
      </c>
      <c r="B25" s="21" t="s">
        <v>52</v>
      </c>
      <c r="C25" s="15">
        <v>0.0</v>
      </c>
      <c r="D25" s="15">
        <v>0.0</v>
      </c>
      <c r="E25" s="15">
        <v>0.0</v>
      </c>
      <c r="F25" s="15">
        <v>0.0</v>
      </c>
      <c r="G25" s="15"/>
      <c r="H25" s="15"/>
      <c r="I25" s="15"/>
      <c r="J25" s="15"/>
      <c r="K25" s="15">
        <f t="shared" ref="K25:L25" si="93">C25+E25+G25+I25</f>
        <v>0</v>
      </c>
      <c r="L25" s="15">
        <f t="shared" si="93"/>
        <v>0</v>
      </c>
      <c r="M25" s="16"/>
      <c r="N25" s="16"/>
      <c r="O25" s="16"/>
      <c r="P25" s="16"/>
      <c r="Q25" s="16"/>
      <c r="R25" s="16"/>
      <c r="S25" s="16"/>
      <c r="T25" s="16"/>
      <c r="U25" s="16">
        <v>0.0</v>
      </c>
      <c r="V25" s="16">
        <v>0.0</v>
      </c>
      <c r="W25" s="16">
        <v>17503.0</v>
      </c>
      <c r="X25" s="16">
        <v>17182.0</v>
      </c>
      <c r="Y25" s="16">
        <v>25087.0</v>
      </c>
      <c r="Z25" s="16">
        <v>24827.0</v>
      </c>
      <c r="AA25" s="16">
        <v>79995.0</v>
      </c>
      <c r="AB25" s="16">
        <v>79166.0</v>
      </c>
      <c r="AC25" s="16">
        <v>18593.0</v>
      </c>
      <c r="AD25" s="16">
        <v>17463.0</v>
      </c>
      <c r="AE25" s="16">
        <v>141178.0</v>
      </c>
      <c r="AF25" s="16">
        <v>138638.0</v>
      </c>
      <c r="AG25" s="16">
        <v>4027.0</v>
      </c>
      <c r="AH25" s="16">
        <v>4406.0</v>
      </c>
      <c r="AI25" s="16">
        <v>2518.0</v>
      </c>
      <c r="AJ25" s="16">
        <v>2585.0</v>
      </c>
      <c r="AK25" s="16">
        <v>6545.0</v>
      </c>
      <c r="AL25" s="16">
        <v>6991.0</v>
      </c>
      <c r="AM25" s="16">
        <v>18593.0</v>
      </c>
      <c r="AN25" s="16">
        <v>17463.0</v>
      </c>
      <c r="AO25" s="16">
        <v>31683.0</v>
      </c>
      <c r="AP25" s="16">
        <v>31445.0</v>
      </c>
      <c r="AQ25" s="17"/>
      <c r="AR25" s="18">
        <v>218.87033124725951</v>
      </c>
      <c r="AS25" s="18">
        <v>218.87058444435493</v>
      </c>
      <c r="AT25" s="18">
        <v>1122.2307104660047</v>
      </c>
      <c r="AU25" s="18">
        <v>1032.3987984551566</v>
      </c>
      <c r="AV25" s="18">
        <v>-76.7572973310832</v>
      </c>
      <c r="AW25" s="18">
        <v>-77.94128792663517</v>
      </c>
      <c r="AX25" s="18">
        <v>0.0</v>
      </c>
      <c r="AY25" s="18">
        <v>0.0</v>
      </c>
      <c r="AZ25" s="18">
        <v>345.5954297257204</v>
      </c>
      <c r="BA25" s="18">
        <v>340.8904436317379</v>
      </c>
      <c r="BB25" s="18">
        <v>-100.0</v>
      </c>
      <c r="BC25" s="18">
        <v>-100.0</v>
      </c>
      <c r="BD25" s="18">
        <v>-100.0</v>
      </c>
      <c r="BE25" s="18">
        <v>-100.0</v>
      </c>
      <c r="BF25" s="18" t="s">
        <v>35</v>
      </c>
      <c r="BG25" s="18" t="s">
        <v>35</v>
      </c>
      <c r="BH25" s="18">
        <v>-100.0</v>
      </c>
      <c r="BI25" s="18">
        <v>-100.0</v>
      </c>
      <c r="BJ25" s="18" t="s">
        <v>35</v>
      </c>
      <c r="BK25" s="18" t="s">
        <v>35</v>
      </c>
      <c r="BL25" s="18">
        <v>-100.0</v>
      </c>
      <c r="BM25" s="18">
        <v>-100.0</v>
      </c>
      <c r="BN25" s="18" t="s">
        <v>35</v>
      </c>
      <c r="BO25" s="18" t="s">
        <v>35</v>
      </c>
      <c r="BP25" s="18">
        <v>-100.0</v>
      </c>
      <c r="BQ25" s="18">
        <v>-100.0</v>
      </c>
      <c r="BR25" s="18">
        <v>-100.0</v>
      </c>
      <c r="BS25" s="18">
        <v>-100.0</v>
      </c>
      <c r="BT25" s="18" t="s">
        <v>35</v>
      </c>
      <c r="BU25" s="18" t="s">
        <v>35</v>
      </c>
      <c r="BV25" s="18" t="s">
        <v>35</v>
      </c>
      <c r="BW25" s="18" t="s">
        <v>35</v>
      </c>
      <c r="BX25" s="18" t="s">
        <v>35</v>
      </c>
      <c r="BY25" s="18" t="s">
        <v>35</v>
      </c>
      <c r="BZ25" s="18" t="s">
        <v>35</v>
      </c>
      <c r="CA25" s="18" t="s">
        <v>35</v>
      </c>
      <c r="CB25" s="18"/>
      <c r="CC25" s="18"/>
      <c r="CD25" s="18"/>
      <c r="CE25" s="18"/>
      <c r="CF25" s="18"/>
      <c r="CG25" s="18"/>
      <c r="CH25" s="18"/>
      <c r="CI25" s="18"/>
      <c r="CJ25" s="18"/>
      <c r="CK25" s="18"/>
    </row>
    <row r="26" ht="15.0" customHeight="1">
      <c r="A26" s="13">
        <v>23.0</v>
      </c>
      <c r="B26" s="21" t="s">
        <v>53</v>
      </c>
      <c r="C26" s="15">
        <v>0.0</v>
      </c>
      <c r="D26" s="15">
        <v>0.0</v>
      </c>
      <c r="E26" s="15">
        <v>0.0</v>
      </c>
      <c r="F26" s="15">
        <v>0.0</v>
      </c>
      <c r="G26" s="15"/>
      <c r="H26" s="15"/>
      <c r="I26" s="15"/>
      <c r="J26" s="15"/>
      <c r="K26" s="15">
        <f t="shared" ref="K26:L26" si="94">C26+E26+G26+I26</f>
        <v>0</v>
      </c>
      <c r="L26" s="15">
        <f t="shared" si="94"/>
        <v>0</v>
      </c>
      <c r="M26" s="16"/>
      <c r="N26" s="16"/>
      <c r="O26" s="16"/>
      <c r="P26" s="16"/>
      <c r="Q26" s="16"/>
      <c r="R26" s="16"/>
      <c r="S26" s="16"/>
      <c r="T26" s="16"/>
      <c r="U26" s="16">
        <v>0.0</v>
      </c>
      <c r="V26" s="16">
        <v>0.0</v>
      </c>
      <c r="W26" s="16">
        <v>9767.0</v>
      </c>
      <c r="X26" s="16">
        <v>8163.0</v>
      </c>
      <c r="Y26" s="16">
        <v>9913.0</v>
      </c>
      <c r="Z26" s="16">
        <v>9271.0</v>
      </c>
      <c r="AA26" s="16">
        <v>16394.0</v>
      </c>
      <c r="AB26" s="16">
        <v>15332.0</v>
      </c>
      <c r="AC26" s="16">
        <v>10529.0</v>
      </c>
      <c r="AD26" s="16">
        <v>9836.0</v>
      </c>
      <c r="AE26" s="16">
        <v>46603.0</v>
      </c>
      <c r="AF26" s="16">
        <v>42602.0</v>
      </c>
      <c r="AG26" s="16">
        <v>4108.0</v>
      </c>
      <c r="AH26" s="16">
        <v>3829.0</v>
      </c>
      <c r="AI26" s="16">
        <v>5369.0</v>
      </c>
      <c r="AJ26" s="16">
        <v>5220.0</v>
      </c>
      <c r="AK26" s="16">
        <v>9477.0</v>
      </c>
      <c r="AL26" s="16">
        <v>9049.0</v>
      </c>
      <c r="AM26" s="16">
        <v>10529.0</v>
      </c>
      <c r="AN26" s="16">
        <v>9836.0</v>
      </c>
      <c r="AO26" s="16">
        <v>29483.0</v>
      </c>
      <c r="AP26" s="16">
        <v>27934.0</v>
      </c>
      <c r="AQ26" s="17"/>
      <c r="AR26" s="18">
        <v>65.37879552103298</v>
      </c>
      <c r="AS26" s="18">
        <v>65.37590335454644</v>
      </c>
      <c r="AT26" s="18">
        <v>72.9872322464915</v>
      </c>
      <c r="AU26" s="18">
        <v>69.43308652889822</v>
      </c>
      <c r="AV26" s="18">
        <v>-35.77528364035623</v>
      </c>
      <c r="AW26" s="18">
        <v>-35.84659535611793</v>
      </c>
      <c r="AX26" s="18">
        <v>0.0</v>
      </c>
      <c r="AY26" s="18">
        <v>0.0</v>
      </c>
      <c r="AZ26" s="18">
        <v>58.06736085201643</v>
      </c>
      <c r="BA26" s="18">
        <v>52.509486647096736</v>
      </c>
      <c r="BB26" s="18">
        <v>-100.0</v>
      </c>
      <c r="BC26" s="18">
        <v>-100.0</v>
      </c>
      <c r="BD26" s="18">
        <v>-100.0</v>
      </c>
      <c r="BE26" s="18">
        <v>-100.0</v>
      </c>
      <c r="BF26" s="18" t="s">
        <v>35</v>
      </c>
      <c r="BG26" s="18" t="s">
        <v>35</v>
      </c>
      <c r="BH26" s="18">
        <v>-100.0</v>
      </c>
      <c r="BI26" s="18">
        <v>-100.0</v>
      </c>
      <c r="BJ26" s="18" t="s">
        <v>35</v>
      </c>
      <c r="BK26" s="18" t="s">
        <v>35</v>
      </c>
      <c r="BL26" s="18">
        <v>-100.0</v>
      </c>
      <c r="BM26" s="18">
        <v>-100.0</v>
      </c>
      <c r="BN26" s="18" t="s">
        <v>35</v>
      </c>
      <c r="BO26" s="18" t="s">
        <v>35</v>
      </c>
      <c r="BP26" s="18">
        <v>-100.0</v>
      </c>
      <c r="BQ26" s="18">
        <v>-100.0</v>
      </c>
      <c r="BR26" s="18">
        <v>-100.0</v>
      </c>
      <c r="BS26" s="18">
        <v>-100.0</v>
      </c>
      <c r="BT26" s="18" t="s">
        <v>35</v>
      </c>
      <c r="BU26" s="18" t="s">
        <v>35</v>
      </c>
      <c r="BV26" s="18" t="s">
        <v>35</v>
      </c>
      <c r="BW26" s="18" t="s">
        <v>35</v>
      </c>
      <c r="BX26" s="18" t="s">
        <v>35</v>
      </c>
      <c r="BY26" s="18" t="s">
        <v>35</v>
      </c>
      <c r="BZ26" s="18" t="s">
        <v>35</v>
      </c>
      <c r="CA26" s="18" t="s">
        <v>35</v>
      </c>
      <c r="CB26" s="18"/>
      <c r="CC26" s="18"/>
      <c r="CD26" s="18"/>
      <c r="CE26" s="18"/>
      <c r="CF26" s="18"/>
      <c r="CG26" s="18"/>
      <c r="CH26" s="18"/>
      <c r="CI26" s="18"/>
      <c r="CJ26" s="18"/>
      <c r="CK26" s="18"/>
    </row>
    <row r="27" ht="15.0" customHeight="1">
      <c r="A27" s="19">
        <v>24.0</v>
      </c>
      <c r="B27" s="20" t="s">
        <v>54</v>
      </c>
      <c r="C27" s="15">
        <v>0.0</v>
      </c>
      <c r="D27" s="15">
        <v>0.0</v>
      </c>
      <c r="E27" s="15">
        <v>0.0</v>
      </c>
      <c r="F27" s="15">
        <v>0.0</v>
      </c>
      <c r="G27" s="15"/>
      <c r="H27" s="15"/>
      <c r="I27" s="15"/>
      <c r="J27" s="15"/>
      <c r="K27" s="15">
        <f t="shared" ref="K27:L27" si="95">C27+E27+G27+I27</f>
        <v>0</v>
      </c>
      <c r="L27" s="15">
        <f t="shared" si="95"/>
        <v>0</v>
      </c>
      <c r="M27" s="16"/>
      <c r="N27" s="16"/>
      <c r="O27" s="16"/>
      <c r="P27" s="16"/>
      <c r="Q27" s="16"/>
      <c r="R27" s="16"/>
      <c r="S27" s="16"/>
      <c r="T27" s="16"/>
      <c r="U27" s="16">
        <v>0.0</v>
      </c>
      <c r="V27" s="16">
        <v>0.0</v>
      </c>
      <c r="W27" s="16">
        <v>6.0</v>
      </c>
      <c r="X27" s="16">
        <v>5.0</v>
      </c>
      <c r="Y27" s="16">
        <v>2.0</v>
      </c>
      <c r="Z27" s="16">
        <v>4.0</v>
      </c>
      <c r="AA27" s="16">
        <v>1.0</v>
      </c>
      <c r="AB27" s="16">
        <v>2.0</v>
      </c>
      <c r="AC27" s="16">
        <v>194.0</v>
      </c>
      <c r="AD27" s="16">
        <v>328.0</v>
      </c>
      <c r="AE27" s="16">
        <v>203.0</v>
      </c>
      <c r="AF27" s="16">
        <v>339.0</v>
      </c>
      <c r="AG27" s="16">
        <v>2933.0</v>
      </c>
      <c r="AH27" s="16">
        <v>3197.0</v>
      </c>
      <c r="AI27" s="16">
        <v>890.0</v>
      </c>
      <c r="AJ27" s="16">
        <v>975.0</v>
      </c>
      <c r="AK27" s="16">
        <v>3823.0</v>
      </c>
      <c r="AL27" s="16">
        <v>4172.0</v>
      </c>
      <c r="AM27" s="16">
        <v>194.0</v>
      </c>
      <c r="AN27" s="16">
        <v>328.0</v>
      </c>
      <c r="AO27" s="16">
        <v>7840.0</v>
      </c>
      <c r="AP27" s="16">
        <v>8672.0</v>
      </c>
      <c r="AQ27" s="17"/>
      <c r="AR27" s="18">
        <v>-50.0</v>
      </c>
      <c r="AS27" s="18">
        <v>-50.0</v>
      </c>
      <c r="AT27" s="18">
        <v>-99.9738425320429</v>
      </c>
      <c r="AU27" s="18">
        <v>-99.95206136145734</v>
      </c>
      <c r="AV27" s="18">
        <v>19300.0</v>
      </c>
      <c r="AW27" s="18">
        <v>16300.0</v>
      </c>
      <c r="AX27" s="18">
        <v>0.0</v>
      </c>
      <c r="AY27" s="18">
        <v>0.0</v>
      </c>
      <c r="AZ27" s="18">
        <v>-97.41071428571428</v>
      </c>
      <c r="BA27" s="18">
        <v>-96.09086715867159</v>
      </c>
      <c r="BB27" s="18">
        <v>-100.0</v>
      </c>
      <c r="BC27" s="18">
        <v>-100.0</v>
      </c>
      <c r="BD27" s="18">
        <v>-100.0</v>
      </c>
      <c r="BE27" s="18">
        <v>-100.0</v>
      </c>
      <c r="BF27" s="18" t="s">
        <v>35</v>
      </c>
      <c r="BG27" s="18" t="s">
        <v>35</v>
      </c>
      <c r="BH27" s="18">
        <v>-100.0</v>
      </c>
      <c r="BI27" s="18">
        <v>-100.0</v>
      </c>
      <c r="BJ27" s="18" t="s">
        <v>35</v>
      </c>
      <c r="BK27" s="18" t="s">
        <v>35</v>
      </c>
      <c r="BL27" s="18">
        <v>-100.0</v>
      </c>
      <c r="BM27" s="18">
        <v>-100.0</v>
      </c>
      <c r="BN27" s="18" t="s">
        <v>35</v>
      </c>
      <c r="BO27" s="18" t="s">
        <v>35</v>
      </c>
      <c r="BP27" s="18">
        <v>-100.0</v>
      </c>
      <c r="BQ27" s="18">
        <v>-100.0</v>
      </c>
      <c r="BR27" s="18">
        <v>-100.0</v>
      </c>
      <c r="BS27" s="18">
        <v>-100.0</v>
      </c>
      <c r="BT27" s="18" t="s">
        <v>35</v>
      </c>
      <c r="BU27" s="18" t="s">
        <v>35</v>
      </c>
      <c r="BV27" s="18" t="s">
        <v>35</v>
      </c>
      <c r="BW27" s="18" t="s">
        <v>35</v>
      </c>
      <c r="BX27" s="18" t="s">
        <v>35</v>
      </c>
      <c r="BY27" s="18" t="s">
        <v>35</v>
      </c>
      <c r="BZ27" s="18" t="s">
        <v>35</v>
      </c>
      <c r="CA27" s="18" t="s">
        <v>35</v>
      </c>
      <c r="CB27" s="18"/>
      <c r="CC27" s="18"/>
      <c r="CD27" s="18"/>
      <c r="CE27" s="18"/>
      <c r="CF27" s="18"/>
      <c r="CG27" s="18"/>
      <c r="CH27" s="18"/>
      <c r="CI27" s="18"/>
      <c r="CJ27" s="18"/>
      <c r="CK27" s="18"/>
    </row>
    <row r="28" ht="15.0" customHeight="1">
      <c r="A28" s="13">
        <v>25.0</v>
      </c>
      <c r="B28" s="20" t="s">
        <v>55</v>
      </c>
      <c r="C28" s="15">
        <v>0.0</v>
      </c>
      <c r="D28" s="15">
        <v>0.0</v>
      </c>
      <c r="E28" s="15">
        <v>0.0</v>
      </c>
      <c r="F28" s="15">
        <v>0.0</v>
      </c>
      <c r="G28" s="15"/>
      <c r="H28" s="15"/>
      <c r="I28" s="15"/>
      <c r="J28" s="15"/>
      <c r="K28" s="15">
        <f t="shared" ref="K28:L28" si="96">C28+E28+G28+I28</f>
        <v>0</v>
      </c>
      <c r="L28" s="15">
        <f t="shared" si="96"/>
        <v>0</v>
      </c>
      <c r="M28" s="16"/>
      <c r="N28" s="16"/>
      <c r="O28" s="16"/>
      <c r="P28" s="16"/>
      <c r="Q28" s="16"/>
      <c r="R28" s="16"/>
      <c r="S28" s="16"/>
      <c r="T28" s="16"/>
      <c r="U28" s="16">
        <v>0.0</v>
      </c>
      <c r="V28" s="16">
        <v>0.0</v>
      </c>
      <c r="W28" s="16">
        <v>169.0</v>
      </c>
      <c r="X28" s="16">
        <v>160.0</v>
      </c>
      <c r="Y28" s="16">
        <v>169.0</v>
      </c>
      <c r="Z28" s="16">
        <v>193.0</v>
      </c>
      <c r="AA28" s="16">
        <v>0.0</v>
      </c>
      <c r="AB28" s="16">
        <v>0.0</v>
      </c>
      <c r="AC28" s="16">
        <v>32.0</v>
      </c>
      <c r="AD28" s="16">
        <v>41.0</v>
      </c>
      <c r="AE28" s="16">
        <v>370.0</v>
      </c>
      <c r="AF28" s="16">
        <v>394.0</v>
      </c>
      <c r="AG28" s="16">
        <v>9.0</v>
      </c>
      <c r="AH28" s="16">
        <v>8.0</v>
      </c>
      <c r="AI28" s="16">
        <v>0.0</v>
      </c>
      <c r="AJ28" s="16">
        <v>0.0</v>
      </c>
      <c r="AK28" s="16">
        <v>9.0</v>
      </c>
      <c r="AL28" s="16">
        <v>8.0</v>
      </c>
      <c r="AM28" s="16">
        <v>32.0</v>
      </c>
      <c r="AN28" s="16">
        <v>41.0</v>
      </c>
      <c r="AO28" s="16">
        <v>50.0</v>
      </c>
      <c r="AP28" s="16">
        <v>57.0</v>
      </c>
      <c r="AQ28" s="17"/>
      <c r="AR28" s="18">
        <v>-100.0</v>
      </c>
      <c r="AS28" s="18">
        <v>-100.0</v>
      </c>
      <c r="AT28" s="18">
        <v>-100.0</v>
      </c>
      <c r="AU28" s="18">
        <v>-100.0</v>
      </c>
      <c r="AV28" s="18" t="s">
        <v>35</v>
      </c>
      <c r="AW28" s="18" t="s">
        <v>35</v>
      </c>
      <c r="AX28" s="18">
        <v>0.0</v>
      </c>
      <c r="AY28" s="18">
        <v>0.0</v>
      </c>
      <c r="AZ28" s="18">
        <v>640.0</v>
      </c>
      <c r="BA28" s="18">
        <v>591.2280701754386</v>
      </c>
      <c r="BB28" s="18">
        <v>-100.0</v>
      </c>
      <c r="BC28" s="18">
        <v>-100.0</v>
      </c>
      <c r="BD28" s="18">
        <v>-100.0</v>
      </c>
      <c r="BE28" s="18">
        <v>-100.0</v>
      </c>
      <c r="BF28" s="18" t="s">
        <v>35</v>
      </c>
      <c r="BG28" s="18" t="s">
        <v>35</v>
      </c>
      <c r="BH28" s="18">
        <v>-100.0</v>
      </c>
      <c r="BI28" s="18">
        <v>-100.0</v>
      </c>
      <c r="BJ28" s="18" t="s">
        <v>35</v>
      </c>
      <c r="BK28" s="18" t="s">
        <v>35</v>
      </c>
      <c r="BL28" s="18" t="s">
        <v>35</v>
      </c>
      <c r="BM28" s="18" t="s">
        <v>35</v>
      </c>
      <c r="BN28" s="18" t="s">
        <v>35</v>
      </c>
      <c r="BO28" s="18" t="s">
        <v>35</v>
      </c>
      <c r="BP28" s="18">
        <v>-100.0</v>
      </c>
      <c r="BQ28" s="18">
        <v>-100.0</v>
      </c>
      <c r="BR28" s="18">
        <v>-100.0</v>
      </c>
      <c r="BS28" s="18">
        <v>-100.0</v>
      </c>
      <c r="BT28" s="18" t="s">
        <v>35</v>
      </c>
      <c r="BU28" s="18" t="s">
        <v>35</v>
      </c>
      <c r="BV28" s="18" t="s">
        <v>35</v>
      </c>
      <c r="BW28" s="18" t="s">
        <v>35</v>
      </c>
      <c r="BX28" s="18" t="s">
        <v>35</v>
      </c>
      <c r="BY28" s="18" t="s">
        <v>35</v>
      </c>
      <c r="BZ28" s="18" t="s">
        <v>35</v>
      </c>
      <c r="CA28" s="18" t="s">
        <v>35</v>
      </c>
      <c r="CB28" s="18"/>
      <c r="CC28" s="18"/>
      <c r="CD28" s="18"/>
      <c r="CE28" s="18"/>
      <c r="CF28" s="18"/>
      <c r="CG28" s="18"/>
      <c r="CH28" s="18"/>
      <c r="CI28" s="18"/>
      <c r="CJ28" s="18"/>
      <c r="CK28" s="18"/>
    </row>
    <row r="29" ht="15.0" customHeight="1">
      <c r="A29" s="19">
        <v>26.0</v>
      </c>
      <c r="B29" s="20" t="s">
        <v>56</v>
      </c>
      <c r="C29" s="15">
        <v>0.0</v>
      </c>
      <c r="D29" s="15">
        <v>0.0</v>
      </c>
      <c r="E29" s="15">
        <v>0.0</v>
      </c>
      <c r="F29" s="15">
        <v>0.0</v>
      </c>
      <c r="G29" s="15"/>
      <c r="H29" s="15"/>
      <c r="I29" s="15"/>
      <c r="J29" s="15"/>
      <c r="K29" s="15">
        <f t="shared" ref="K29:L29" si="97">C29+E29+G29+I29</f>
        <v>0</v>
      </c>
      <c r="L29" s="15">
        <f t="shared" si="97"/>
        <v>0</v>
      </c>
      <c r="M29" s="16"/>
      <c r="N29" s="16"/>
      <c r="O29" s="16"/>
      <c r="P29" s="16"/>
      <c r="Q29" s="16"/>
      <c r="R29" s="16"/>
      <c r="S29" s="16"/>
      <c r="T29" s="16"/>
      <c r="U29" s="16">
        <v>0.0</v>
      </c>
      <c r="V29" s="16">
        <v>0.0</v>
      </c>
      <c r="W29" s="16">
        <v>5068.0</v>
      </c>
      <c r="X29" s="16">
        <v>7145.0</v>
      </c>
      <c r="Y29" s="16">
        <v>4590.0</v>
      </c>
      <c r="Z29" s="16">
        <v>4737.0</v>
      </c>
      <c r="AA29" s="16">
        <v>9513.0</v>
      </c>
      <c r="AB29" s="16">
        <v>9818.0</v>
      </c>
      <c r="AC29" s="16">
        <v>5361.0</v>
      </c>
      <c r="AD29" s="16">
        <v>5091.0</v>
      </c>
      <c r="AE29" s="16">
        <v>24532.0</v>
      </c>
      <c r="AF29" s="16">
        <v>26791.0</v>
      </c>
      <c r="AG29" s="16">
        <v>852.0</v>
      </c>
      <c r="AH29" s="16">
        <v>781.0</v>
      </c>
      <c r="AI29" s="16">
        <v>3524.0</v>
      </c>
      <c r="AJ29" s="16">
        <v>4305.0</v>
      </c>
      <c r="AK29" s="16">
        <v>4376.0</v>
      </c>
      <c r="AL29" s="16">
        <v>5086.0</v>
      </c>
      <c r="AM29" s="16">
        <v>5361.0</v>
      </c>
      <c r="AN29" s="16">
        <v>5091.0</v>
      </c>
      <c r="AO29" s="16">
        <v>14113.0</v>
      </c>
      <c r="AP29" s="16">
        <v>15263.0</v>
      </c>
      <c r="AQ29" s="17"/>
      <c r="AR29" s="18">
        <v>107.25490196078434</v>
      </c>
      <c r="AS29" s="18">
        <v>107.26198015621699</v>
      </c>
      <c r="AT29" s="18">
        <v>117.39031078610603</v>
      </c>
      <c r="AU29" s="18">
        <v>93.03971686983876</v>
      </c>
      <c r="AV29" s="18">
        <v>-43.645537685272785</v>
      </c>
      <c r="AW29" s="18">
        <v>-48.14626196781422</v>
      </c>
      <c r="AX29" s="18">
        <v>0.0</v>
      </c>
      <c r="AY29" s="18">
        <v>0.0</v>
      </c>
      <c r="AZ29" s="18">
        <v>73.82555091050804</v>
      </c>
      <c r="BA29" s="18">
        <v>75.52905719714343</v>
      </c>
      <c r="BB29" s="18">
        <v>-100.0</v>
      </c>
      <c r="BC29" s="18">
        <v>-100.0</v>
      </c>
      <c r="BD29" s="18">
        <v>-100.0</v>
      </c>
      <c r="BE29" s="18">
        <v>-100.0</v>
      </c>
      <c r="BF29" s="18" t="s">
        <v>35</v>
      </c>
      <c r="BG29" s="18" t="s">
        <v>35</v>
      </c>
      <c r="BH29" s="18">
        <v>-100.0</v>
      </c>
      <c r="BI29" s="18">
        <v>-100.0</v>
      </c>
      <c r="BJ29" s="18" t="s">
        <v>35</v>
      </c>
      <c r="BK29" s="18" t="s">
        <v>35</v>
      </c>
      <c r="BL29" s="18">
        <v>-100.0</v>
      </c>
      <c r="BM29" s="18">
        <v>-100.0</v>
      </c>
      <c r="BN29" s="18" t="s">
        <v>35</v>
      </c>
      <c r="BO29" s="18" t="s">
        <v>35</v>
      </c>
      <c r="BP29" s="18">
        <v>-100.0</v>
      </c>
      <c r="BQ29" s="18">
        <v>-100.0</v>
      </c>
      <c r="BR29" s="18">
        <v>-100.0</v>
      </c>
      <c r="BS29" s="18">
        <v>-100.0</v>
      </c>
      <c r="BT29" s="18" t="s">
        <v>35</v>
      </c>
      <c r="BU29" s="18" t="s">
        <v>35</v>
      </c>
      <c r="BV29" s="18" t="s">
        <v>35</v>
      </c>
      <c r="BW29" s="18" t="s">
        <v>35</v>
      </c>
      <c r="BX29" s="18" t="s">
        <v>35</v>
      </c>
      <c r="BY29" s="18" t="s">
        <v>35</v>
      </c>
      <c r="BZ29" s="18" t="s">
        <v>35</v>
      </c>
      <c r="CA29" s="18" t="s">
        <v>35</v>
      </c>
      <c r="CB29" s="18"/>
      <c r="CC29" s="18"/>
      <c r="CD29" s="18"/>
      <c r="CE29" s="18"/>
      <c r="CF29" s="18"/>
      <c r="CG29" s="18"/>
      <c r="CH29" s="18"/>
      <c r="CI29" s="18"/>
      <c r="CJ29" s="18"/>
      <c r="CK29" s="18"/>
    </row>
    <row r="30" ht="15.0" customHeight="1">
      <c r="A30" s="13">
        <v>27.0</v>
      </c>
      <c r="B30" s="20" t="s">
        <v>57</v>
      </c>
      <c r="C30" s="15" t="s">
        <v>58</v>
      </c>
      <c r="D30" s="15">
        <v>0.0</v>
      </c>
      <c r="E30" s="15" t="s">
        <v>58</v>
      </c>
      <c r="F30" s="15">
        <v>0.0</v>
      </c>
      <c r="G30" s="15"/>
      <c r="H30" s="15"/>
      <c r="I30" s="15"/>
      <c r="J30" s="15"/>
      <c r="K30" s="15"/>
      <c r="L30" s="15">
        <f>D30+F30+H30+J30</f>
        <v>0</v>
      </c>
      <c r="M30" s="16"/>
      <c r="N30" s="16"/>
      <c r="O30" s="16"/>
      <c r="P30" s="16"/>
      <c r="Q30" s="16"/>
      <c r="R30" s="16"/>
      <c r="S30" s="16"/>
      <c r="T30" s="16"/>
      <c r="U30" s="16">
        <v>0.0</v>
      </c>
      <c r="V30" s="16">
        <v>0.0</v>
      </c>
      <c r="W30" s="16">
        <v>20038.0</v>
      </c>
      <c r="X30" s="16">
        <v>19110.0</v>
      </c>
      <c r="Y30" s="16">
        <v>22817.0</v>
      </c>
      <c r="Z30" s="16">
        <v>22022.0</v>
      </c>
      <c r="AA30" s="16">
        <v>20687.0</v>
      </c>
      <c r="AB30" s="16">
        <v>19966.0</v>
      </c>
      <c r="AC30" s="16">
        <v>17950.0</v>
      </c>
      <c r="AD30" s="16">
        <v>17666.0</v>
      </c>
      <c r="AE30" s="16">
        <v>81492.0</v>
      </c>
      <c r="AF30" s="16">
        <v>78764.0</v>
      </c>
      <c r="AG30" s="16">
        <v>18924.0</v>
      </c>
      <c r="AH30" s="16">
        <v>17604.0</v>
      </c>
      <c r="AI30" s="16">
        <v>22662.0</v>
      </c>
      <c r="AJ30" s="16">
        <v>21887.0</v>
      </c>
      <c r="AK30" s="16">
        <v>41586.0</v>
      </c>
      <c r="AL30" s="16">
        <v>39491.0</v>
      </c>
      <c r="AM30" s="16">
        <v>17950.0</v>
      </c>
      <c r="AN30" s="16">
        <v>17666.0</v>
      </c>
      <c r="AO30" s="16">
        <v>101122.0</v>
      </c>
      <c r="AP30" s="16">
        <v>96648.0</v>
      </c>
      <c r="AQ30" s="17"/>
      <c r="AR30" s="18">
        <v>-9.335144848139542</v>
      </c>
      <c r="AS30" s="18">
        <v>-9.336118427027518</v>
      </c>
      <c r="AT30" s="18">
        <v>-50.254893473765215</v>
      </c>
      <c r="AU30" s="18">
        <v>-49.4416449317566</v>
      </c>
      <c r="AV30" s="18">
        <v>-13.230531251510612</v>
      </c>
      <c r="AW30" s="18">
        <v>-11.519583291595714</v>
      </c>
      <c r="AX30" s="18">
        <v>0.0</v>
      </c>
      <c r="AY30" s="18">
        <v>0.0</v>
      </c>
      <c r="AZ30" s="18">
        <v>-19.41219517019046</v>
      </c>
      <c r="BA30" s="18">
        <v>-18.504262892144684</v>
      </c>
      <c r="BB30" s="18">
        <v>-100.0</v>
      </c>
      <c r="BC30" s="18">
        <v>-100.0</v>
      </c>
      <c r="BD30" s="18">
        <v>-100.0</v>
      </c>
      <c r="BE30" s="18">
        <v>-100.0</v>
      </c>
      <c r="BF30" s="18" t="s">
        <v>35</v>
      </c>
      <c r="BG30" s="18" t="s">
        <v>35</v>
      </c>
      <c r="BH30" s="18">
        <v>-100.0</v>
      </c>
      <c r="BI30" s="18">
        <v>-100.0</v>
      </c>
      <c r="BJ30" s="18" t="s">
        <v>35</v>
      </c>
      <c r="BK30" s="18" t="s">
        <v>35</v>
      </c>
      <c r="BL30" s="18">
        <v>-100.0</v>
      </c>
      <c r="BM30" s="18">
        <v>-100.0</v>
      </c>
      <c r="BN30" s="18" t="s">
        <v>35</v>
      </c>
      <c r="BO30" s="18" t="s">
        <v>35</v>
      </c>
      <c r="BP30" s="18">
        <v>-100.0</v>
      </c>
      <c r="BQ30" s="18">
        <v>-100.0</v>
      </c>
      <c r="BR30" s="18">
        <v>-100.0</v>
      </c>
      <c r="BS30" s="18">
        <v>-100.0</v>
      </c>
      <c r="BT30" s="18" t="s">
        <v>35</v>
      </c>
      <c r="BU30" s="18" t="s">
        <v>35</v>
      </c>
      <c r="BV30" s="18" t="s">
        <v>35</v>
      </c>
      <c r="BW30" s="18" t="s">
        <v>35</v>
      </c>
      <c r="BX30" s="18" t="s">
        <v>35</v>
      </c>
      <c r="BY30" s="18" t="s">
        <v>35</v>
      </c>
      <c r="BZ30" s="18" t="s">
        <v>35</v>
      </c>
      <c r="CA30" s="18" t="s">
        <v>35</v>
      </c>
      <c r="CB30" s="18"/>
      <c r="CC30" s="18"/>
      <c r="CD30" s="18"/>
      <c r="CE30" s="18"/>
      <c r="CF30" s="18"/>
      <c r="CG30" s="18"/>
      <c r="CH30" s="18"/>
      <c r="CI30" s="18"/>
      <c r="CJ30" s="18"/>
      <c r="CK30" s="18"/>
    </row>
    <row r="31" ht="15.0" customHeight="1">
      <c r="A31" s="19">
        <v>28.0</v>
      </c>
      <c r="B31" s="20" t="s">
        <v>59</v>
      </c>
      <c r="C31" s="15">
        <v>0.0</v>
      </c>
      <c r="D31" s="15">
        <v>0.0</v>
      </c>
      <c r="E31" s="15">
        <v>0.0</v>
      </c>
      <c r="F31" s="15">
        <v>0.0</v>
      </c>
      <c r="G31" s="15"/>
      <c r="H31" s="15"/>
      <c r="I31" s="15"/>
      <c r="J31" s="15"/>
      <c r="K31" s="15">
        <f t="shared" ref="K31:L31" si="98">C31+E31+G31+I31</f>
        <v>0</v>
      </c>
      <c r="L31" s="15">
        <f t="shared" si="98"/>
        <v>0</v>
      </c>
      <c r="M31" s="16"/>
      <c r="N31" s="16"/>
      <c r="O31" s="16"/>
      <c r="P31" s="16"/>
      <c r="Q31" s="16"/>
      <c r="R31" s="16"/>
      <c r="S31" s="16"/>
      <c r="T31" s="16"/>
      <c r="U31" s="16">
        <v>0.0</v>
      </c>
      <c r="V31" s="16">
        <v>0.0</v>
      </c>
      <c r="W31" s="16">
        <v>2340.0</v>
      </c>
      <c r="X31" s="16">
        <v>2223.0</v>
      </c>
      <c r="Y31" s="16">
        <v>2713.0</v>
      </c>
      <c r="Z31" s="16">
        <v>2592.0</v>
      </c>
      <c r="AA31" s="16">
        <v>771.0</v>
      </c>
      <c r="AB31" s="16">
        <v>737.0</v>
      </c>
      <c r="AC31" s="16">
        <v>2035.0</v>
      </c>
      <c r="AD31" s="16">
        <v>1914.0</v>
      </c>
      <c r="AE31" s="16">
        <v>7859.0</v>
      </c>
      <c r="AF31" s="16">
        <v>7466.0</v>
      </c>
      <c r="AG31" s="16">
        <v>1740.0</v>
      </c>
      <c r="AH31" s="16">
        <v>1606.0</v>
      </c>
      <c r="AI31" s="16">
        <v>3032.0</v>
      </c>
      <c r="AJ31" s="16">
        <v>2962.0</v>
      </c>
      <c r="AK31" s="16">
        <v>4772.0</v>
      </c>
      <c r="AL31" s="16">
        <v>4568.0</v>
      </c>
      <c r="AM31" s="16">
        <v>2035.0</v>
      </c>
      <c r="AN31" s="16">
        <v>1914.0</v>
      </c>
      <c r="AO31" s="16">
        <v>11579.0</v>
      </c>
      <c r="AP31" s="16">
        <v>11050.0</v>
      </c>
      <c r="AQ31" s="17"/>
      <c r="AR31" s="10">
        <v>-71.58127534095098</v>
      </c>
      <c r="AS31" s="10">
        <v>-71.56635802469135</v>
      </c>
      <c r="AT31" s="10">
        <v>-83.84325230511315</v>
      </c>
      <c r="AU31" s="10">
        <v>-83.8660245183888</v>
      </c>
      <c r="AV31" s="10">
        <v>163.94293125810634</v>
      </c>
      <c r="AW31" s="10">
        <v>159.7014925373134</v>
      </c>
      <c r="AX31" s="10">
        <v>0.0</v>
      </c>
      <c r="AY31" s="10">
        <v>0.0</v>
      </c>
      <c r="AZ31" s="10">
        <v>-32.12712669487866</v>
      </c>
      <c r="BA31" s="10">
        <v>-32.43438914027149</v>
      </c>
      <c r="BB31" s="10">
        <v>-100.0</v>
      </c>
      <c r="BC31" s="10">
        <v>-100.0</v>
      </c>
      <c r="BD31" s="10">
        <v>-100.0</v>
      </c>
      <c r="BE31" s="10">
        <v>-100.0</v>
      </c>
      <c r="BF31" s="10" t="s">
        <v>35</v>
      </c>
      <c r="BG31" s="10" t="s">
        <v>35</v>
      </c>
      <c r="BH31" s="10">
        <v>-100.0</v>
      </c>
      <c r="BI31" s="10">
        <v>-100.0</v>
      </c>
      <c r="BJ31" s="10" t="s">
        <v>35</v>
      </c>
      <c r="BK31" s="10" t="s">
        <v>35</v>
      </c>
      <c r="BL31" s="10">
        <v>-100.0</v>
      </c>
      <c r="BM31" s="10">
        <v>-100.0</v>
      </c>
      <c r="BN31" s="10" t="s">
        <v>35</v>
      </c>
      <c r="BO31" s="10" t="s">
        <v>35</v>
      </c>
      <c r="BP31" s="10">
        <v>-100.0</v>
      </c>
      <c r="BQ31" s="10">
        <v>-100.0</v>
      </c>
      <c r="BR31" s="10">
        <v>-100.0</v>
      </c>
      <c r="BS31" s="10">
        <v>-100.0</v>
      </c>
      <c r="BT31" s="10" t="s">
        <v>35</v>
      </c>
      <c r="BU31" s="10" t="s">
        <v>35</v>
      </c>
      <c r="BV31" s="10" t="s">
        <v>35</v>
      </c>
      <c r="BW31" s="10" t="s">
        <v>35</v>
      </c>
      <c r="BX31" s="10" t="s">
        <v>35</v>
      </c>
      <c r="BY31" s="10" t="s">
        <v>35</v>
      </c>
      <c r="BZ31" s="10" t="s">
        <v>35</v>
      </c>
      <c r="CA31" s="10" t="s">
        <v>35</v>
      </c>
      <c r="CB31" s="18"/>
      <c r="CC31" s="18"/>
      <c r="CD31" s="18"/>
      <c r="CE31" s="18"/>
      <c r="CF31" s="18"/>
      <c r="CG31" s="18"/>
      <c r="CH31" s="18"/>
      <c r="CI31" s="18"/>
      <c r="CJ31" s="18"/>
      <c r="CK31" s="18"/>
    </row>
    <row r="32" ht="15.0" customHeight="1">
      <c r="A32" s="13">
        <v>29.0</v>
      </c>
      <c r="B32" s="20" t="s">
        <v>60</v>
      </c>
      <c r="C32" s="15">
        <v>0.0</v>
      </c>
      <c r="D32" s="15">
        <v>0.0</v>
      </c>
      <c r="E32" s="15">
        <v>0.0</v>
      </c>
      <c r="F32" s="15">
        <v>0.0</v>
      </c>
      <c r="G32" s="15"/>
      <c r="H32" s="15"/>
      <c r="I32" s="15"/>
      <c r="J32" s="15"/>
      <c r="K32" s="15">
        <f t="shared" ref="K32:L32" si="99">C32+E32+G32+I32</f>
        <v>0</v>
      </c>
      <c r="L32" s="15">
        <f t="shared" si="99"/>
        <v>0</v>
      </c>
      <c r="M32" s="16"/>
      <c r="N32" s="16"/>
      <c r="O32" s="16"/>
      <c r="P32" s="16"/>
      <c r="Q32" s="16"/>
      <c r="R32" s="16"/>
      <c r="S32" s="16"/>
      <c r="T32" s="16"/>
      <c r="U32" s="16">
        <v>0.0</v>
      </c>
      <c r="V32" s="16">
        <v>0.0</v>
      </c>
      <c r="W32" s="16">
        <v>3644.0</v>
      </c>
      <c r="X32" s="16">
        <v>3424.0</v>
      </c>
      <c r="Y32" s="16">
        <v>4123.0</v>
      </c>
      <c r="Z32" s="16">
        <v>3498.0</v>
      </c>
      <c r="AA32" s="16">
        <v>5591.0</v>
      </c>
      <c r="AB32" s="16">
        <v>4743.0</v>
      </c>
      <c r="AC32" s="16">
        <v>4461.0</v>
      </c>
      <c r="AD32" s="16">
        <v>4260.0</v>
      </c>
      <c r="AE32" s="16">
        <v>17819.0</v>
      </c>
      <c r="AF32" s="16">
        <v>15925.0</v>
      </c>
      <c r="AG32" s="16">
        <v>2910.0</v>
      </c>
      <c r="AH32" s="16">
        <v>2708.0</v>
      </c>
      <c r="AI32" s="16">
        <v>3445.0</v>
      </c>
      <c r="AJ32" s="16">
        <v>3281.0</v>
      </c>
      <c r="AK32" s="16">
        <v>6355.0</v>
      </c>
      <c r="AL32" s="16">
        <v>5989.0</v>
      </c>
      <c r="AM32" s="16">
        <v>4461.0</v>
      </c>
      <c r="AN32" s="16">
        <v>4260.0</v>
      </c>
      <c r="AO32" s="16">
        <v>17171.0</v>
      </c>
      <c r="AP32" s="16">
        <v>16238.0</v>
      </c>
      <c r="AQ32" s="17"/>
      <c r="AR32" s="18">
        <v>35.6051418869755</v>
      </c>
      <c r="AS32" s="18">
        <v>35.59176672384219</v>
      </c>
      <c r="AT32" s="18">
        <v>-12.022029897718333</v>
      </c>
      <c r="AU32" s="18">
        <v>-20.804808816162968</v>
      </c>
      <c r="AV32" s="18">
        <v>-20.21105347880522</v>
      </c>
      <c r="AW32" s="18">
        <v>-10.183428209993671</v>
      </c>
      <c r="AX32" s="18">
        <v>0.0</v>
      </c>
      <c r="AY32" s="18">
        <v>0.0</v>
      </c>
      <c r="AZ32" s="18">
        <v>3.773804670665659</v>
      </c>
      <c r="BA32" s="18">
        <v>-1.9275772878433295</v>
      </c>
      <c r="BB32" s="18">
        <v>-100.0</v>
      </c>
      <c r="BC32" s="18">
        <v>-100.0</v>
      </c>
      <c r="BD32" s="18">
        <v>-100.0</v>
      </c>
      <c r="BE32" s="18">
        <v>-100.0</v>
      </c>
      <c r="BF32" s="18" t="s">
        <v>35</v>
      </c>
      <c r="BG32" s="18" t="s">
        <v>35</v>
      </c>
      <c r="BH32" s="18">
        <v>-100.0</v>
      </c>
      <c r="BI32" s="18">
        <v>-100.0</v>
      </c>
      <c r="BJ32" s="18" t="s">
        <v>35</v>
      </c>
      <c r="BK32" s="18" t="s">
        <v>35</v>
      </c>
      <c r="BL32" s="18">
        <v>-100.0</v>
      </c>
      <c r="BM32" s="18">
        <v>-100.0</v>
      </c>
      <c r="BN32" s="18" t="s">
        <v>35</v>
      </c>
      <c r="BO32" s="18" t="s">
        <v>35</v>
      </c>
      <c r="BP32" s="18">
        <v>-100.0</v>
      </c>
      <c r="BQ32" s="18">
        <v>-100.0</v>
      </c>
      <c r="BR32" s="18">
        <v>-100.0</v>
      </c>
      <c r="BS32" s="18">
        <v>-100.0</v>
      </c>
      <c r="BT32" s="18" t="s">
        <v>35</v>
      </c>
      <c r="BU32" s="18" t="s">
        <v>35</v>
      </c>
      <c r="BV32" s="18" t="s">
        <v>35</v>
      </c>
      <c r="BW32" s="18" t="s">
        <v>35</v>
      </c>
      <c r="BX32" s="18" t="s">
        <v>35</v>
      </c>
      <c r="BY32" s="18" t="s">
        <v>35</v>
      </c>
      <c r="BZ32" s="18" t="s">
        <v>35</v>
      </c>
      <c r="CA32" s="18" t="s">
        <v>35</v>
      </c>
      <c r="CB32" s="18"/>
      <c r="CC32" s="18"/>
      <c r="CD32" s="18"/>
      <c r="CE32" s="18"/>
      <c r="CF32" s="18"/>
      <c r="CG32" s="18"/>
      <c r="CH32" s="18"/>
      <c r="CI32" s="18"/>
      <c r="CJ32" s="18"/>
      <c r="CK32" s="18"/>
    </row>
    <row r="33" ht="15.0" customHeight="1">
      <c r="A33" s="19">
        <v>30.0</v>
      </c>
      <c r="B33" s="20" t="s">
        <v>61</v>
      </c>
      <c r="C33" s="15">
        <v>0.0</v>
      </c>
      <c r="D33" s="15">
        <v>0.0</v>
      </c>
      <c r="E33" s="15">
        <v>0.0</v>
      </c>
      <c r="F33" s="15">
        <v>0.0</v>
      </c>
      <c r="G33" s="15"/>
      <c r="H33" s="15"/>
      <c r="I33" s="15"/>
      <c r="J33" s="15"/>
      <c r="K33" s="15">
        <f t="shared" ref="K33:L33" si="100">C33+E33+G33+I33</f>
        <v>0</v>
      </c>
      <c r="L33" s="15">
        <f t="shared" si="100"/>
        <v>0</v>
      </c>
      <c r="M33" s="16"/>
      <c r="N33" s="16"/>
      <c r="O33" s="16"/>
      <c r="P33" s="16"/>
      <c r="Q33" s="16"/>
      <c r="R33" s="16"/>
      <c r="S33" s="16"/>
      <c r="T33" s="16"/>
      <c r="U33" s="16">
        <v>0.0</v>
      </c>
      <c r="V33" s="16">
        <v>0.0</v>
      </c>
      <c r="W33" s="16">
        <v>7167.0</v>
      </c>
      <c r="X33" s="16">
        <v>7623.0</v>
      </c>
      <c r="Y33" s="16">
        <v>8879.0</v>
      </c>
      <c r="Z33" s="16">
        <v>9384.0</v>
      </c>
      <c r="AA33" s="16">
        <v>8141.0</v>
      </c>
      <c r="AB33" s="16">
        <v>8604.0</v>
      </c>
      <c r="AC33" s="16">
        <v>8443.0</v>
      </c>
      <c r="AD33" s="16">
        <v>8857.0</v>
      </c>
      <c r="AE33" s="16">
        <v>32630.0</v>
      </c>
      <c r="AF33" s="16">
        <v>34468.0</v>
      </c>
      <c r="AG33" s="16">
        <v>7255.0</v>
      </c>
      <c r="AH33" s="16">
        <v>7927.0</v>
      </c>
      <c r="AI33" s="16">
        <v>9483.0</v>
      </c>
      <c r="AJ33" s="16">
        <v>10063.0</v>
      </c>
      <c r="AK33" s="16">
        <v>16738.0</v>
      </c>
      <c r="AL33" s="16">
        <v>17990.0</v>
      </c>
      <c r="AM33" s="16">
        <v>8443.0</v>
      </c>
      <c r="AN33" s="16">
        <v>8857.0</v>
      </c>
      <c r="AO33" s="16">
        <v>41919.0</v>
      </c>
      <c r="AP33" s="16">
        <v>44837.0</v>
      </c>
      <c r="AQ33" s="17"/>
      <c r="AR33" s="18">
        <v>-8.311746818335397</v>
      </c>
      <c r="AS33" s="18">
        <v>-8.31202046035806</v>
      </c>
      <c r="AT33" s="18">
        <v>-51.36216991277334</v>
      </c>
      <c r="AU33" s="18">
        <v>-52.1734296831573</v>
      </c>
      <c r="AV33" s="18">
        <v>3.709617983048763</v>
      </c>
      <c r="AW33" s="18">
        <v>2.9404927940492875</v>
      </c>
      <c r="AX33" s="18">
        <v>0.0</v>
      </c>
      <c r="AY33" s="18">
        <v>0.0</v>
      </c>
      <c r="AZ33" s="18">
        <v>-22.159402657506146</v>
      </c>
      <c r="BA33" s="18">
        <v>-23.125989696009995</v>
      </c>
      <c r="BB33" s="18">
        <v>-100.0</v>
      </c>
      <c r="BC33" s="18">
        <v>-100.0</v>
      </c>
      <c r="BD33" s="18">
        <v>-100.0</v>
      </c>
      <c r="BE33" s="18">
        <v>-100.0</v>
      </c>
      <c r="BF33" s="18" t="s">
        <v>35</v>
      </c>
      <c r="BG33" s="18" t="s">
        <v>35</v>
      </c>
      <c r="BH33" s="18">
        <v>-100.0</v>
      </c>
      <c r="BI33" s="18">
        <v>-100.0</v>
      </c>
      <c r="BJ33" s="18" t="s">
        <v>35</v>
      </c>
      <c r="BK33" s="18" t="s">
        <v>35</v>
      </c>
      <c r="BL33" s="18">
        <v>-100.0</v>
      </c>
      <c r="BM33" s="18">
        <v>-100.0</v>
      </c>
      <c r="BN33" s="18" t="s">
        <v>35</v>
      </c>
      <c r="BO33" s="18" t="s">
        <v>35</v>
      </c>
      <c r="BP33" s="18">
        <v>-100.0</v>
      </c>
      <c r="BQ33" s="18">
        <v>-100.0</v>
      </c>
      <c r="BR33" s="18">
        <v>-100.0</v>
      </c>
      <c r="BS33" s="18">
        <v>-100.0</v>
      </c>
      <c r="BT33" s="18" t="s">
        <v>35</v>
      </c>
      <c r="BU33" s="18" t="s">
        <v>35</v>
      </c>
      <c r="BV33" s="18" t="s">
        <v>35</v>
      </c>
      <c r="BW33" s="18" t="s">
        <v>35</v>
      </c>
      <c r="BX33" s="18" t="s">
        <v>35</v>
      </c>
      <c r="BY33" s="18" t="s">
        <v>35</v>
      </c>
      <c r="BZ33" s="18" t="s">
        <v>35</v>
      </c>
      <c r="CA33" s="18" t="s">
        <v>35</v>
      </c>
      <c r="CB33" s="18"/>
      <c r="CC33" s="18"/>
      <c r="CD33" s="18"/>
      <c r="CE33" s="18"/>
      <c r="CF33" s="18"/>
      <c r="CG33" s="18"/>
      <c r="CH33" s="18"/>
      <c r="CI33" s="18"/>
      <c r="CJ33" s="18"/>
      <c r="CK33" s="18"/>
    </row>
    <row r="34" ht="15.0" customHeight="1">
      <c r="A34" s="13">
        <v>31.0</v>
      </c>
      <c r="B34" s="20" t="s">
        <v>62</v>
      </c>
      <c r="C34" s="15">
        <v>0.0</v>
      </c>
      <c r="D34" s="15">
        <v>0.0</v>
      </c>
      <c r="E34" s="15">
        <v>0.0</v>
      </c>
      <c r="F34" s="15">
        <v>0.0</v>
      </c>
      <c r="G34" s="15"/>
      <c r="H34" s="15"/>
      <c r="I34" s="15"/>
      <c r="J34" s="15"/>
      <c r="K34" s="15">
        <f t="shared" ref="K34:L34" si="101">C34+E34+G34+I34</f>
        <v>0</v>
      </c>
      <c r="L34" s="15">
        <f t="shared" si="101"/>
        <v>0</v>
      </c>
      <c r="M34" s="16"/>
      <c r="N34" s="16"/>
      <c r="O34" s="16"/>
      <c r="P34" s="16"/>
      <c r="Q34" s="16"/>
      <c r="R34" s="16"/>
      <c r="S34" s="16"/>
      <c r="T34" s="16"/>
      <c r="U34" s="16">
        <v>0.0</v>
      </c>
      <c r="V34" s="16">
        <v>0.0</v>
      </c>
      <c r="W34" s="16">
        <v>234.0</v>
      </c>
      <c r="X34" s="16">
        <v>244.0</v>
      </c>
      <c r="Y34" s="16">
        <v>24.0</v>
      </c>
      <c r="Z34" s="16">
        <v>24.0</v>
      </c>
      <c r="AA34" s="16">
        <v>370.0</v>
      </c>
      <c r="AB34" s="16">
        <v>370.0</v>
      </c>
      <c r="AC34" s="16">
        <v>40.0</v>
      </c>
      <c r="AD34" s="16">
        <v>41.0</v>
      </c>
      <c r="AE34" s="16">
        <v>668.0</v>
      </c>
      <c r="AF34" s="16">
        <v>679.0</v>
      </c>
      <c r="AG34" s="16">
        <v>51.0</v>
      </c>
      <c r="AH34" s="16">
        <v>74.0</v>
      </c>
      <c r="AI34" s="16">
        <v>60.0</v>
      </c>
      <c r="AJ34" s="16">
        <v>56.0</v>
      </c>
      <c r="AK34" s="16">
        <v>111.0</v>
      </c>
      <c r="AL34" s="16">
        <v>130.0</v>
      </c>
      <c r="AM34" s="16">
        <v>40.0</v>
      </c>
      <c r="AN34" s="16">
        <v>41.0</v>
      </c>
      <c r="AO34" s="16">
        <v>262.0</v>
      </c>
      <c r="AP34" s="16">
        <v>301.0</v>
      </c>
      <c r="AQ34" s="17"/>
      <c r="AR34" s="18">
        <v>1441.6666666666665</v>
      </c>
      <c r="AS34" s="18">
        <v>1441.6666666666665</v>
      </c>
      <c r="AT34" s="18">
        <v>233.33333333333334</v>
      </c>
      <c r="AU34" s="18">
        <v>184.6153846153846</v>
      </c>
      <c r="AV34" s="18">
        <v>-89.1891891891892</v>
      </c>
      <c r="AW34" s="18">
        <v>-88.91891891891892</v>
      </c>
      <c r="AX34" s="18">
        <v>0.0</v>
      </c>
      <c r="AY34" s="18">
        <v>0.0</v>
      </c>
      <c r="AZ34" s="18">
        <v>154.96183206106872</v>
      </c>
      <c r="BA34" s="18">
        <v>125.5813953488372</v>
      </c>
      <c r="BB34" s="18">
        <v>-100.0</v>
      </c>
      <c r="BC34" s="18">
        <v>-100.0</v>
      </c>
      <c r="BD34" s="18">
        <v>-100.0</v>
      </c>
      <c r="BE34" s="18">
        <v>-100.0</v>
      </c>
      <c r="BF34" s="18" t="s">
        <v>35</v>
      </c>
      <c r="BG34" s="18" t="s">
        <v>35</v>
      </c>
      <c r="BH34" s="18">
        <v>-100.0</v>
      </c>
      <c r="BI34" s="18">
        <v>-100.0</v>
      </c>
      <c r="BJ34" s="18" t="s">
        <v>35</v>
      </c>
      <c r="BK34" s="18" t="s">
        <v>35</v>
      </c>
      <c r="BL34" s="18">
        <v>-100.0</v>
      </c>
      <c r="BM34" s="18">
        <v>-100.0</v>
      </c>
      <c r="BN34" s="18" t="s">
        <v>35</v>
      </c>
      <c r="BO34" s="18" t="s">
        <v>35</v>
      </c>
      <c r="BP34" s="18">
        <v>-100.0</v>
      </c>
      <c r="BQ34" s="18">
        <v>-100.0</v>
      </c>
      <c r="BR34" s="18">
        <v>-100.0</v>
      </c>
      <c r="BS34" s="18">
        <v>-100.0</v>
      </c>
      <c r="BT34" s="18" t="s">
        <v>35</v>
      </c>
      <c r="BU34" s="18" t="s">
        <v>35</v>
      </c>
      <c r="BV34" s="18" t="s">
        <v>35</v>
      </c>
      <c r="BW34" s="18" t="s">
        <v>35</v>
      </c>
      <c r="BX34" s="18" t="s">
        <v>35</v>
      </c>
      <c r="BY34" s="18" t="s">
        <v>35</v>
      </c>
      <c r="BZ34" s="18" t="s">
        <v>35</v>
      </c>
      <c r="CA34" s="18" t="s">
        <v>35</v>
      </c>
      <c r="CB34" s="18"/>
      <c r="CC34" s="18"/>
      <c r="CD34" s="18"/>
      <c r="CE34" s="18"/>
      <c r="CF34" s="18"/>
      <c r="CG34" s="18"/>
      <c r="CH34" s="18"/>
      <c r="CI34" s="18"/>
      <c r="CJ34" s="18"/>
      <c r="CK34" s="18"/>
    </row>
    <row r="35" ht="15.0" customHeight="1">
      <c r="A35" s="22"/>
      <c r="B35" s="20" t="s">
        <v>63</v>
      </c>
      <c r="C35" s="23">
        <v>1274350.0</v>
      </c>
      <c r="D35" s="23">
        <v>1247797.0</v>
      </c>
      <c r="E35" s="23">
        <v>1375002.0</v>
      </c>
      <c r="F35" s="23">
        <v>1381696.0</v>
      </c>
      <c r="G35" s="23">
        <f t="shared" ref="G35:J35" si="102">SUM(G4:G34)</f>
        <v>1790871</v>
      </c>
      <c r="H35" s="23">
        <f t="shared" si="102"/>
        <v>1750584</v>
      </c>
      <c r="I35" s="23">
        <f t="shared" si="102"/>
        <v>2093517</v>
      </c>
      <c r="J35" s="23">
        <f t="shared" si="102"/>
        <v>2092664</v>
      </c>
      <c r="K35" s="24">
        <f t="shared" ref="K35:L35" si="103">C35+E35+G35+I35</f>
        <v>6533740</v>
      </c>
      <c r="L35" s="24">
        <f t="shared" si="103"/>
        <v>6472741</v>
      </c>
      <c r="M35" s="23">
        <v>1595810.0</v>
      </c>
      <c r="N35" s="23">
        <v>1531688.0</v>
      </c>
      <c r="O35" s="23">
        <v>1225557.0</v>
      </c>
      <c r="P35" s="23">
        <v>615243.0</v>
      </c>
      <c r="Q35" s="23">
        <v>754592.0</v>
      </c>
      <c r="R35" s="23">
        <v>763344.0</v>
      </c>
      <c r="S35" s="23">
        <v>1294113.0</v>
      </c>
      <c r="T35" s="23">
        <v>1288948.0</v>
      </c>
      <c r="U35" s="23">
        <v>4870072.0</v>
      </c>
      <c r="V35" s="23">
        <v>4199223.0</v>
      </c>
      <c r="W35" s="23">
        <v>1501550.0</v>
      </c>
      <c r="X35" s="23">
        <v>1494440.0</v>
      </c>
      <c r="Y35" s="23">
        <v>1707038.0</v>
      </c>
      <c r="Z35" s="23">
        <v>1661715.0</v>
      </c>
      <c r="AA35" s="23">
        <v>1874180.0</v>
      </c>
      <c r="AB35" s="23">
        <v>1727109.0</v>
      </c>
      <c r="AC35" s="23">
        <v>1717683.5</v>
      </c>
      <c r="AD35" s="23">
        <v>1806675.0</v>
      </c>
      <c r="AE35" s="23">
        <v>6800451.5</v>
      </c>
      <c r="AF35" s="23">
        <v>6689939.0</v>
      </c>
      <c r="AG35" s="23">
        <v>1441151.0</v>
      </c>
      <c r="AH35" s="23">
        <v>1431737.0</v>
      </c>
      <c r="AI35" s="23">
        <v>1569348.0</v>
      </c>
      <c r="AJ35" s="23">
        <v>1561406.0</v>
      </c>
      <c r="AK35" s="23">
        <v>3010499.0</v>
      </c>
      <c r="AL35" s="23">
        <v>2993143.0</v>
      </c>
      <c r="AM35" s="23">
        <v>1772897.0</v>
      </c>
      <c r="AN35" s="23">
        <v>1760379.0</v>
      </c>
      <c r="AO35" s="23">
        <v>7793895.0</v>
      </c>
      <c r="AP35" s="23">
        <v>7746665.0</v>
      </c>
      <c r="AQ35" s="1"/>
      <c r="AR35" s="18">
        <v>9.791346179756989</v>
      </c>
      <c r="AS35" s="18">
        <v>3.935331870988712</v>
      </c>
      <c r="AT35" s="18">
        <v>-37.7452043664522</v>
      </c>
      <c r="AU35" s="18">
        <v>-42.297812032368654</v>
      </c>
      <c r="AV35" s="18">
        <v>-8.350131790969916</v>
      </c>
      <c r="AW35" s="18">
        <v>4.606889316192553</v>
      </c>
      <c r="AX35" s="18">
        <v>-3.11430951713495</v>
      </c>
      <c r="AY35" s="18">
        <v>2.6298882229338183</v>
      </c>
      <c r="AZ35" s="18">
        <v>-12.746431662217672</v>
      </c>
      <c r="BA35" s="18">
        <v>-13.641044242909695</v>
      </c>
      <c r="BB35" s="18">
        <v>-7.095224469467166</v>
      </c>
      <c r="BC35" s="18">
        <v>-15.220612451049575</v>
      </c>
      <c r="BD35" s="18">
        <v>6.277513236322463</v>
      </c>
      <c r="BE35" s="18">
        <v>2.492438639222727</v>
      </c>
      <c r="BF35" s="18">
        <v>-23.201571615668538</v>
      </c>
      <c r="BG35" s="18">
        <v>-59.83235489211902</v>
      </c>
      <c r="BH35" s="18">
        <v>-28.205640413394427</v>
      </c>
      <c r="BI35" s="18">
        <v>-62.97541997273901</v>
      </c>
      <c r="BJ35" s="18">
        <v>-38.42864917747604</v>
      </c>
      <c r="BK35" s="18">
        <v>24.07195205796735</v>
      </c>
      <c r="BL35" s="18">
        <v>-59.73748519352464</v>
      </c>
      <c r="BM35" s="18">
        <v>-55.80221051479669</v>
      </c>
      <c r="BN35" s="18">
        <v>71.49837263050762</v>
      </c>
      <c r="BO35" s="18">
        <v>68.85545704164832</v>
      </c>
      <c r="BP35" s="18">
        <v>-24.659403202045084</v>
      </c>
      <c r="BQ35" s="18">
        <v>-28.65634383605241</v>
      </c>
      <c r="BR35" s="18">
        <v>-28.38604907335932</v>
      </c>
      <c r="BS35" s="18">
        <v>-37.230772956225756</v>
      </c>
      <c r="BT35" s="18">
        <v>-1.527146392934775</v>
      </c>
      <c r="BU35" s="18">
        <v>-3.192603580594411</v>
      </c>
      <c r="BV35" s="18">
        <v>-20.144002105513813</v>
      </c>
      <c r="BW35" s="18">
        <v>-18.534518779281417</v>
      </c>
      <c r="BX35" s="18">
        <v>7.898301094675708</v>
      </c>
      <c r="BY35" s="18">
        <v>10.730832018349146</v>
      </c>
      <c r="BZ35" s="18">
        <v>12.194047278094766</v>
      </c>
      <c r="CA35" s="18">
        <v>124.57728084675486</v>
      </c>
      <c r="CB35" s="18">
        <f t="shared" ref="CB35:CC35" si="104">(G35/E35-1)*100</f>
        <v>30.24497419</v>
      </c>
      <c r="CC35" s="18">
        <f t="shared" si="104"/>
        <v>26.69820279</v>
      </c>
      <c r="CD35" s="18">
        <f t="shared" ref="CD35:CE35" si="105">(G35/Q35-1)*100</f>
        <v>137.3297093</v>
      </c>
      <c r="CE35" s="18">
        <f t="shared" si="105"/>
        <v>129.3309438</v>
      </c>
      <c r="CF35" s="18">
        <f t="shared" ref="CF35:CG35" si="106">(I35/G35-1)*100</f>
        <v>16.89937466</v>
      </c>
      <c r="CG35" s="18">
        <f t="shared" si="106"/>
        <v>19.54090749</v>
      </c>
      <c r="CH35" s="18">
        <f t="shared" ref="CH35:CK35" si="107">(I35/S35-1)*100</f>
        <v>61.77234909</v>
      </c>
      <c r="CI35" s="18">
        <f t="shared" si="107"/>
        <v>62.35441616</v>
      </c>
      <c r="CJ35" s="18">
        <f t="shared" si="107"/>
        <v>34.16105552</v>
      </c>
      <c r="CK35" s="18">
        <f t="shared" si="107"/>
        <v>54.14139711</v>
      </c>
    </row>
    <row r="36" ht="12.75" customHeight="1">
      <c r="A36" s="17"/>
      <c r="B36" s="17"/>
      <c r="C36" s="25"/>
      <c r="D36" s="26"/>
      <c r="E36" s="25"/>
      <c r="F36" s="17"/>
      <c r="G36" s="17"/>
      <c r="H36" s="17"/>
      <c r="I36" s="17"/>
      <c r="J36" s="17"/>
      <c r="K36" s="17"/>
      <c r="L36" s="17"/>
      <c r="M36" s="25"/>
      <c r="N36" s="17"/>
      <c r="O36" s="25"/>
      <c r="P36" s="17"/>
      <c r="Q36" s="25"/>
      <c r="R36" s="17"/>
      <c r="S36" s="25"/>
      <c r="T36" s="17"/>
      <c r="U36" s="17"/>
      <c r="V36" s="17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17"/>
      <c r="AH36" s="25"/>
      <c r="AI36" s="17"/>
      <c r="AJ36" s="17"/>
      <c r="AK36" s="17"/>
      <c r="AL36" s="17"/>
      <c r="AM36" s="17"/>
      <c r="AN36" s="17"/>
      <c r="AO36" s="17"/>
      <c r="AP36" s="25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</row>
    <row r="37" ht="12.75" customHeight="1">
      <c r="A37" s="17"/>
      <c r="B37" s="17"/>
      <c r="C37" s="2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</row>
    <row r="38" ht="12.75" customHeight="1">
      <c r="A38" s="17"/>
      <c r="B38" s="17"/>
      <c r="C38" s="26"/>
      <c r="D38" s="17"/>
      <c r="E38" s="2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</row>
    <row r="42" ht="34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</row>
  </sheetData>
  <mergeCells count="34">
    <mergeCell ref="BN1:BQ1"/>
    <mergeCell ref="BR1:BS1"/>
    <mergeCell ref="BT1:BW1"/>
    <mergeCell ref="BX1:CA1"/>
    <mergeCell ref="CB1:CE1"/>
    <mergeCell ref="CF1:CI1"/>
    <mergeCell ref="CJ1:CK1"/>
    <mergeCell ref="B1:AP1"/>
    <mergeCell ref="AR1:AU1"/>
    <mergeCell ref="AV1:AY1"/>
    <mergeCell ref="AZ1:BA1"/>
    <mergeCell ref="BB1:BE1"/>
    <mergeCell ref="BF1:BI1"/>
    <mergeCell ref="BJ1:BM1"/>
    <mergeCell ref="C2:D2"/>
    <mergeCell ref="E2:F2"/>
    <mergeCell ref="G2:H2"/>
    <mergeCell ref="I2:J2"/>
    <mergeCell ref="K2:L2"/>
    <mergeCell ref="M2:N2"/>
    <mergeCell ref="O2:P2"/>
    <mergeCell ref="AE2:AF2"/>
    <mergeCell ref="AG2:AH2"/>
    <mergeCell ref="AI2:AJ2"/>
    <mergeCell ref="AK2:AL2"/>
    <mergeCell ref="AM2:AN2"/>
    <mergeCell ref="AO2:AP2"/>
    <mergeCell ref="Q2:R2"/>
    <mergeCell ref="S2:T2"/>
    <mergeCell ref="U2:V2"/>
    <mergeCell ref="W2:X2"/>
    <mergeCell ref="Y2:Z2"/>
    <mergeCell ref="AA2:AB2"/>
    <mergeCell ref="AC2:AD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64</v>
      </c>
      <c r="B1" s="28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9"/>
      <c r="H1" s="29"/>
      <c r="I1" s="29"/>
      <c r="J1" s="29"/>
      <c r="K1" s="29"/>
      <c r="L1" s="29"/>
      <c r="M1" s="29"/>
      <c r="N1" s="29"/>
      <c r="O1" s="29"/>
    </row>
    <row r="2" ht="15.0" customHeight="1">
      <c r="A2" s="30" t="s">
        <v>25</v>
      </c>
      <c r="B2" s="31">
        <v>404939.0</v>
      </c>
      <c r="C2" s="32" t="s">
        <v>70</v>
      </c>
      <c r="D2" s="33">
        <v>2021.0</v>
      </c>
      <c r="E2" s="33" t="s">
        <v>71</v>
      </c>
      <c r="F2" s="33" t="s">
        <v>72</v>
      </c>
    </row>
    <row r="3" ht="15.0" customHeight="1">
      <c r="A3" s="30" t="s">
        <v>26</v>
      </c>
      <c r="B3" s="31">
        <v>359937.0</v>
      </c>
      <c r="C3" s="32" t="s">
        <v>70</v>
      </c>
      <c r="D3" s="33">
        <v>2021.0</v>
      </c>
      <c r="E3" s="33" t="s">
        <v>71</v>
      </c>
      <c r="F3" s="33" t="s">
        <v>72</v>
      </c>
    </row>
    <row r="4" ht="15.0" customHeight="1">
      <c r="A4" s="30" t="s">
        <v>25</v>
      </c>
      <c r="B4" s="31">
        <v>433881.0</v>
      </c>
      <c r="C4" s="33" t="s">
        <v>73</v>
      </c>
      <c r="D4" s="33">
        <v>2021.0</v>
      </c>
      <c r="E4" s="33" t="s">
        <v>71</v>
      </c>
      <c r="F4" s="33" t="s">
        <v>72</v>
      </c>
    </row>
    <row r="5" ht="15.0" customHeight="1">
      <c r="A5" s="30" t="s">
        <v>26</v>
      </c>
      <c r="B5" s="31">
        <v>427439.0</v>
      </c>
      <c r="C5" s="33" t="s">
        <v>73</v>
      </c>
      <c r="D5" s="33">
        <v>2021.0</v>
      </c>
      <c r="E5" s="33" t="s">
        <v>71</v>
      </c>
      <c r="F5" s="33" t="s">
        <v>72</v>
      </c>
    </row>
    <row r="6" ht="12.75" customHeight="1">
      <c r="A6" s="30" t="s">
        <v>25</v>
      </c>
      <c r="B6" s="31">
        <v>571425.0</v>
      </c>
      <c r="C6" s="33" t="s">
        <v>74</v>
      </c>
      <c r="D6" s="33">
        <v>2021.0</v>
      </c>
      <c r="E6" s="33" t="s">
        <v>71</v>
      </c>
      <c r="F6" s="33" t="s">
        <v>72</v>
      </c>
      <c r="H6" s="34"/>
      <c r="I6" s="34"/>
      <c r="J6" s="34"/>
      <c r="K6" s="34"/>
    </row>
    <row r="7" ht="12.75" customHeight="1">
      <c r="A7" s="30" t="s">
        <v>26</v>
      </c>
      <c r="B7" s="31">
        <v>539878.0</v>
      </c>
      <c r="C7" s="33" t="s">
        <v>74</v>
      </c>
      <c r="D7" s="33">
        <v>2021.0</v>
      </c>
      <c r="E7" s="33" t="s">
        <v>71</v>
      </c>
      <c r="F7" s="33" t="s">
        <v>72</v>
      </c>
      <c r="I7" s="35"/>
      <c r="J7" s="35"/>
      <c r="K7" s="35"/>
    </row>
    <row r="8" ht="12.75" customHeight="1">
      <c r="A8" s="30" t="s">
        <v>25</v>
      </c>
      <c r="B8" s="31">
        <v>673323.0</v>
      </c>
      <c r="C8" s="33" t="s">
        <v>75</v>
      </c>
      <c r="D8" s="33">
        <v>2021.0</v>
      </c>
      <c r="E8" s="33" t="s">
        <v>71</v>
      </c>
      <c r="F8" s="33" t="s">
        <v>72</v>
      </c>
      <c r="H8" s="36"/>
      <c r="I8" s="37"/>
      <c r="J8" s="37"/>
      <c r="K8" s="37"/>
    </row>
    <row r="9" ht="12.75" customHeight="1">
      <c r="A9" s="30" t="s">
        <v>26</v>
      </c>
      <c r="B9" s="31">
        <v>682890.0</v>
      </c>
      <c r="C9" s="33" t="s">
        <v>75</v>
      </c>
      <c r="D9" s="33">
        <v>2021.0</v>
      </c>
      <c r="E9" s="33" t="s">
        <v>71</v>
      </c>
      <c r="F9" s="33" t="s">
        <v>72</v>
      </c>
      <c r="H9" s="36"/>
      <c r="I9" s="37"/>
      <c r="J9" s="37"/>
      <c r="K9" s="37"/>
    </row>
    <row r="10" ht="12.75" customHeight="1">
      <c r="A10" s="30" t="s">
        <v>25</v>
      </c>
      <c r="B10" s="31">
        <f t="shared" ref="B10:B11" si="1">B2+B4+B6+B8</f>
        <v>2083568</v>
      </c>
      <c r="C10" s="33" t="s">
        <v>76</v>
      </c>
      <c r="D10" s="33">
        <v>2021.0</v>
      </c>
      <c r="E10" s="33" t="s">
        <v>71</v>
      </c>
      <c r="F10" s="33" t="s">
        <v>72</v>
      </c>
      <c r="H10" s="36"/>
      <c r="I10" s="37"/>
      <c r="J10" s="37"/>
      <c r="K10" s="37"/>
    </row>
    <row r="11" ht="12.75" customHeight="1">
      <c r="A11" s="30" t="s">
        <v>26</v>
      </c>
      <c r="B11" s="31">
        <f t="shared" si="1"/>
        <v>2010144</v>
      </c>
      <c r="C11" s="33" t="s">
        <v>76</v>
      </c>
      <c r="D11" s="33">
        <v>2021.0</v>
      </c>
      <c r="E11" s="33" t="s">
        <v>71</v>
      </c>
      <c r="F11" s="33" t="s">
        <v>72</v>
      </c>
      <c r="H11" s="36"/>
      <c r="I11" s="37"/>
      <c r="J11" s="37"/>
      <c r="K11" s="37"/>
    </row>
    <row r="12" ht="12.75" customHeight="1">
      <c r="A12" s="30" t="s">
        <v>25</v>
      </c>
      <c r="B12" s="38">
        <v>509356.0</v>
      </c>
      <c r="C12" s="32" t="s">
        <v>70</v>
      </c>
      <c r="D12" s="33">
        <v>2020.0</v>
      </c>
      <c r="E12" s="33" t="s">
        <v>71</v>
      </c>
      <c r="F12" s="33" t="s">
        <v>72</v>
      </c>
      <c r="H12" s="36"/>
      <c r="I12" s="37"/>
      <c r="J12" s="37"/>
      <c r="K12" s="37"/>
    </row>
    <row r="13" ht="12.75" customHeight="1">
      <c r="A13" s="30" t="s">
        <v>26</v>
      </c>
      <c r="B13" s="38">
        <v>472779.0</v>
      </c>
      <c r="C13" s="33" t="s">
        <v>70</v>
      </c>
      <c r="D13" s="33">
        <v>2020.0</v>
      </c>
      <c r="E13" s="33" t="s">
        <v>71</v>
      </c>
      <c r="F13" s="33" t="s">
        <v>72</v>
      </c>
      <c r="H13" s="36"/>
      <c r="I13" s="37"/>
      <c r="J13" s="37"/>
      <c r="K13" s="37"/>
    </row>
    <row r="14" ht="12.75" customHeight="1">
      <c r="A14" s="30" t="s">
        <v>25</v>
      </c>
      <c r="B14" s="38">
        <v>555099.0</v>
      </c>
      <c r="C14" s="32" t="s">
        <v>73</v>
      </c>
      <c r="D14" s="33">
        <v>2020.0</v>
      </c>
      <c r="E14" s="33" t="s">
        <v>71</v>
      </c>
      <c r="F14" s="33" t="s">
        <v>72</v>
      </c>
      <c r="H14" s="36"/>
      <c r="I14" s="37"/>
      <c r="J14" s="37"/>
      <c r="K14" s="37"/>
    </row>
    <row r="15" ht="12.75" customHeight="1">
      <c r="A15" s="30" t="s">
        <v>26</v>
      </c>
      <c r="B15" s="38">
        <v>259220.0</v>
      </c>
      <c r="C15" s="33" t="s">
        <v>73</v>
      </c>
      <c r="D15" s="33">
        <v>2020.0</v>
      </c>
      <c r="E15" s="33" t="s">
        <v>71</v>
      </c>
      <c r="F15" s="33" t="s">
        <v>72</v>
      </c>
      <c r="H15" s="36"/>
      <c r="I15" s="37"/>
      <c r="J15" s="37"/>
      <c r="K15" s="37"/>
    </row>
    <row r="16" ht="12.75" customHeight="1">
      <c r="A16" s="30" t="s">
        <v>25</v>
      </c>
      <c r="B16" s="38">
        <v>242454.0</v>
      </c>
      <c r="C16" s="32" t="s">
        <v>74</v>
      </c>
      <c r="D16" s="33">
        <v>2020.0</v>
      </c>
      <c r="E16" s="33" t="s">
        <v>71</v>
      </c>
      <c r="F16" s="33" t="s">
        <v>72</v>
      </c>
      <c r="H16" s="36"/>
      <c r="I16" s="37"/>
      <c r="J16" s="37"/>
      <c r="K16" s="37"/>
    </row>
    <row r="17" ht="12.75" customHeight="1">
      <c r="A17" s="30" t="s">
        <v>26</v>
      </c>
      <c r="B17" s="38">
        <v>240154.0</v>
      </c>
      <c r="C17" s="33" t="s">
        <v>74</v>
      </c>
      <c r="D17" s="33">
        <v>2020.0</v>
      </c>
      <c r="E17" s="33" t="s">
        <v>71</v>
      </c>
      <c r="F17" s="33" t="s">
        <v>72</v>
      </c>
      <c r="H17" s="36"/>
      <c r="I17" s="37"/>
      <c r="J17" s="37"/>
      <c r="K17" s="37"/>
    </row>
    <row r="18" ht="12.75" customHeight="1">
      <c r="A18" s="30" t="s">
        <v>25</v>
      </c>
      <c r="B18" s="38">
        <v>403029.0</v>
      </c>
      <c r="C18" s="32" t="s">
        <v>75</v>
      </c>
      <c r="D18" s="33">
        <v>2020.0</v>
      </c>
      <c r="E18" s="33" t="s">
        <v>71</v>
      </c>
      <c r="F18" s="33" t="s">
        <v>72</v>
      </c>
      <c r="H18" s="36"/>
      <c r="I18" s="37"/>
      <c r="J18" s="37"/>
      <c r="K18" s="37"/>
    </row>
    <row r="19" ht="12.75" customHeight="1">
      <c r="A19" s="30" t="s">
        <v>26</v>
      </c>
      <c r="B19" s="38">
        <v>430544.0</v>
      </c>
      <c r="C19" s="33" t="s">
        <v>75</v>
      </c>
      <c r="D19" s="33">
        <v>2020.0</v>
      </c>
      <c r="E19" s="33" t="s">
        <v>71</v>
      </c>
      <c r="F19" s="33" t="s">
        <v>72</v>
      </c>
      <c r="H19" s="36"/>
      <c r="I19" s="37"/>
      <c r="J19" s="37"/>
      <c r="K19" s="37"/>
    </row>
    <row r="20" ht="12.75" customHeight="1">
      <c r="A20" s="30" t="s">
        <v>25</v>
      </c>
      <c r="B20" s="38">
        <v>1709938.0</v>
      </c>
      <c r="C20" s="32" t="s">
        <v>76</v>
      </c>
      <c r="D20" s="33">
        <v>2020.0</v>
      </c>
      <c r="E20" s="33" t="s">
        <v>71</v>
      </c>
      <c r="F20" s="33" t="s">
        <v>72</v>
      </c>
      <c r="H20" s="36"/>
      <c r="I20" s="37"/>
      <c r="J20" s="37"/>
      <c r="K20" s="37"/>
    </row>
    <row r="21" ht="12.75" customHeight="1">
      <c r="A21" s="30" t="s">
        <v>26</v>
      </c>
      <c r="B21" s="38">
        <v>1402697.0</v>
      </c>
      <c r="C21" s="33" t="s">
        <v>76</v>
      </c>
      <c r="D21" s="33">
        <v>2020.0</v>
      </c>
      <c r="E21" s="33" t="s">
        <v>71</v>
      </c>
      <c r="F21" s="33" t="s">
        <v>72</v>
      </c>
      <c r="H21" s="36"/>
      <c r="I21" s="37"/>
      <c r="J21" s="37"/>
      <c r="K21" s="37"/>
    </row>
    <row r="22" ht="12.75" customHeight="1">
      <c r="A22" s="30" t="s">
        <v>25</v>
      </c>
      <c r="B22" s="38">
        <v>465474.0</v>
      </c>
      <c r="C22" s="32" t="s">
        <v>70</v>
      </c>
      <c r="D22" s="33">
        <v>2019.0</v>
      </c>
      <c r="E22" s="33" t="s">
        <v>71</v>
      </c>
      <c r="F22" s="33" t="s">
        <v>72</v>
      </c>
      <c r="H22" s="36"/>
      <c r="I22" s="37"/>
      <c r="J22" s="37"/>
      <c r="K22" s="37"/>
    </row>
    <row r="23" ht="12.75" customHeight="1">
      <c r="A23" s="30" t="s">
        <v>26</v>
      </c>
      <c r="B23" s="38">
        <v>465082.0</v>
      </c>
      <c r="C23" s="33" t="s">
        <v>70</v>
      </c>
      <c r="D23" s="33">
        <v>2019.0</v>
      </c>
      <c r="E23" s="33" t="s">
        <v>71</v>
      </c>
      <c r="F23" s="33" t="s">
        <v>72</v>
      </c>
      <c r="H23" s="36"/>
      <c r="I23" s="37"/>
      <c r="J23" s="37"/>
      <c r="K23" s="37"/>
    </row>
    <row r="24" ht="12.75" customHeight="1">
      <c r="A24" s="30" t="s">
        <v>25</v>
      </c>
      <c r="B24" s="38">
        <v>557638.0</v>
      </c>
      <c r="C24" s="32" t="s">
        <v>73</v>
      </c>
      <c r="D24" s="33">
        <v>2019.0</v>
      </c>
      <c r="E24" s="33" t="s">
        <v>71</v>
      </c>
      <c r="F24" s="33" t="s">
        <v>72</v>
      </c>
      <c r="H24" s="36"/>
      <c r="I24" s="37"/>
      <c r="J24" s="37"/>
      <c r="K24" s="37"/>
    </row>
    <row r="25" ht="12.75" customHeight="1">
      <c r="A25" s="30" t="s">
        <v>26</v>
      </c>
      <c r="B25" s="38">
        <v>515671.0</v>
      </c>
      <c r="C25" s="33" t="s">
        <v>73</v>
      </c>
      <c r="D25" s="33">
        <v>2019.0</v>
      </c>
      <c r="E25" s="33" t="s">
        <v>71</v>
      </c>
      <c r="F25" s="33" t="s">
        <v>72</v>
      </c>
      <c r="H25" s="36"/>
      <c r="I25" s="37"/>
      <c r="J25" s="37"/>
      <c r="K25" s="37"/>
    </row>
    <row r="26" ht="12.75" customHeight="1">
      <c r="A26" s="30" t="s">
        <v>25</v>
      </c>
      <c r="B26" s="38">
        <v>562283.0</v>
      </c>
      <c r="C26" s="32" t="s">
        <v>74</v>
      </c>
      <c r="D26" s="33">
        <v>2019.0</v>
      </c>
      <c r="E26" s="33" t="s">
        <v>71</v>
      </c>
      <c r="F26" s="33" t="s">
        <v>72</v>
      </c>
      <c r="H26" s="36"/>
      <c r="I26" s="37"/>
      <c r="J26" s="37"/>
      <c r="K26" s="37"/>
    </row>
    <row r="27" ht="12.75" customHeight="1">
      <c r="A27" s="30" t="s">
        <v>26</v>
      </c>
      <c r="B27" s="38">
        <v>550338.0</v>
      </c>
      <c r="C27" s="33" t="s">
        <v>74</v>
      </c>
      <c r="D27" s="33">
        <v>2019.0</v>
      </c>
      <c r="E27" s="33" t="s">
        <v>71</v>
      </c>
      <c r="F27" s="33" t="s">
        <v>72</v>
      </c>
      <c r="H27" s="36"/>
      <c r="I27" s="37"/>
      <c r="J27" s="37"/>
      <c r="K27" s="37"/>
    </row>
    <row r="28" ht="12.75" customHeight="1">
      <c r="A28" s="30" t="s">
        <v>25</v>
      </c>
      <c r="B28" s="38">
        <v>569482.0</v>
      </c>
      <c r="C28" s="33" t="s">
        <v>75</v>
      </c>
      <c r="D28" s="33">
        <v>2019.0</v>
      </c>
      <c r="E28" s="33" t="s">
        <v>71</v>
      </c>
      <c r="F28" s="33" t="s">
        <v>72</v>
      </c>
      <c r="H28" s="36"/>
      <c r="I28" s="25"/>
      <c r="J28" s="25"/>
      <c r="K28" s="25"/>
    </row>
    <row r="29" ht="12.75" customHeight="1">
      <c r="A29" s="30" t="s">
        <v>26</v>
      </c>
      <c r="B29" s="38">
        <v>607513.0</v>
      </c>
      <c r="C29" s="33" t="s">
        <v>75</v>
      </c>
      <c r="D29" s="33">
        <v>2019.0</v>
      </c>
      <c r="E29" s="33" t="s">
        <v>71</v>
      </c>
      <c r="F29" s="33" t="s">
        <v>72</v>
      </c>
      <c r="H29" s="36"/>
      <c r="I29" s="25"/>
      <c r="J29" s="25"/>
      <c r="K29" s="25"/>
    </row>
    <row r="30" ht="12.75" customHeight="1">
      <c r="A30" s="30" t="s">
        <v>25</v>
      </c>
      <c r="B30" s="38">
        <v>2154877.0</v>
      </c>
      <c r="C30" s="33" t="s">
        <v>76</v>
      </c>
      <c r="D30" s="33">
        <v>2019.0</v>
      </c>
      <c r="E30" s="33" t="s">
        <v>71</v>
      </c>
      <c r="F30" s="33" t="s">
        <v>72</v>
      </c>
      <c r="H30" s="36"/>
      <c r="I30" s="25"/>
      <c r="J30" s="25"/>
      <c r="K30" s="25"/>
    </row>
    <row r="31" ht="12.75" customHeight="1">
      <c r="A31" s="30" t="s">
        <v>26</v>
      </c>
      <c r="B31" s="38">
        <v>2138604.0</v>
      </c>
      <c r="C31" s="33" t="s">
        <v>76</v>
      </c>
      <c r="D31" s="33">
        <v>2019.0</v>
      </c>
      <c r="E31" s="33" t="s">
        <v>71</v>
      </c>
      <c r="F31" s="33" t="s">
        <v>72</v>
      </c>
      <c r="H31" s="36"/>
      <c r="I31" s="25"/>
      <c r="J31" s="25"/>
      <c r="K31" s="25"/>
    </row>
    <row r="32" ht="12.75" customHeight="1">
      <c r="A32" s="30" t="s">
        <v>25</v>
      </c>
      <c r="B32" s="38">
        <v>499576.0</v>
      </c>
      <c r="C32" s="32" t="s">
        <v>70</v>
      </c>
      <c r="D32" s="33">
        <v>2018.0</v>
      </c>
      <c r="E32" s="33" t="s">
        <v>71</v>
      </c>
      <c r="F32" s="33" t="s">
        <v>72</v>
      </c>
      <c r="H32" s="36"/>
      <c r="I32" s="25"/>
      <c r="J32" s="25"/>
      <c r="K32" s="25"/>
    </row>
    <row r="33" ht="12.75" customHeight="1">
      <c r="A33" s="30" t="s">
        <v>26</v>
      </c>
      <c r="B33" s="38">
        <v>483020.0</v>
      </c>
      <c r="C33" s="39" t="s">
        <v>70</v>
      </c>
      <c r="D33" s="33">
        <v>2018.0</v>
      </c>
      <c r="E33" s="33" t="s">
        <v>71</v>
      </c>
      <c r="F33" s="33" t="s">
        <v>72</v>
      </c>
      <c r="H33" s="36"/>
      <c r="I33" s="25"/>
      <c r="J33" s="25"/>
      <c r="K33" s="25"/>
    </row>
    <row r="34" ht="12.75" customHeight="1">
      <c r="A34" s="30" t="s">
        <v>25</v>
      </c>
      <c r="B34" s="38">
        <v>536597.0</v>
      </c>
      <c r="C34" s="32" t="s">
        <v>73</v>
      </c>
      <c r="D34" s="33">
        <v>2018.0</v>
      </c>
      <c r="E34" s="33" t="s">
        <v>71</v>
      </c>
      <c r="F34" s="33" t="s">
        <v>72</v>
      </c>
      <c r="H34" s="36"/>
      <c r="I34" s="25"/>
      <c r="J34" s="25"/>
      <c r="K34" s="25"/>
    </row>
    <row r="35" ht="12.75" customHeight="1">
      <c r="A35" s="30" t="s">
        <v>26</v>
      </c>
      <c r="B35" s="38">
        <v>527132.0</v>
      </c>
      <c r="C35" s="39" t="s">
        <v>73</v>
      </c>
      <c r="D35" s="33">
        <v>2018.0</v>
      </c>
      <c r="E35" s="33" t="s">
        <v>71</v>
      </c>
      <c r="F35" s="33" t="s">
        <v>72</v>
      </c>
      <c r="H35" s="36"/>
      <c r="I35" s="25"/>
      <c r="J35" s="25"/>
      <c r="K35" s="25"/>
    </row>
    <row r="36" ht="12.75" customHeight="1">
      <c r="A36" s="30" t="s">
        <v>25</v>
      </c>
      <c r="B36" s="38">
        <v>1036173.0</v>
      </c>
      <c r="C36" s="32" t="s">
        <v>74</v>
      </c>
      <c r="D36" s="33">
        <v>2018.0</v>
      </c>
      <c r="E36" s="33" t="s">
        <v>71</v>
      </c>
      <c r="F36" s="33" t="s">
        <v>72</v>
      </c>
      <c r="H36" s="36"/>
      <c r="I36" s="25"/>
      <c r="J36" s="25"/>
      <c r="K36" s="25"/>
    </row>
    <row r="37" ht="12.75" customHeight="1">
      <c r="A37" s="30" t="s">
        <v>26</v>
      </c>
      <c r="B37" s="38">
        <v>1010152.0</v>
      </c>
      <c r="C37" s="39" t="s">
        <v>74</v>
      </c>
      <c r="D37" s="33">
        <v>2018.0</v>
      </c>
      <c r="E37" s="33" t="s">
        <v>71</v>
      </c>
      <c r="F37" s="33" t="s">
        <v>72</v>
      </c>
      <c r="H37" s="36"/>
      <c r="I37" s="25"/>
      <c r="J37" s="25"/>
      <c r="K37" s="25"/>
    </row>
    <row r="38" ht="12.75" customHeight="1">
      <c r="A38" s="30" t="s">
        <v>25</v>
      </c>
      <c r="B38" s="38">
        <v>581047.0</v>
      </c>
      <c r="C38" s="39" t="s">
        <v>75</v>
      </c>
      <c r="D38" s="33">
        <v>2018.0</v>
      </c>
      <c r="E38" s="33" t="s">
        <v>71</v>
      </c>
      <c r="F38" s="33" t="s">
        <v>72</v>
      </c>
      <c r="H38" s="40"/>
      <c r="I38" s="25"/>
      <c r="J38" s="25"/>
      <c r="K38" s="25"/>
    </row>
    <row r="39" ht="12.75" customHeight="1">
      <c r="A39" s="30" t="s">
        <v>26</v>
      </c>
      <c r="B39" s="38">
        <v>578295.0</v>
      </c>
      <c r="C39" s="39" t="s">
        <v>75</v>
      </c>
      <c r="D39" s="33">
        <v>2018.0</v>
      </c>
      <c r="E39" s="33" t="s">
        <v>71</v>
      </c>
      <c r="F39" s="33" t="s">
        <v>72</v>
      </c>
      <c r="H39" s="40"/>
      <c r="I39" s="25"/>
      <c r="J39" s="25"/>
      <c r="K39" s="25"/>
    </row>
    <row r="40" ht="12.75" customHeight="1">
      <c r="A40" s="30" t="s">
        <v>25</v>
      </c>
      <c r="B40" s="38">
        <v>2653393.0</v>
      </c>
      <c r="C40" s="39" t="s">
        <v>76</v>
      </c>
      <c r="D40" s="33">
        <v>2018.0</v>
      </c>
      <c r="E40" s="33" t="s">
        <v>71</v>
      </c>
      <c r="F40" s="33" t="s">
        <v>72</v>
      </c>
      <c r="H40" s="40"/>
      <c r="I40" s="25"/>
      <c r="J40" s="25"/>
      <c r="K40" s="25"/>
    </row>
    <row r="41" ht="12.75" customHeight="1">
      <c r="A41" s="30" t="s">
        <v>26</v>
      </c>
      <c r="B41" s="38">
        <v>2598599.0</v>
      </c>
      <c r="C41" s="39" t="s">
        <v>76</v>
      </c>
      <c r="D41" s="33">
        <v>2018.0</v>
      </c>
      <c r="E41" s="33" t="s">
        <v>71</v>
      </c>
      <c r="F41" s="33" t="s">
        <v>72</v>
      </c>
      <c r="H41" s="40"/>
      <c r="I41" s="25"/>
      <c r="J41" s="25"/>
      <c r="K41" s="25"/>
    </row>
    <row r="42" ht="12.75" customHeight="1">
      <c r="A42" s="17" t="s">
        <v>25</v>
      </c>
      <c r="B42" s="17">
        <v>150982.0</v>
      </c>
      <c r="C42" s="32" t="s">
        <v>70</v>
      </c>
      <c r="D42" s="33">
        <v>2021.0</v>
      </c>
      <c r="E42" s="33" t="s">
        <v>71</v>
      </c>
      <c r="F42" s="33" t="s">
        <v>77</v>
      </c>
      <c r="H42" s="40"/>
      <c r="I42" s="25"/>
      <c r="J42" s="25"/>
      <c r="K42" s="25"/>
    </row>
    <row r="43" ht="12.75" customHeight="1">
      <c r="A43" s="32" t="s">
        <v>26</v>
      </c>
      <c r="B43" s="32">
        <v>166243.0</v>
      </c>
      <c r="C43" s="32" t="s">
        <v>70</v>
      </c>
      <c r="D43" s="33">
        <v>2021.0</v>
      </c>
      <c r="E43" s="33" t="s">
        <v>71</v>
      </c>
      <c r="F43" s="33" t="s">
        <v>77</v>
      </c>
      <c r="H43" s="40"/>
      <c r="I43" s="25"/>
      <c r="J43" s="25"/>
      <c r="K43" s="25"/>
    </row>
    <row r="44" ht="12.75" customHeight="1">
      <c r="A44" s="32" t="s">
        <v>25</v>
      </c>
      <c r="B44" s="32">
        <v>162720.0</v>
      </c>
      <c r="C44" s="33" t="s">
        <v>73</v>
      </c>
      <c r="D44" s="33">
        <v>2021.0</v>
      </c>
      <c r="E44" s="33" t="s">
        <v>71</v>
      </c>
      <c r="F44" s="33" t="s">
        <v>77</v>
      </c>
      <c r="H44" s="40"/>
      <c r="I44" s="25"/>
      <c r="J44" s="25"/>
      <c r="K44" s="25"/>
    </row>
    <row r="45" ht="12.75" customHeight="1">
      <c r="A45" s="32" t="s">
        <v>26</v>
      </c>
      <c r="B45" s="32">
        <v>173121.0</v>
      </c>
      <c r="C45" s="33" t="s">
        <v>73</v>
      </c>
      <c r="D45" s="33">
        <v>2021.0</v>
      </c>
      <c r="E45" s="33" t="s">
        <v>71</v>
      </c>
      <c r="F45" s="33" t="s">
        <v>77</v>
      </c>
      <c r="H45" s="40"/>
      <c r="I45" s="25"/>
      <c r="J45" s="25"/>
      <c r="K45" s="25"/>
    </row>
    <row r="46" ht="12.75" customHeight="1">
      <c r="A46" s="32" t="s">
        <v>25</v>
      </c>
      <c r="B46" s="32">
        <v>203776.0</v>
      </c>
      <c r="C46" s="33" t="s">
        <v>74</v>
      </c>
      <c r="D46" s="33">
        <v>2021.0</v>
      </c>
      <c r="E46" s="33" t="s">
        <v>71</v>
      </c>
      <c r="F46" s="33" t="s">
        <v>77</v>
      </c>
      <c r="H46" s="40"/>
      <c r="I46" s="25"/>
      <c r="J46" s="25"/>
      <c r="K46" s="25"/>
    </row>
    <row r="47" ht="12.75" customHeight="1">
      <c r="A47" s="32" t="s">
        <v>26</v>
      </c>
      <c r="B47" s="32">
        <v>231118.0</v>
      </c>
      <c r="C47" s="33" t="s">
        <v>74</v>
      </c>
      <c r="D47" s="33">
        <v>2021.0</v>
      </c>
      <c r="E47" s="33" t="s">
        <v>71</v>
      </c>
      <c r="F47" s="33" t="s">
        <v>77</v>
      </c>
      <c r="H47" s="40"/>
      <c r="I47" s="25"/>
      <c r="J47" s="25"/>
      <c r="K47" s="25"/>
    </row>
    <row r="48" ht="12.75" customHeight="1">
      <c r="A48" s="32" t="s">
        <v>25</v>
      </c>
      <c r="B48" s="32">
        <v>270396.0</v>
      </c>
      <c r="C48" s="33" t="s">
        <v>75</v>
      </c>
      <c r="D48" s="33">
        <v>2021.0</v>
      </c>
      <c r="E48" s="33" t="s">
        <v>71</v>
      </c>
      <c r="F48" s="33" t="s">
        <v>77</v>
      </c>
      <c r="H48" s="1"/>
      <c r="I48" s="17"/>
      <c r="J48" s="17"/>
      <c r="K48" s="17"/>
    </row>
    <row r="49" ht="12.75" customHeight="1">
      <c r="A49" s="32" t="s">
        <v>26</v>
      </c>
      <c r="B49" s="32">
        <v>237166.0</v>
      </c>
      <c r="C49" s="33" t="s">
        <v>75</v>
      </c>
      <c r="D49" s="33">
        <v>2021.0</v>
      </c>
      <c r="E49" s="33" t="s">
        <v>71</v>
      </c>
      <c r="F49" s="33" t="s">
        <v>77</v>
      </c>
      <c r="H49" s="34"/>
      <c r="I49" s="17"/>
      <c r="J49" s="17"/>
      <c r="K49" s="17"/>
    </row>
    <row r="50" ht="12.75" customHeight="1">
      <c r="A50" s="32" t="s">
        <v>25</v>
      </c>
      <c r="B50" s="32">
        <v>787874.0</v>
      </c>
      <c r="C50" s="33" t="s">
        <v>76</v>
      </c>
      <c r="D50" s="33">
        <v>2021.0</v>
      </c>
      <c r="E50" s="33" t="s">
        <v>71</v>
      </c>
      <c r="F50" s="33" t="s">
        <v>77</v>
      </c>
      <c r="H50" s="34"/>
      <c r="I50" s="17"/>
      <c r="J50" s="17"/>
      <c r="K50" s="17"/>
    </row>
    <row r="51" ht="12.75" customHeight="1">
      <c r="A51" s="32" t="s">
        <v>26</v>
      </c>
      <c r="B51" s="32">
        <v>807648.0</v>
      </c>
      <c r="C51" s="33" t="s">
        <v>76</v>
      </c>
      <c r="D51" s="33">
        <v>2021.0</v>
      </c>
      <c r="E51" s="33" t="s">
        <v>71</v>
      </c>
      <c r="F51" s="33" t="s">
        <v>77</v>
      </c>
      <c r="H51" s="34"/>
      <c r="I51" s="17"/>
      <c r="J51" s="17"/>
      <c r="K51" s="17"/>
    </row>
    <row r="52" ht="12.75" customHeight="1">
      <c r="A52" s="32" t="s">
        <v>25</v>
      </c>
      <c r="B52" s="32">
        <v>287379.0</v>
      </c>
      <c r="C52" s="32" t="s">
        <v>70</v>
      </c>
      <c r="D52" s="33">
        <v>2020.0</v>
      </c>
      <c r="E52" s="33" t="s">
        <v>71</v>
      </c>
      <c r="F52" s="33" t="s">
        <v>77</v>
      </c>
      <c r="H52" s="34"/>
      <c r="I52" s="17"/>
      <c r="J52" s="17"/>
      <c r="K52" s="17"/>
    </row>
    <row r="53" ht="12.75" customHeight="1">
      <c r="A53" s="32" t="s">
        <v>26</v>
      </c>
      <c r="B53" s="32">
        <v>324355.0</v>
      </c>
      <c r="C53" s="33" t="s">
        <v>70</v>
      </c>
      <c r="D53" s="33">
        <v>2020.0</v>
      </c>
      <c r="E53" s="33" t="s">
        <v>71</v>
      </c>
      <c r="F53" s="33" t="s">
        <v>77</v>
      </c>
      <c r="H53" s="34"/>
      <c r="I53" s="17"/>
      <c r="J53" s="17"/>
      <c r="K53" s="17"/>
    </row>
    <row r="54" ht="12.75" customHeight="1">
      <c r="A54" s="32" t="s">
        <v>25</v>
      </c>
      <c r="B54" s="32">
        <v>1868.0</v>
      </c>
      <c r="C54" s="32" t="s">
        <v>73</v>
      </c>
      <c r="D54" s="33">
        <v>2020.0</v>
      </c>
      <c r="E54" s="33" t="s">
        <v>71</v>
      </c>
      <c r="F54" s="33" t="s">
        <v>77</v>
      </c>
      <c r="H54" s="34"/>
      <c r="I54" s="17"/>
      <c r="J54" s="17"/>
      <c r="K54" s="17"/>
    </row>
    <row r="55" ht="12.75" customHeight="1">
      <c r="A55" s="32" t="s">
        <v>26</v>
      </c>
      <c r="B55" s="32">
        <v>12917.0</v>
      </c>
      <c r="C55" s="33" t="s">
        <v>73</v>
      </c>
      <c r="D55" s="33">
        <v>2020.0</v>
      </c>
      <c r="E55" s="33" t="s">
        <v>71</v>
      </c>
      <c r="F55" s="33" t="s">
        <v>77</v>
      </c>
      <c r="H55" s="34"/>
      <c r="I55" s="17"/>
      <c r="J55" s="17"/>
      <c r="K55" s="17"/>
    </row>
    <row r="56" ht="12.75" customHeight="1">
      <c r="A56" s="32" t="s">
        <v>25</v>
      </c>
      <c r="B56" s="32">
        <v>36589.0</v>
      </c>
      <c r="C56" s="32" t="s">
        <v>74</v>
      </c>
      <c r="D56" s="33">
        <v>2020.0</v>
      </c>
      <c r="E56" s="33" t="s">
        <v>71</v>
      </c>
      <c r="F56" s="33" t="s">
        <v>77</v>
      </c>
      <c r="H56" s="34"/>
      <c r="I56" s="17"/>
      <c r="J56" s="17"/>
      <c r="K56" s="17"/>
    </row>
    <row r="57" ht="12.75" customHeight="1">
      <c r="A57" s="32" t="s">
        <v>26</v>
      </c>
      <c r="B57" s="32">
        <v>38386.0</v>
      </c>
      <c r="C57" s="33" t="s">
        <v>74</v>
      </c>
      <c r="D57" s="33">
        <v>2020.0</v>
      </c>
      <c r="E57" s="33" t="s">
        <v>71</v>
      </c>
      <c r="F57" s="33" t="s">
        <v>77</v>
      </c>
      <c r="H57" s="34"/>
      <c r="I57" s="17"/>
      <c r="J57" s="17"/>
      <c r="K57" s="17"/>
    </row>
    <row r="58" ht="12.75" customHeight="1">
      <c r="A58" s="32" t="s">
        <v>25</v>
      </c>
      <c r="B58" s="32">
        <v>153446.0</v>
      </c>
      <c r="C58" s="32" t="s">
        <v>75</v>
      </c>
      <c r="D58" s="33">
        <v>2020.0</v>
      </c>
      <c r="E58" s="33" t="s">
        <v>71</v>
      </c>
      <c r="F58" s="33" t="s">
        <v>77</v>
      </c>
      <c r="H58" s="34"/>
      <c r="I58" s="17"/>
      <c r="J58" s="17"/>
      <c r="K58" s="17"/>
    </row>
    <row r="59" ht="12.75" customHeight="1">
      <c r="A59" s="32" t="s">
        <v>26</v>
      </c>
      <c r="B59" s="32">
        <v>142820.0</v>
      </c>
      <c r="C59" s="33" t="s">
        <v>75</v>
      </c>
      <c r="D59" s="33">
        <v>2020.0</v>
      </c>
      <c r="E59" s="33" t="s">
        <v>71</v>
      </c>
      <c r="F59" s="33" t="s">
        <v>77</v>
      </c>
      <c r="H59" s="34"/>
      <c r="I59" s="17"/>
      <c r="J59" s="17"/>
      <c r="K59" s="17"/>
    </row>
    <row r="60" ht="12.75" customHeight="1">
      <c r="A60" s="32" t="s">
        <v>25</v>
      </c>
      <c r="B60" s="32">
        <v>479282.0</v>
      </c>
      <c r="C60" s="32" t="s">
        <v>76</v>
      </c>
      <c r="D60" s="33">
        <v>2020.0</v>
      </c>
      <c r="E60" s="33" t="s">
        <v>71</v>
      </c>
      <c r="F60" s="33" t="s">
        <v>77</v>
      </c>
      <c r="H60" s="34"/>
      <c r="I60" s="17"/>
      <c r="J60" s="17"/>
      <c r="K60" s="17"/>
    </row>
    <row r="61" ht="12.75" customHeight="1">
      <c r="A61" s="32" t="s">
        <v>26</v>
      </c>
      <c r="B61" s="32">
        <v>518478.0</v>
      </c>
      <c r="C61" s="33" t="s">
        <v>76</v>
      </c>
      <c r="D61" s="33">
        <v>2020.0</v>
      </c>
      <c r="E61" s="33" t="s">
        <v>71</v>
      </c>
      <c r="F61" s="33" t="s">
        <v>77</v>
      </c>
      <c r="H61" s="34"/>
      <c r="I61" s="17"/>
      <c r="J61" s="17"/>
      <c r="K61" s="17"/>
    </row>
    <row r="62" ht="12.75" customHeight="1">
      <c r="A62" s="32" t="s">
        <v>25</v>
      </c>
      <c r="B62" s="32">
        <v>334055.0</v>
      </c>
      <c r="C62" s="32" t="s">
        <v>70</v>
      </c>
      <c r="D62" s="33">
        <v>2019.0</v>
      </c>
      <c r="E62" s="33" t="s">
        <v>71</v>
      </c>
      <c r="F62" s="33" t="s">
        <v>77</v>
      </c>
      <c r="H62" s="34"/>
      <c r="I62" s="17"/>
      <c r="J62" s="17"/>
      <c r="K62" s="17"/>
    </row>
    <row r="63" ht="12.75" customHeight="1">
      <c r="A63" s="32" t="s">
        <v>26</v>
      </c>
      <c r="B63" s="32">
        <v>378960.0</v>
      </c>
      <c r="C63" s="33" t="s">
        <v>70</v>
      </c>
      <c r="D63" s="33">
        <v>2019.0</v>
      </c>
      <c r="E63" s="33" t="s">
        <v>71</v>
      </c>
      <c r="F63" s="33" t="s">
        <v>77</v>
      </c>
      <c r="H63" s="34"/>
      <c r="I63" s="17"/>
      <c r="J63" s="17"/>
      <c r="K63" s="17"/>
    </row>
    <row r="64" ht="12.75" customHeight="1">
      <c r="A64" s="32" t="s">
        <v>25</v>
      </c>
      <c r="B64" s="32">
        <v>379654.0</v>
      </c>
      <c r="C64" s="32" t="s">
        <v>73</v>
      </c>
      <c r="D64" s="33">
        <v>2019.0</v>
      </c>
      <c r="E64" s="33" t="s">
        <v>71</v>
      </c>
      <c r="F64" s="33" t="s">
        <v>77</v>
      </c>
      <c r="H64" s="34"/>
      <c r="I64" s="17"/>
      <c r="J64" s="17"/>
      <c r="K64" s="17"/>
    </row>
    <row r="65" ht="12.75" customHeight="1">
      <c r="A65" s="32" t="s">
        <v>26</v>
      </c>
      <c r="B65" s="32">
        <v>394540.0</v>
      </c>
      <c r="C65" s="33" t="s">
        <v>73</v>
      </c>
      <c r="D65" s="33">
        <v>2019.0</v>
      </c>
      <c r="E65" s="33" t="s">
        <v>71</v>
      </c>
      <c r="F65" s="33" t="s">
        <v>77</v>
      </c>
      <c r="H65" s="34"/>
      <c r="I65" s="17"/>
      <c r="J65" s="17"/>
      <c r="K65" s="17"/>
    </row>
    <row r="66" ht="12.75" customHeight="1">
      <c r="A66" s="32" t="s">
        <v>25</v>
      </c>
      <c r="B66" s="32">
        <v>426194.0</v>
      </c>
      <c r="C66" s="32" t="s">
        <v>74</v>
      </c>
      <c r="D66" s="33">
        <v>2019.0</v>
      </c>
      <c r="E66" s="33" t="s">
        <v>71</v>
      </c>
      <c r="F66" s="33" t="s">
        <v>77</v>
      </c>
      <c r="H66" s="34"/>
      <c r="I66" s="17"/>
      <c r="J66" s="17"/>
      <c r="K66" s="17"/>
    </row>
    <row r="67" ht="12.75" customHeight="1">
      <c r="A67" s="32" t="s">
        <v>26</v>
      </c>
      <c r="B67" s="32">
        <v>447197.0</v>
      </c>
      <c r="C67" s="33" t="s">
        <v>74</v>
      </c>
      <c r="D67" s="33">
        <v>2019.0</v>
      </c>
      <c r="E67" s="33" t="s">
        <v>71</v>
      </c>
      <c r="F67" s="33" t="s">
        <v>77</v>
      </c>
      <c r="H67" s="34"/>
      <c r="I67" s="17"/>
      <c r="J67" s="17"/>
      <c r="K67" s="17"/>
    </row>
    <row r="68" ht="12.75" customHeight="1">
      <c r="A68" s="32" t="s">
        <v>25</v>
      </c>
      <c r="B68" s="32">
        <v>438549.0</v>
      </c>
      <c r="C68" s="33" t="s">
        <v>75</v>
      </c>
      <c r="D68" s="33">
        <v>2019.0</v>
      </c>
      <c r="E68" s="33" t="s">
        <v>71</v>
      </c>
      <c r="F68" s="33" t="s">
        <v>77</v>
      </c>
      <c r="H68" s="34"/>
      <c r="I68" s="17"/>
      <c r="J68" s="17"/>
      <c r="K68" s="17"/>
    </row>
    <row r="69">
      <c r="A69" s="32" t="s">
        <v>26</v>
      </c>
      <c r="B69" s="32">
        <v>403688.0</v>
      </c>
      <c r="C69" s="33" t="s">
        <v>75</v>
      </c>
      <c r="D69" s="33">
        <v>2019.0</v>
      </c>
      <c r="E69" s="33" t="s">
        <v>71</v>
      </c>
      <c r="F69" s="33" t="s">
        <v>77</v>
      </c>
    </row>
    <row r="70">
      <c r="A70" s="32" t="s">
        <v>25</v>
      </c>
      <c r="B70" s="32">
        <v>1578452.0</v>
      </c>
      <c r="C70" s="33" t="s">
        <v>76</v>
      </c>
      <c r="D70" s="33">
        <v>2019.0</v>
      </c>
      <c r="E70" s="33" t="s">
        <v>71</v>
      </c>
      <c r="F70" s="33" t="s">
        <v>77</v>
      </c>
    </row>
    <row r="71">
      <c r="A71" s="32" t="s">
        <v>26</v>
      </c>
      <c r="B71" s="32">
        <v>1624385.0</v>
      </c>
      <c r="C71" s="33" t="s">
        <v>76</v>
      </c>
      <c r="D71" s="33">
        <v>2019.0</v>
      </c>
      <c r="E71" s="33" t="s">
        <v>71</v>
      </c>
      <c r="F71" s="33" t="s">
        <v>77</v>
      </c>
    </row>
    <row r="72">
      <c r="A72" s="32" t="s">
        <v>25</v>
      </c>
      <c r="B72" s="32">
        <v>327930.0</v>
      </c>
      <c r="C72" s="32" t="s">
        <v>70</v>
      </c>
      <c r="D72" s="33">
        <v>2018.0</v>
      </c>
      <c r="E72" s="33" t="s">
        <v>71</v>
      </c>
      <c r="F72" s="33" t="s">
        <v>77</v>
      </c>
    </row>
    <row r="73">
      <c r="A73" s="32" t="s">
        <v>26</v>
      </c>
      <c r="B73" s="32">
        <v>367626.0</v>
      </c>
      <c r="C73" s="39" t="s">
        <v>70</v>
      </c>
      <c r="D73" s="33">
        <v>2018.0</v>
      </c>
      <c r="E73" s="33" t="s">
        <v>71</v>
      </c>
      <c r="F73" s="33" t="s">
        <v>77</v>
      </c>
    </row>
    <row r="74">
      <c r="A74" s="32" t="s">
        <v>25</v>
      </c>
      <c r="B74" s="32">
        <v>348615.0</v>
      </c>
      <c r="C74" s="32" t="s">
        <v>73</v>
      </c>
      <c r="D74" s="33">
        <v>2018.0</v>
      </c>
      <c r="E74" s="33" t="s">
        <v>71</v>
      </c>
      <c r="F74" s="33" t="s">
        <v>77</v>
      </c>
    </row>
    <row r="75">
      <c r="A75" s="32" t="s">
        <v>26</v>
      </c>
      <c r="B75" s="32">
        <v>375770.0</v>
      </c>
      <c r="C75" s="39" t="s">
        <v>73</v>
      </c>
      <c r="D75" s="33">
        <v>2018.0</v>
      </c>
      <c r="E75" s="33" t="s">
        <v>71</v>
      </c>
      <c r="F75" s="33" t="s">
        <v>77</v>
      </c>
    </row>
    <row r="76">
      <c r="A76" s="32" t="s">
        <v>25</v>
      </c>
      <c r="B76" s="32">
        <v>390960.0</v>
      </c>
      <c r="C76" s="32" t="s">
        <v>74</v>
      </c>
      <c r="D76" s="33">
        <v>2018.0</v>
      </c>
      <c r="E76" s="33" t="s">
        <v>71</v>
      </c>
      <c r="F76" s="33" t="s">
        <v>77</v>
      </c>
    </row>
    <row r="77">
      <c r="A77" s="32" t="s">
        <v>26</v>
      </c>
      <c r="B77" s="32">
        <v>398906.0</v>
      </c>
      <c r="C77" s="39" t="s">
        <v>74</v>
      </c>
      <c r="D77" s="33">
        <v>2018.0</v>
      </c>
      <c r="E77" s="33" t="s">
        <v>71</v>
      </c>
      <c r="F77" s="33" t="s">
        <v>77</v>
      </c>
    </row>
    <row r="78">
      <c r="A78" s="32" t="s">
        <v>25</v>
      </c>
      <c r="B78" s="32">
        <v>421646.0</v>
      </c>
      <c r="C78" s="39" t="s">
        <v>75</v>
      </c>
      <c r="D78" s="33">
        <v>2018.0</v>
      </c>
      <c r="E78" s="33" t="s">
        <v>71</v>
      </c>
      <c r="F78" s="33" t="s">
        <v>77</v>
      </c>
    </row>
    <row r="79">
      <c r="A79" s="32" t="s">
        <v>26</v>
      </c>
      <c r="B79" s="32">
        <v>386524.0</v>
      </c>
      <c r="C79" s="39" t="s">
        <v>75</v>
      </c>
      <c r="D79" s="33">
        <v>2018.0</v>
      </c>
      <c r="E79" s="33" t="s">
        <v>71</v>
      </c>
      <c r="F79" s="33" t="s">
        <v>77</v>
      </c>
    </row>
    <row r="80">
      <c r="A80" s="32" t="s">
        <v>25</v>
      </c>
      <c r="B80" s="32">
        <v>1489151.0</v>
      </c>
      <c r="C80" s="39" t="s">
        <v>76</v>
      </c>
      <c r="D80" s="33">
        <v>2018.0</v>
      </c>
      <c r="E80" s="33" t="s">
        <v>71</v>
      </c>
      <c r="F80" s="33" t="s">
        <v>77</v>
      </c>
    </row>
    <row r="81">
      <c r="A81" s="32" t="s">
        <v>26</v>
      </c>
      <c r="B81" s="32">
        <v>1528826.0</v>
      </c>
      <c r="C81" s="39" t="s">
        <v>76</v>
      </c>
      <c r="D81" s="33">
        <v>2018.0</v>
      </c>
      <c r="E81" s="33" t="s">
        <v>71</v>
      </c>
      <c r="F81" s="33" t="s">
        <v>77</v>
      </c>
    </row>
    <row r="82">
      <c r="A82" s="32" t="s">
        <v>25</v>
      </c>
      <c r="B82" s="32">
        <v>61744.0</v>
      </c>
      <c r="C82" s="32" t="s">
        <v>70</v>
      </c>
      <c r="D82" s="33">
        <v>2021.0</v>
      </c>
      <c r="E82" s="33" t="s">
        <v>78</v>
      </c>
      <c r="F82" s="33" t="s">
        <v>77</v>
      </c>
    </row>
    <row r="83">
      <c r="A83" s="32" t="s">
        <v>26</v>
      </c>
      <c r="B83" s="32">
        <v>56046.0</v>
      </c>
      <c r="C83" s="32" t="s">
        <v>70</v>
      </c>
      <c r="D83" s="33">
        <v>2021.0</v>
      </c>
      <c r="E83" s="33" t="s">
        <v>78</v>
      </c>
      <c r="F83" s="33" t="s">
        <v>77</v>
      </c>
    </row>
    <row r="84">
      <c r="A84" s="32" t="s">
        <v>25</v>
      </c>
      <c r="B84" s="32">
        <v>54454.0</v>
      </c>
      <c r="C84" s="39" t="s">
        <v>70</v>
      </c>
      <c r="D84" s="33">
        <v>2021.0</v>
      </c>
      <c r="E84" s="33" t="s">
        <v>78</v>
      </c>
      <c r="F84" s="33" t="s">
        <v>77</v>
      </c>
    </row>
    <row r="85">
      <c r="A85" s="32" t="s">
        <v>26</v>
      </c>
      <c r="B85" s="32">
        <v>55812.0</v>
      </c>
      <c r="C85" s="39" t="s">
        <v>73</v>
      </c>
      <c r="D85" s="33">
        <v>2021.0</v>
      </c>
      <c r="E85" s="33" t="s">
        <v>78</v>
      </c>
      <c r="F85" s="33" t="s">
        <v>77</v>
      </c>
    </row>
    <row r="86">
      <c r="A86" s="32" t="s">
        <v>25</v>
      </c>
      <c r="B86" s="32">
        <v>73863.0</v>
      </c>
      <c r="C86" s="39" t="s">
        <v>73</v>
      </c>
      <c r="D86" s="33">
        <v>2021.0</v>
      </c>
      <c r="E86" s="33" t="s">
        <v>78</v>
      </c>
      <c r="F86" s="33" t="s">
        <v>77</v>
      </c>
    </row>
    <row r="87">
      <c r="A87" s="32" t="s">
        <v>26</v>
      </c>
      <c r="B87" s="32">
        <v>80650.0</v>
      </c>
      <c r="C87" s="39" t="s">
        <v>74</v>
      </c>
      <c r="D87" s="33">
        <v>2021.0</v>
      </c>
      <c r="E87" s="33" t="s">
        <v>78</v>
      </c>
      <c r="F87" s="33" t="s">
        <v>77</v>
      </c>
    </row>
    <row r="88">
      <c r="A88" s="32" t="s">
        <v>25</v>
      </c>
      <c r="B88" s="32">
        <v>99915.0</v>
      </c>
      <c r="C88" s="39" t="s">
        <v>74</v>
      </c>
      <c r="D88" s="33">
        <v>2021.0</v>
      </c>
      <c r="E88" s="33" t="s">
        <v>78</v>
      </c>
      <c r="F88" s="33" t="s">
        <v>77</v>
      </c>
    </row>
    <row r="89">
      <c r="A89" s="32" t="s">
        <v>26</v>
      </c>
      <c r="B89" s="32">
        <v>82578.0</v>
      </c>
      <c r="C89" s="39" t="s">
        <v>75</v>
      </c>
      <c r="D89" s="33">
        <v>2021.0</v>
      </c>
      <c r="E89" s="33" t="s">
        <v>78</v>
      </c>
      <c r="F89" s="33" t="s">
        <v>77</v>
      </c>
    </row>
    <row r="90">
      <c r="A90" s="32" t="s">
        <v>25</v>
      </c>
      <c r="B90" s="32">
        <v>289976.0</v>
      </c>
      <c r="C90" s="39" t="s">
        <v>76</v>
      </c>
      <c r="D90" s="33">
        <v>2021.0</v>
      </c>
      <c r="E90" s="33" t="s">
        <v>78</v>
      </c>
      <c r="F90" s="33" t="s">
        <v>77</v>
      </c>
    </row>
    <row r="91">
      <c r="A91" s="32" t="s">
        <v>26</v>
      </c>
      <c r="B91" s="32">
        <v>275086.0</v>
      </c>
      <c r="C91" s="39" t="s">
        <v>76</v>
      </c>
      <c r="D91" s="33">
        <v>2021.0</v>
      </c>
      <c r="E91" s="33" t="s">
        <v>78</v>
      </c>
      <c r="F91" s="33" t="s">
        <v>77</v>
      </c>
    </row>
    <row r="92">
      <c r="A92" s="32" t="s">
        <v>25</v>
      </c>
      <c r="B92" s="32">
        <v>119317.0</v>
      </c>
      <c r="C92" s="32" t="s">
        <v>70</v>
      </c>
      <c r="D92" s="33">
        <v>2020.0</v>
      </c>
      <c r="E92" s="33" t="s">
        <v>78</v>
      </c>
      <c r="F92" s="33" t="s">
        <v>77</v>
      </c>
    </row>
    <row r="93">
      <c r="A93" s="32" t="s">
        <v>26</v>
      </c>
      <c r="B93" s="32">
        <v>107223.0</v>
      </c>
      <c r="C93" s="39" t="s">
        <v>70</v>
      </c>
      <c r="D93" s="33">
        <v>2020.0</v>
      </c>
      <c r="E93" s="33" t="s">
        <v>78</v>
      </c>
      <c r="F93" s="33" t="s">
        <v>77</v>
      </c>
    </row>
    <row r="94">
      <c r="A94" s="32" t="s">
        <v>25</v>
      </c>
      <c r="B94" s="32">
        <v>1758.0</v>
      </c>
      <c r="C94" s="32" t="s">
        <v>73</v>
      </c>
      <c r="D94" s="33">
        <v>2020.0</v>
      </c>
      <c r="E94" s="33" t="s">
        <v>78</v>
      </c>
      <c r="F94" s="33" t="s">
        <v>77</v>
      </c>
    </row>
    <row r="95">
      <c r="A95" s="32" t="s">
        <v>26</v>
      </c>
      <c r="B95" s="32">
        <v>2358.0</v>
      </c>
      <c r="C95" s="39" t="s">
        <v>73</v>
      </c>
      <c r="D95" s="33">
        <v>2020.0</v>
      </c>
      <c r="E95" s="33" t="s">
        <v>78</v>
      </c>
      <c r="F95" s="33" t="s">
        <v>77</v>
      </c>
    </row>
    <row r="96">
      <c r="A96" s="32" t="s">
        <v>25</v>
      </c>
      <c r="B96" s="32">
        <v>18165.0</v>
      </c>
      <c r="C96" s="32" t="s">
        <v>74</v>
      </c>
      <c r="D96" s="33">
        <v>2020.0</v>
      </c>
      <c r="E96" s="33" t="s">
        <v>78</v>
      </c>
      <c r="F96" s="33" t="s">
        <v>77</v>
      </c>
    </row>
    <row r="97">
      <c r="A97" s="32" t="s">
        <v>26</v>
      </c>
      <c r="B97" s="32">
        <v>15292.0</v>
      </c>
      <c r="C97" s="39" t="s">
        <v>74</v>
      </c>
      <c r="D97" s="33">
        <v>2020.0</v>
      </c>
      <c r="E97" s="33" t="s">
        <v>78</v>
      </c>
      <c r="F97" s="33" t="s">
        <v>77</v>
      </c>
    </row>
    <row r="98">
      <c r="A98" s="32" t="s">
        <v>25</v>
      </c>
      <c r="B98" s="32">
        <v>58241.0</v>
      </c>
      <c r="C98" s="32" t="s">
        <v>75</v>
      </c>
      <c r="D98" s="33">
        <v>2020.0</v>
      </c>
      <c r="E98" s="33" t="s">
        <v>78</v>
      </c>
      <c r="F98" s="33" t="s">
        <v>77</v>
      </c>
    </row>
    <row r="99">
      <c r="A99" s="32" t="s">
        <v>26</v>
      </c>
      <c r="B99" s="32">
        <v>54356.0</v>
      </c>
      <c r="C99" s="39" t="s">
        <v>75</v>
      </c>
      <c r="D99" s="33">
        <v>2020.0</v>
      </c>
      <c r="E99" s="33" t="s">
        <v>78</v>
      </c>
      <c r="F99" s="33" t="s">
        <v>77</v>
      </c>
    </row>
    <row r="100">
      <c r="A100" s="32" t="s">
        <v>25</v>
      </c>
      <c r="B100" s="32">
        <v>197481.0</v>
      </c>
      <c r="C100" s="32" t="s">
        <v>76</v>
      </c>
      <c r="D100" s="33">
        <v>2020.0</v>
      </c>
      <c r="E100" s="33" t="s">
        <v>78</v>
      </c>
      <c r="F100" s="33" t="s">
        <v>77</v>
      </c>
    </row>
    <row r="101">
      <c r="A101" s="32" t="s">
        <v>26</v>
      </c>
      <c r="B101" s="32">
        <v>179229.0</v>
      </c>
      <c r="C101" s="39" t="s">
        <v>76</v>
      </c>
      <c r="D101" s="33">
        <v>2020.0</v>
      </c>
      <c r="E101" s="33" t="s">
        <v>78</v>
      </c>
      <c r="F101" s="33" t="s">
        <v>77</v>
      </c>
    </row>
    <row r="102">
      <c r="A102" s="32" t="s">
        <v>25</v>
      </c>
      <c r="B102" s="32">
        <v>96880.0</v>
      </c>
      <c r="C102" s="32" t="s">
        <v>70</v>
      </c>
      <c r="D102" s="33">
        <v>2019.0</v>
      </c>
      <c r="E102" s="33" t="s">
        <v>78</v>
      </c>
      <c r="F102" s="33" t="s">
        <v>77</v>
      </c>
    </row>
    <row r="103">
      <c r="A103" s="32" t="s">
        <v>26</v>
      </c>
      <c r="B103" s="32">
        <v>110559.0</v>
      </c>
      <c r="C103" s="39" t="s">
        <v>70</v>
      </c>
      <c r="D103" s="33">
        <v>2019.0</v>
      </c>
      <c r="E103" s="33" t="s">
        <v>78</v>
      </c>
      <c r="F103" s="33" t="s">
        <v>77</v>
      </c>
    </row>
    <row r="104">
      <c r="A104" s="32" t="s">
        <v>25</v>
      </c>
      <c r="B104" s="32">
        <v>122139.0</v>
      </c>
      <c r="C104" s="32" t="s">
        <v>73</v>
      </c>
      <c r="D104" s="33">
        <v>2019.0</v>
      </c>
      <c r="E104" s="33" t="s">
        <v>78</v>
      </c>
      <c r="F104" s="33" t="s">
        <v>77</v>
      </c>
    </row>
    <row r="105">
      <c r="A105" s="32" t="s">
        <v>26</v>
      </c>
      <c r="B105" s="32">
        <v>125561.0</v>
      </c>
      <c r="C105" s="39" t="s">
        <v>73</v>
      </c>
      <c r="D105" s="33">
        <v>2019.0</v>
      </c>
      <c r="E105" s="33" t="s">
        <v>78</v>
      </c>
      <c r="F105" s="33" t="s">
        <v>77</v>
      </c>
    </row>
    <row r="106">
      <c r="A106" s="32" t="s">
        <v>25</v>
      </c>
      <c r="B106" s="32">
        <v>144936.0</v>
      </c>
      <c r="C106" s="32" t="s">
        <v>74</v>
      </c>
      <c r="D106" s="33">
        <v>2019.0</v>
      </c>
      <c r="E106" s="33" t="s">
        <v>78</v>
      </c>
      <c r="F106" s="33" t="s">
        <v>77</v>
      </c>
    </row>
    <row r="107">
      <c r="A107" s="32" t="s">
        <v>26</v>
      </c>
      <c r="B107" s="32">
        <v>152295.0</v>
      </c>
      <c r="C107" s="39" t="s">
        <v>74</v>
      </c>
      <c r="D107" s="33">
        <v>2019.0</v>
      </c>
      <c r="E107" s="33" t="s">
        <v>78</v>
      </c>
      <c r="F107" s="33" t="s">
        <v>77</v>
      </c>
    </row>
    <row r="108">
      <c r="A108" s="32" t="s">
        <v>25</v>
      </c>
      <c r="B108" s="32">
        <v>142889.0</v>
      </c>
      <c r="C108" s="39" t="s">
        <v>75</v>
      </c>
      <c r="D108" s="33">
        <v>2019.0</v>
      </c>
      <c r="E108" s="33" t="s">
        <v>78</v>
      </c>
      <c r="F108" s="33" t="s">
        <v>77</v>
      </c>
    </row>
    <row r="109">
      <c r="A109" s="32" t="s">
        <v>26</v>
      </c>
      <c r="B109" s="32">
        <v>143461.0</v>
      </c>
      <c r="C109" s="39" t="s">
        <v>75</v>
      </c>
      <c r="D109" s="33">
        <v>2019.0</v>
      </c>
      <c r="E109" s="33" t="s">
        <v>78</v>
      </c>
      <c r="F109" s="33" t="s">
        <v>77</v>
      </c>
    </row>
    <row r="110">
      <c r="A110" s="32" t="s">
        <v>25</v>
      </c>
      <c r="B110" s="32">
        <v>506844.0</v>
      </c>
      <c r="C110" s="39" t="s">
        <v>76</v>
      </c>
      <c r="D110" s="33">
        <v>2019.0</v>
      </c>
      <c r="E110" s="33" t="s">
        <v>78</v>
      </c>
      <c r="F110" s="33" t="s">
        <v>77</v>
      </c>
    </row>
    <row r="111">
      <c r="A111" s="32" t="s">
        <v>26</v>
      </c>
      <c r="B111" s="32">
        <v>531876.0</v>
      </c>
      <c r="C111" s="39" t="s">
        <v>76</v>
      </c>
      <c r="D111" s="33">
        <v>2019.0</v>
      </c>
      <c r="E111" s="33" t="s">
        <v>78</v>
      </c>
      <c r="F111" s="33" t="s">
        <v>77</v>
      </c>
    </row>
    <row r="112">
      <c r="A112" s="32" t="s">
        <v>25</v>
      </c>
      <c r="B112" s="32">
        <v>104371.0</v>
      </c>
      <c r="C112" s="32" t="s">
        <v>70</v>
      </c>
      <c r="D112" s="33">
        <v>2018.0</v>
      </c>
      <c r="E112" s="33" t="s">
        <v>78</v>
      </c>
      <c r="F112" s="33" t="s">
        <v>77</v>
      </c>
    </row>
    <row r="113">
      <c r="A113" s="32" t="s">
        <v>26</v>
      </c>
      <c r="B113" s="32">
        <v>107253.0</v>
      </c>
      <c r="C113" s="39" t="s">
        <v>70</v>
      </c>
      <c r="D113" s="33">
        <v>2018.0</v>
      </c>
      <c r="E113" s="33" t="s">
        <v>78</v>
      </c>
      <c r="F113" s="33" t="s">
        <v>77</v>
      </c>
    </row>
    <row r="114">
      <c r="A114" s="32" t="s">
        <v>25</v>
      </c>
      <c r="B114" s="32">
        <v>118867.0</v>
      </c>
      <c r="C114" s="32" t="s">
        <v>73</v>
      </c>
      <c r="D114" s="33">
        <v>2018.0</v>
      </c>
      <c r="E114" s="33" t="s">
        <v>78</v>
      </c>
      <c r="F114" s="33" t="s">
        <v>77</v>
      </c>
    </row>
    <row r="115">
      <c r="A115" s="32" t="s">
        <v>26</v>
      </c>
      <c r="B115" s="32">
        <v>121035.0</v>
      </c>
      <c r="C115" s="39" t="s">
        <v>73</v>
      </c>
      <c r="D115" s="33">
        <v>2018.0</v>
      </c>
      <c r="E115" s="33" t="s">
        <v>78</v>
      </c>
      <c r="F115" s="33" t="s">
        <v>77</v>
      </c>
    </row>
    <row r="116">
      <c r="A116" s="32" t="s">
        <v>25</v>
      </c>
      <c r="B116" s="32">
        <v>134792.0</v>
      </c>
      <c r="C116" s="32" t="s">
        <v>74</v>
      </c>
      <c r="D116" s="33">
        <v>2018.0</v>
      </c>
      <c r="E116" s="33" t="s">
        <v>78</v>
      </c>
      <c r="F116" s="33" t="s">
        <v>77</v>
      </c>
    </row>
    <row r="117">
      <c r="A117" s="32" t="s">
        <v>26</v>
      </c>
      <c r="B117" s="32">
        <v>139559.0</v>
      </c>
      <c r="C117" s="39" t="s">
        <v>74</v>
      </c>
      <c r="D117" s="33">
        <v>2018.0</v>
      </c>
      <c r="E117" s="33" t="s">
        <v>78</v>
      </c>
      <c r="F117" s="33" t="s">
        <v>77</v>
      </c>
    </row>
    <row r="118">
      <c r="A118" s="32" t="s">
        <v>25</v>
      </c>
      <c r="B118" s="32">
        <v>135536.0</v>
      </c>
      <c r="C118" s="39" t="s">
        <v>75</v>
      </c>
      <c r="D118" s="33">
        <v>2018.0</v>
      </c>
      <c r="E118" s="33" t="s">
        <v>78</v>
      </c>
      <c r="F118" s="33" t="s">
        <v>77</v>
      </c>
    </row>
    <row r="119">
      <c r="A119" s="32" t="s">
        <v>26</v>
      </c>
      <c r="B119" s="32">
        <v>137696.0</v>
      </c>
      <c r="C119" s="39" t="s">
        <v>75</v>
      </c>
      <c r="D119" s="33">
        <v>2018.0</v>
      </c>
      <c r="E119" s="33" t="s">
        <v>78</v>
      </c>
      <c r="F119" s="33" t="s">
        <v>77</v>
      </c>
    </row>
    <row r="120">
      <c r="A120" s="32" t="s">
        <v>25</v>
      </c>
      <c r="B120" s="32">
        <v>493566.0</v>
      </c>
      <c r="C120" s="39" t="s">
        <v>76</v>
      </c>
      <c r="D120" s="33">
        <v>2018.0</v>
      </c>
      <c r="E120" s="33" t="s">
        <v>78</v>
      </c>
      <c r="F120" s="33" t="s">
        <v>77</v>
      </c>
    </row>
    <row r="121">
      <c r="A121" s="32" t="s">
        <v>26</v>
      </c>
      <c r="B121" s="32">
        <v>505543.0</v>
      </c>
      <c r="C121" s="39" t="s">
        <v>76</v>
      </c>
      <c r="D121" s="33">
        <v>2018.0</v>
      </c>
      <c r="E121" s="33" t="s">
        <v>78</v>
      </c>
      <c r="F121" s="33" t="s">
        <v>77</v>
      </c>
    </row>
    <row r="122">
      <c r="A122" s="32" t="s">
        <v>25</v>
      </c>
      <c r="B122" s="32">
        <v>6.0</v>
      </c>
      <c r="C122" s="32" t="s">
        <v>70</v>
      </c>
      <c r="D122" s="39">
        <v>2021.0</v>
      </c>
      <c r="E122" s="33" t="s">
        <v>79</v>
      </c>
      <c r="F122" s="39" t="s">
        <v>77</v>
      </c>
    </row>
    <row r="123">
      <c r="A123" s="32" t="s">
        <v>26</v>
      </c>
      <c r="B123" s="32">
        <v>0.0</v>
      </c>
      <c r="C123" s="32" t="s">
        <v>70</v>
      </c>
      <c r="D123" s="39">
        <v>2021.0</v>
      </c>
      <c r="E123" s="33" t="s">
        <v>79</v>
      </c>
      <c r="F123" s="39" t="s">
        <v>77</v>
      </c>
    </row>
    <row r="124">
      <c r="A124" s="32" t="s">
        <v>25</v>
      </c>
      <c r="B124" s="32">
        <v>43.0</v>
      </c>
      <c r="C124" s="33" t="s">
        <v>73</v>
      </c>
      <c r="D124" s="39">
        <v>2021.0</v>
      </c>
      <c r="E124" s="33" t="s">
        <v>79</v>
      </c>
      <c r="F124" s="39" t="s">
        <v>77</v>
      </c>
    </row>
    <row r="125">
      <c r="A125" s="32" t="s">
        <v>26</v>
      </c>
      <c r="B125" s="32">
        <v>49.0</v>
      </c>
      <c r="C125" s="33" t="s">
        <v>73</v>
      </c>
      <c r="D125" s="39">
        <v>2021.0</v>
      </c>
      <c r="E125" s="33" t="s">
        <v>79</v>
      </c>
      <c r="F125" s="39" t="s">
        <v>77</v>
      </c>
    </row>
    <row r="126">
      <c r="A126" s="32" t="s">
        <v>25</v>
      </c>
      <c r="B126" s="32">
        <v>3175.0</v>
      </c>
      <c r="C126" s="33" t="s">
        <v>74</v>
      </c>
      <c r="D126" s="39">
        <v>2021.0</v>
      </c>
      <c r="E126" s="33" t="s">
        <v>79</v>
      </c>
      <c r="F126" s="39" t="s">
        <v>77</v>
      </c>
    </row>
    <row r="127">
      <c r="A127" s="32" t="s">
        <v>26</v>
      </c>
      <c r="B127" s="32">
        <v>3061.0</v>
      </c>
      <c r="C127" s="33" t="s">
        <v>74</v>
      </c>
      <c r="D127" s="39">
        <v>2021.0</v>
      </c>
      <c r="E127" s="33" t="s">
        <v>79</v>
      </c>
      <c r="F127" s="39" t="s">
        <v>77</v>
      </c>
    </row>
    <row r="128">
      <c r="A128" s="32" t="s">
        <v>25</v>
      </c>
      <c r="B128" s="32">
        <v>5126.0</v>
      </c>
      <c r="C128" s="33" t="s">
        <v>75</v>
      </c>
      <c r="D128" s="39">
        <v>2021.0</v>
      </c>
      <c r="E128" s="33" t="s">
        <v>79</v>
      </c>
      <c r="F128" s="39" t="s">
        <v>77</v>
      </c>
    </row>
    <row r="129">
      <c r="A129" s="32" t="s">
        <v>26</v>
      </c>
      <c r="B129" s="32">
        <v>3059.0</v>
      </c>
      <c r="C129" s="33" t="s">
        <v>75</v>
      </c>
      <c r="D129" s="39">
        <v>2021.0</v>
      </c>
      <c r="E129" s="33" t="s">
        <v>79</v>
      </c>
      <c r="F129" s="39" t="s">
        <v>77</v>
      </c>
    </row>
    <row r="130">
      <c r="A130" s="32" t="s">
        <v>25</v>
      </c>
      <c r="B130" s="32">
        <v>8350.0</v>
      </c>
      <c r="C130" s="33" t="s">
        <v>76</v>
      </c>
      <c r="D130" s="39">
        <v>2021.0</v>
      </c>
      <c r="E130" s="33" t="s">
        <v>79</v>
      </c>
      <c r="F130" s="39" t="s">
        <v>77</v>
      </c>
    </row>
    <row r="131">
      <c r="A131" s="32" t="s">
        <v>26</v>
      </c>
      <c r="B131" s="32">
        <v>6169.0</v>
      </c>
      <c r="C131" s="33" t="s">
        <v>76</v>
      </c>
      <c r="D131" s="39">
        <v>2021.0</v>
      </c>
      <c r="E131" s="33" t="s">
        <v>79</v>
      </c>
      <c r="F131" s="39" t="s">
        <v>77</v>
      </c>
    </row>
    <row r="132">
      <c r="A132" s="32" t="s">
        <v>25</v>
      </c>
      <c r="B132" s="32">
        <v>12647.0</v>
      </c>
      <c r="C132" s="32" t="s">
        <v>70</v>
      </c>
      <c r="D132" s="39">
        <v>2020.0</v>
      </c>
      <c r="E132" s="33" t="s">
        <v>79</v>
      </c>
      <c r="F132" s="39" t="s">
        <v>77</v>
      </c>
    </row>
    <row r="133">
      <c r="A133" s="32" t="s">
        <v>26</v>
      </c>
      <c r="B133" s="32">
        <v>16448.0</v>
      </c>
      <c r="C133" s="39" t="s">
        <v>70</v>
      </c>
      <c r="D133" s="39">
        <v>2020.0</v>
      </c>
      <c r="E133" s="33" t="s">
        <v>79</v>
      </c>
      <c r="F133" s="39" t="s">
        <v>77</v>
      </c>
    </row>
    <row r="134">
      <c r="A134" s="32" t="s">
        <v>25</v>
      </c>
      <c r="B134" s="32">
        <v>66.0</v>
      </c>
      <c r="C134" s="32" t="s">
        <v>73</v>
      </c>
      <c r="D134" s="39">
        <v>2020.0</v>
      </c>
      <c r="E134" s="33" t="s">
        <v>79</v>
      </c>
      <c r="F134" s="39" t="s">
        <v>77</v>
      </c>
    </row>
    <row r="135">
      <c r="A135" s="32" t="s">
        <v>26</v>
      </c>
      <c r="B135" s="32">
        <v>540.0</v>
      </c>
      <c r="C135" s="39" t="s">
        <v>73</v>
      </c>
      <c r="D135" s="39">
        <v>2020.0</v>
      </c>
      <c r="E135" s="33" t="s">
        <v>79</v>
      </c>
      <c r="F135" s="39" t="s">
        <v>77</v>
      </c>
    </row>
    <row r="136">
      <c r="A136" s="32" t="s">
        <v>25</v>
      </c>
      <c r="B136" s="32">
        <v>0.0</v>
      </c>
      <c r="C136" s="32" t="s">
        <v>74</v>
      </c>
      <c r="D136" s="39">
        <v>2020.0</v>
      </c>
      <c r="E136" s="33" t="s">
        <v>79</v>
      </c>
      <c r="F136" s="39" t="s">
        <v>77</v>
      </c>
    </row>
    <row r="137">
      <c r="A137" s="32" t="s">
        <v>26</v>
      </c>
      <c r="B137" s="32">
        <v>0.0</v>
      </c>
      <c r="C137" s="39" t="s">
        <v>74</v>
      </c>
      <c r="D137" s="39">
        <v>2020.0</v>
      </c>
      <c r="E137" s="33" t="s">
        <v>79</v>
      </c>
      <c r="F137" s="39" t="s">
        <v>77</v>
      </c>
    </row>
    <row r="138">
      <c r="A138" s="32" t="s">
        <v>25</v>
      </c>
      <c r="B138" s="32">
        <v>24.0</v>
      </c>
      <c r="C138" s="32" t="s">
        <v>75</v>
      </c>
      <c r="D138" s="39">
        <v>2020.0</v>
      </c>
      <c r="E138" s="33" t="s">
        <v>79</v>
      </c>
      <c r="F138" s="39" t="s">
        <v>77</v>
      </c>
    </row>
    <row r="139">
      <c r="A139" s="32" t="s">
        <v>26</v>
      </c>
      <c r="B139" s="32">
        <v>32.0</v>
      </c>
      <c r="C139" s="39" t="s">
        <v>75</v>
      </c>
      <c r="D139" s="39">
        <v>2020.0</v>
      </c>
      <c r="E139" s="33" t="s">
        <v>79</v>
      </c>
      <c r="F139" s="39" t="s">
        <v>77</v>
      </c>
    </row>
    <row r="140">
      <c r="A140" s="32" t="s">
        <v>25</v>
      </c>
      <c r="B140" s="32">
        <v>12737.0</v>
      </c>
      <c r="C140" s="32" t="s">
        <v>76</v>
      </c>
      <c r="D140" s="39">
        <v>2020.0</v>
      </c>
      <c r="E140" s="33" t="s">
        <v>79</v>
      </c>
      <c r="F140" s="39" t="s">
        <v>77</v>
      </c>
    </row>
    <row r="141">
      <c r="A141" s="32" t="s">
        <v>26</v>
      </c>
      <c r="B141" s="32">
        <v>17020.0</v>
      </c>
      <c r="C141" s="39" t="s">
        <v>76</v>
      </c>
      <c r="D141" s="39">
        <v>2020.0</v>
      </c>
      <c r="E141" s="33" t="s">
        <v>79</v>
      </c>
      <c r="F141" s="39" t="s">
        <v>77</v>
      </c>
    </row>
    <row r="142">
      <c r="A142" s="32" t="s">
        <v>25</v>
      </c>
      <c r="B142" s="32">
        <v>9489.0</v>
      </c>
      <c r="C142" s="32" t="s">
        <v>70</v>
      </c>
      <c r="D142" s="39">
        <v>2019.0</v>
      </c>
      <c r="E142" s="33" t="s">
        <v>79</v>
      </c>
      <c r="F142" s="39" t="s">
        <v>77</v>
      </c>
    </row>
    <row r="143">
      <c r="A143" s="32" t="s">
        <v>26</v>
      </c>
      <c r="B143" s="32">
        <v>12584.0</v>
      </c>
      <c r="C143" s="39" t="s">
        <v>70</v>
      </c>
      <c r="D143" s="39">
        <v>2019.0</v>
      </c>
      <c r="E143" s="33" t="s">
        <v>79</v>
      </c>
      <c r="F143" s="39" t="s">
        <v>77</v>
      </c>
    </row>
    <row r="144">
      <c r="A144" s="32" t="s">
        <v>25</v>
      </c>
      <c r="B144" s="32">
        <v>8334.0</v>
      </c>
      <c r="C144" s="32" t="s">
        <v>73</v>
      </c>
      <c r="D144" s="39">
        <v>2019.0</v>
      </c>
      <c r="E144" s="33" t="s">
        <v>79</v>
      </c>
      <c r="F144" s="39" t="s">
        <v>77</v>
      </c>
    </row>
    <row r="145">
      <c r="A145" s="32" t="s">
        <v>26</v>
      </c>
      <c r="B145" s="32">
        <v>8137.0</v>
      </c>
      <c r="C145" s="39" t="s">
        <v>73</v>
      </c>
      <c r="D145" s="39">
        <v>2019.0</v>
      </c>
      <c r="E145" s="33" t="s">
        <v>79</v>
      </c>
      <c r="F145" s="39" t="s">
        <v>77</v>
      </c>
    </row>
    <row r="146">
      <c r="A146" s="32" t="s">
        <v>25</v>
      </c>
      <c r="B146" s="32">
        <v>13482.0</v>
      </c>
      <c r="C146" s="32" t="s">
        <v>74</v>
      </c>
      <c r="D146" s="39">
        <v>2019.0</v>
      </c>
      <c r="E146" s="33" t="s">
        <v>79</v>
      </c>
      <c r="F146" s="39" t="s">
        <v>77</v>
      </c>
    </row>
    <row r="147">
      <c r="A147" s="32" t="s">
        <v>26</v>
      </c>
      <c r="B147" s="32">
        <v>14511.0</v>
      </c>
      <c r="C147" s="39" t="s">
        <v>74</v>
      </c>
      <c r="D147" s="39">
        <v>2019.0</v>
      </c>
      <c r="E147" s="33" t="s">
        <v>79</v>
      </c>
      <c r="F147" s="39" t="s">
        <v>77</v>
      </c>
    </row>
    <row r="148">
      <c r="A148" s="32" t="s">
        <v>25</v>
      </c>
      <c r="B148" s="32">
        <v>19220.0</v>
      </c>
      <c r="C148" s="39" t="s">
        <v>75</v>
      </c>
      <c r="D148" s="39">
        <v>2019.0</v>
      </c>
      <c r="E148" s="33" t="s">
        <v>79</v>
      </c>
      <c r="F148" s="39" t="s">
        <v>77</v>
      </c>
    </row>
    <row r="149">
      <c r="A149" s="32" t="s">
        <v>26</v>
      </c>
      <c r="B149" s="32">
        <v>14161.0</v>
      </c>
      <c r="C149" s="39" t="s">
        <v>75</v>
      </c>
      <c r="D149" s="39">
        <v>2019.0</v>
      </c>
      <c r="E149" s="33" t="s">
        <v>79</v>
      </c>
      <c r="F149" s="39" t="s">
        <v>77</v>
      </c>
    </row>
    <row r="150">
      <c r="A150" s="32" t="s">
        <v>25</v>
      </c>
      <c r="B150" s="32">
        <v>50525.0</v>
      </c>
      <c r="C150" s="39" t="s">
        <v>76</v>
      </c>
      <c r="D150" s="39">
        <v>2019.0</v>
      </c>
      <c r="E150" s="33" t="s">
        <v>79</v>
      </c>
      <c r="F150" s="39" t="s">
        <v>77</v>
      </c>
    </row>
    <row r="151">
      <c r="A151" s="32" t="s">
        <v>26</v>
      </c>
      <c r="B151" s="32">
        <v>49393.0</v>
      </c>
      <c r="C151" s="39" t="s">
        <v>76</v>
      </c>
      <c r="D151" s="39">
        <v>2019.0</v>
      </c>
      <c r="E151" s="33" t="s">
        <v>79</v>
      </c>
      <c r="F151" s="39" t="s">
        <v>77</v>
      </c>
    </row>
    <row r="152">
      <c r="A152" s="32" t="s">
        <v>25</v>
      </c>
      <c r="B152" s="32">
        <v>10286.0</v>
      </c>
      <c r="C152" s="32" t="s">
        <v>70</v>
      </c>
      <c r="D152" s="39">
        <v>2018.0</v>
      </c>
      <c r="E152" s="33" t="s">
        <v>79</v>
      </c>
      <c r="F152" s="39" t="s">
        <v>77</v>
      </c>
    </row>
    <row r="153">
      <c r="A153" s="32" t="s">
        <v>26</v>
      </c>
      <c r="B153" s="32">
        <v>10135.0</v>
      </c>
      <c r="C153" s="39" t="s">
        <v>70</v>
      </c>
      <c r="D153" s="39">
        <v>2018.0</v>
      </c>
      <c r="E153" s="33" t="s">
        <v>79</v>
      </c>
      <c r="F153" s="39" t="s">
        <v>77</v>
      </c>
    </row>
    <row r="154">
      <c r="A154" s="32" t="s">
        <v>25</v>
      </c>
      <c r="B154" s="32">
        <v>8387.0</v>
      </c>
      <c r="C154" s="32" t="s">
        <v>73</v>
      </c>
      <c r="D154" s="39">
        <v>2018.0</v>
      </c>
      <c r="E154" s="33" t="s">
        <v>79</v>
      </c>
      <c r="F154" s="39" t="s">
        <v>77</v>
      </c>
    </row>
    <row r="155">
      <c r="A155" s="32" t="s">
        <v>26</v>
      </c>
      <c r="B155" s="32">
        <v>9606.0</v>
      </c>
      <c r="C155" s="39" t="s">
        <v>73</v>
      </c>
      <c r="D155" s="39">
        <v>2018.0</v>
      </c>
      <c r="E155" s="33" t="s">
        <v>79</v>
      </c>
      <c r="F155" s="39" t="s">
        <v>77</v>
      </c>
    </row>
    <row r="156">
      <c r="A156" s="32" t="s">
        <v>25</v>
      </c>
      <c r="B156" s="32">
        <v>13017.0</v>
      </c>
      <c r="C156" s="32" t="s">
        <v>74</v>
      </c>
      <c r="D156" s="39">
        <v>2018.0</v>
      </c>
      <c r="E156" s="33" t="s">
        <v>79</v>
      </c>
      <c r="F156" s="39" t="s">
        <v>77</v>
      </c>
    </row>
    <row r="157">
      <c r="A157" s="32" t="s">
        <v>26</v>
      </c>
      <c r="B157" s="32">
        <v>12520.0</v>
      </c>
      <c r="C157" s="39" t="s">
        <v>74</v>
      </c>
      <c r="D157" s="39">
        <v>2018.0</v>
      </c>
      <c r="E157" s="33" t="s">
        <v>79</v>
      </c>
      <c r="F157" s="39" t="s">
        <v>77</v>
      </c>
    </row>
    <row r="158">
      <c r="A158" s="32" t="s">
        <v>25</v>
      </c>
      <c r="B158" s="32">
        <v>14105.0</v>
      </c>
      <c r="C158" s="39" t="s">
        <v>75</v>
      </c>
      <c r="D158" s="39">
        <v>2018.0</v>
      </c>
      <c r="E158" s="33" t="s">
        <v>79</v>
      </c>
      <c r="F158" s="39" t="s">
        <v>77</v>
      </c>
    </row>
    <row r="159">
      <c r="A159" s="32" t="s">
        <v>26</v>
      </c>
      <c r="B159" s="32">
        <v>11387.0</v>
      </c>
      <c r="C159" s="39" t="s">
        <v>75</v>
      </c>
      <c r="D159" s="39">
        <v>2018.0</v>
      </c>
      <c r="E159" s="33" t="s">
        <v>79</v>
      </c>
      <c r="F159" s="39" t="s">
        <v>77</v>
      </c>
    </row>
    <row r="160">
      <c r="A160" s="32" t="s">
        <v>25</v>
      </c>
      <c r="B160" s="32">
        <v>45795.0</v>
      </c>
      <c r="C160" s="39" t="s">
        <v>76</v>
      </c>
      <c r="D160" s="39">
        <v>2018.0</v>
      </c>
      <c r="E160" s="33" t="s">
        <v>79</v>
      </c>
      <c r="F160" s="39" t="s">
        <v>77</v>
      </c>
    </row>
    <row r="161">
      <c r="A161" s="32" t="s">
        <v>26</v>
      </c>
      <c r="B161" s="32">
        <v>43648.0</v>
      </c>
      <c r="C161" s="39" t="s">
        <v>76</v>
      </c>
      <c r="D161" s="39">
        <v>2018.0</v>
      </c>
      <c r="E161" s="33" t="s">
        <v>79</v>
      </c>
      <c r="F161" s="39" t="s">
        <v>77</v>
      </c>
    </row>
    <row r="162">
      <c r="A162" s="32" t="s">
        <v>25</v>
      </c>
      <c r="B162" s="32">
        <v>469599.0</v>
      </c>
      <c r="C162" s="32" t="s">
        <v>70</v>
      </c>
      <c r="D162" s="39">
        <v>2021.0</v>
      </c>
      <c r="E162" s="39" t="s">
        <v>78</v>
      </c>
      <c r="F162" s="33" t="s">
        <v>72</v>
      </c>
    </row>
    <row r="163" ht="15.0" customHeight="1">
      <c r="A163" s="32" t="s">
        <v>26</v>
      </c>
      <c r="B163" s="32">
        <v>462810.0</v>
      </c>
      <c r="C163" s="32" t="s">
        <v>70</v>
      </c>
      <c r="D163" s="39">
        <v>2021.0</v>
      </c>
      <c r="E163" s="39" t="s">
        <v>78</v>
      </c>
      <c r="F163" s="33" t="s">
        <v>72</v>
      </c>
      <c r="H163" s="1"/>
      <c r="I163" s="1"/>
    </row>
    <row r="164" ht="15.0" customHeight="1">
      <c r="A164" s="32" t="s">
        <v>25</v>
      </c>
      <c r="B164" s="32">
        <v>506374.0</v>
      </c>
      <c r="C164" s="33" t="s">
        <v>73</v>
      </c>
      <c r="D164" s="39">
        <v>2021.0</v>
      </c>
      <c r="E164" s="39" t="s">
        <v>78</v>
      </c>
      <c r="F164" s="33" t="s">
        <v>72</v>
      </c>
      <c r="H164" s="41"/>
      <c r="I164" s="41"/>
    </row>
    <row r="165" ht="15.0" customHeight="1">
      <c r="A165" s="32" t="s">
        <v>26</v>
      </c>
      <c r="B165" s="32">
        <v>510507.0</v>
      </c>
      <c r="C165" s="33" t="s">
        <v>73</v>
      </c>
      <c r="D165" s="39">
        <v>2021.0</v>
      </c>
      <c r="E165" s="39" t="s">
        <v>78</v>
      </c>
      <c r="F165" s="33" t="s">
        <v>72</v>
      </c>
      <c r="H165" s="31"/>
      <c r="I165" s="31"/>
    </row>
    <row r="166" ht="15.0" customHeight="1">
      <c r="A166" s="32" t="s">
        <v>25</v>
      </c>
      <c r="B166" s="32">
        <v>672419.0</v>
      </c>
      <c r="C166" s="33" t="s">
        <v>74</v>
      </c>
      <c r="D166" s="39">
        <v>2021.0</v>
      </c>
      <c r="E166" s="39" t="s">
        <v>78</v>
      </c>
      <c r="F166" s="33" t="s">
        <v>72</v>
      </c>
      <c r="H166" s="31"/>
      <c r="I166" s="31"/>
    </row>
    <row r="167" ht="15.0" customHeight="1">
      <c r="A167" s="32" t="s">
        <v>26</v>
      </c>
      <c r="B167" s="32">
        <v>658479.0</v>
      </c>
      <c r="C167" s="33" t="s">
        <v>74</v>
      </c>
      <c r="D167" s="39">
        <v>2021.0</v>
      </c>
      <c r="E167" s="39" t="s">
        <v>78</v>
      </c>
      <c r="F167" s="33" t="s">
        <v>72</v>
      </c>
      <c r="H167" s="31"/>
      <c r="I167" s="31"/>
    </row>
    <row r="168" ht="15.0" customHeight="1">
      <c r="A168" s="32" t="s">
        <v>25</v>
      </c>
      <c r="B168" s="32">
        <v>714818.0</v>
      </c>
      <c r="C168" s="33" t="s">
        <v>75</v>
      </c>
      <c r="D168" s="39">
        <v>2021.0</v>
      </c>
      <c r="E168" s="39" t="s">
        <v>78</v>
      </c>
      <c r="F168" s="33" t="s">
        <v>72</v>
      </c>
      <c r="H168" s="31"/>
      <c r="I168" s="31"/>
    </row>
    <row r="169" ht="15.0" customHeight="1">
      <c r="A169" s="32" t="s">
        <v>26</v>
      </c>
      <c r="B169" s="32">
        <v>763837.0</v>
      </c>
      <c r="C169" s="33" t="s">
        <v>75</v>
      </c>
      <c r="D169" s="39">
        <v>2021.0</v>
      </c>
      <c r="E169" s="39" t="s">
        <v>78</v>
      </c>
      <c r="F169" s="33" t="s">
        <v>72</v>
      </c>
      <c r="H169" s="31"/>
      <c r="I169" s="31"/>
    </row>
    <row r="170" ht="15.0" customHeight="1">
      <c r="A170" s="32" t="s">
        <v>25</v>
      </c>
      <c r="B170" s="32">
        <v>2363210.0</v>
      </c>
      <c r="C170" s="33" t="s">
        <v>76</v>
      </c>
      <c r="D170" s="39">
        <v>2021.0</v>
      </c>
      <c r="E170" s="39" t="s">
        <v>78</v>
      </c>
      <c r="F170" s="33" t="s">
        <v>72</v>
      </c>
      <c r="H170" s="31"/>
      <c r="I170" s="31"/>
    </row>
    <row r="171" ht="15.0" customHeight="1">
      <c r="A171" s="32" t="s">
        <v>26</v>
      </c>
      <c r="B171" s="32">
        <v>2395633.0</v>
      </c>
      <c r="C171" s="33" t="s">
        <v>76</v>
      </c>
      <c r="D171" s="39">
        <v>2021.0</v>
      </c>
      <c r="E171" s="39" t="s">
        <v>78</v>
      </c>
      <c r="F171" s="33" t="s">
        <v>72</v>
      </c>
      <c r="H171" s="31"/>
      <c r="I171" s="31"/>
    </row>
    <row r="172" ht="15.0" customHeight="1">
      <c r="A172" s="32" t="s">
        <v>25</v>
      </c>
      <c r="B172" s="32">
        <v>602827.0</v>
      </c>
      <c r="C172" s="32" t="s">
        <v>70</v>
      </c>
      <c r="D172" s="39">
        <v>2020.0</v>
      </c>
      <c r="E172" s="39" t="s">
        <v>78</v>
      </c>
      <c r="F172" s="33" t="s">
        <v>72</v>
      </c>
      <c r="H172" s="31"/>
      <c r="I172" s="31"/>
    </row>
    <row r="173" ht="15.0" customHeight="1">
      <c r="A173" s="32" t="s">
        <v>26</v>
      </c>
      <c r="B173" s="32">
        <v>560037.0</v>
      </c>
      <c r="C173" s="39" t="s">
        <v>70</v>
      </c>
      <c r="D173" s="39">
        <v>2020.0</v>
      </c>
      <c r="E173" s="39" t="s">
        <v>78</v>
      </c>
      <c r="F173" s="33" t="s">
        <v>72</v>
      </c>
      <c r="H173" s="31"/>
      <c r="I173" s="31"/>
    </row>
    <row r="174" ht="15.0" customHeight="1">
      <c r="A174" s="32" t="s">
        <v>25</v>
      </c>
      <c r="B174" s="32">
        <v>566065.0</v>
      </c>
      <c r="C174" s="32" t="s">
        <v>73</v>
      </c>
      <c r="D174" s="39">
        <v>2020.0</v>
      </c>
      <c r="E174" s="39" t="s">
        <v>78</v>
      </c>
      <c r="F174" s="33" t="s">
        <v>72</v>
      </c>
      <c r="H174" s="31"/>
      <c r="I174" s="31"/>
    </row>
    <row r="175" ht="15.0" customHeight="1">
      <c r="A175" s="32" t="s">
        <v>26</v>
      </c>
      <c r="B175" s="32">
        <v>295800.0</v>
      </c>
      <c r="C175" s="39" t="s">
        <v>73</v>
      </c>
      <c r="D175" s="39">
        <v>2020.0</v>
      </c>
      <c r="E175" s="39" t="s">
        <v>78</v>
      </c>
      <c r="F175" s="33" t="s">
        <v>72</v>
      </c>
      <c r="H175" s="38"/>
      <c r="I175" s="38"/>
    </row>
    <row r="176" ht="15.0" customHeight="1">
      <c r="A176" s="32" t="s">
        <v>25</v>
      </c>
      <c r="B176" s="32">
        <v>279848.0</v>
      </c>
      <c r="C176" s="32" t="s">
        <v>74</v>
      </c>
      <c r="D176" s="39">
        <v>2020.0</v>
      </c>
      <c r="E176" s="39" t="s">
        <v>78</v>
      </c>
      <c r="F176" s="33" t="s">
        <v>72</v>
      </c>
      <c r="H176" s="38"/>
      <c r="I176" s="38"/>
    </row>
    <row r="177" ht="15.0" customHeight="1">
      <c r="A177" s="32" t="s">
        <v>26</v>
      </c>
      <c r="B177" s="32">
        <v>285588.0</v>
      </c>
      <c r="C177" s="39" t="s">
        <v>74</v>
      </c>
      <c r="D177" s="39">
        <v>2020.0</v>
      </c>
      <c r="E177" s="39" t="s">
        <v>78</v>
      </c>
      <c r="F177" s="33" t="s">
        <v>72</v>
      </c>
      <c r="H177" s="38"/>
      <c r="I177" s="38"/>
    </row>
    <row r="178" ht="15.0" customHeight="1">
      <c r="A178" s="32" t="s">
        <v>25</v>
      </c>
      <c r="B178" s="32">
        <v>456650.0</v>
      </c>
      <c r="C178" s="32" t="s">
        <v>75</v>
      </c>
      <c r="D178" s="39">
        <v>2020.0</v>
      </c>
      <c r="E178" s="39" t="s">
        <v>78</v>
      </c>
      <c r="F178" s="33" t="s">
        <v>72</v>
      </c>
      <c r="H178" s="38"/>
      <c r="I178" s="38"/>
    </row>
    <row r="179" ht="15.0" customHeight="1">
      <c r="A179" s="32" t="s">
        <v>26</v>
      </c>
      <c r="B179" s="32">
        <v>456758.0</v>
      </c>
      <c r="C179" s="39" t="s">
        <v>75</v>
      </c>
      <c r="D179" s="39">
        <v>2020.0</v>
      </c>
      <c r="E179" s="39" t="s">
        <v>78</v>
      </c>
      <c r="F179" s="33" t="s">
        <v>72</v>
      </c>
      <c r="H179" s="38"/>
      <c r="I179" s="38"/>
    </row>
    <row r="180" ht="15.0" customHeight="1">
      <c r="A180" s="32" t="s">
        <v>25</v>
      </c>
      <c r="B180" s="32">
        <v>1905390.0</v>
      </c>
      <c r="C180" s="32" t="s">
        <v>76</v>
      </c>
      <c r="D180" s="39">
        <v>2020.0</v>
      </c>
      <c r="E180" s="39" t="s">
        <v>78</v>
      </c>
      <c r="F180" s="33" t="s">
        <v>72</v>
      </c>
      <c r="H180" s="38"/>
      <c r="I180" s="38"/>
    </row>
    <row r="181" ht="15.0" customHeight="1">
      <c r="A181" s="32" t="s">
        <v>26</v>
      </c>
      <c r="B181" s="32">
        <v>1598183.0</v>
      </c>
      <c r="C181" s="39" t="s">
        <v>76</v>
      </c>
      <c r="D181" s="39">
        <v>2020.0</v>
      </c>
      <c r="E181" s="39" t="s">
        <v>78</v>
      </c>
      <c r="F181" s="33" t="s">
        <v>72</v>
      </c>
      <c r="H181" s="38"/>
      <c r="I181" s="38"/>
    </row>
    <row r="182" ht="15.0" customHeight="1">
      <c r="A182" s="32" t="s">
        <v>25</v>
      </c>
      <c r="B182" s="32">
        <v>494343.0</v>
      </c>
      <c r="C182" s="32" t="s">
        <v>70</v>
      </c>
      <c r="D182" s="39">
        <v>2019.0</v>
      </c>
      <c r="E182" s="39" t="s">
        <v>78</v>
      </c>
      <c r="F182" s="33" t="s">
        <v>72</v>
      </c>
      <c r="H182" s="38"/>
      <c r="I182" s="38"/>
    </row>
    <row r="183" ht="15.0" customHeight="1">
      <c r="A183" s="32" t="s">
        <v>26</v>
      </c>
      <c r="B183" s="32">
        <v>457005.0</v>
      </c>
      <c r="C183" s="39" t="s">
        <v>70</v>
      </c>
      <c r="D183" s="39">
        <v>2019.0</v>
      </c>
      <c r="E183" s="39" t="s">
        <v>78</v>
      </c>
      <c r="F183" s="33" t="s">
        <v>72</v>
      </c>
      <c r="H183" s="38"/>
      <c r="I183" s="38"/>
    </row>
    <row r="184" ht="15.0" customHeight="1">
      <c r="A184" s="32" t="s">
        <v>25</v>
      </c>
      <c r="B184" s="32">
        <v>525385.0</v>
      </c>
      <c r="C184" s="32" t="s">
        <v>73</v>
      </c>
      <c r="D184" s="39">
        <v>2019.0</v>
      </c>
      <c r="E184" s="39" t="s">
        <v>78</v>
      </c>
      <c r="F184" s="33" t="s">
        <v>72</v>
      </c>
      <c r="H184" s="38"/>
      <c r="I184" s="38"/>
    </row>
    <row r="185" ht="15.0" customHeight="1">
      <c r="A185" s="32" t="s">
        <v>26</v>
      </c>
      <c r="B185" s="32">
        <v>522745.0</v>
      </c>
      <c r="C185" s="39" t="s">
        <v>73</v>
      </c>
      <c r="D185" s="39">
        <v>2019.0</v>
      </c>
      <c r="E185" s="39" t="s">
        <v>78</v>
      </c>
      <c r="F185" s="33" t="s">
        <v>72</v>
      </c>
      <c r="H185" s="38"/>
      <c r="I185" s="38"/>
    </row>
    <row r="186" ht="15.0" customHeight="1">
      <c r="A186" s="32" t="s">
        <v>25</v>
      </c>
      <c r="B186" s="32">
        <v>702912.0</v>
      </c>
      <c r="C186" s="32" t="s">
        <v>74</v>
      </c>
      <c r="D186" s="39">
        <v>2019.0</v>
      </c>
      <c r="E186" s="39" t="s">
        <v>78</v>
      </c>
      <c r="F186" s="33" t="s">
        <v>72</v>
      </c>
      <c r="H186" s="38"/>
      <c r="I186" s="38"/>
    </row>
    <row r="187" ht="15.0" customHeight="1">
      <c r="A187" s="32" t="s">
        <v>26</v>
      </c>
      <c r="B187" s="32">
        <v>568818.0</v>
      </c>
      <c r="C187" s="39" t="s">
        <v>74</v>
      </c>
      <c r="D187" s="39">
        <v>2019.0</v>
      </c>
      <c r="E187" s="39" t="s">
        <v>78</v>
      </c>
      <c r="F187" s="33" t="s">
        <v>72</v>
      </c>
      <c r="H187" s="38"/>
      <c r="I187" s="38"/>
    </row>
    <row r="188" ht="15.0" customHeight="1">
      <c r="A188" s="32" t="s">
        <v>25</v>
      </c>
      <c r="B188" s="32">
        <v>579237.0</v>
      </c>
      <c r="C188" s="39" t="s">
        <v>75</v>
      </c>
      <c r="D188" s="39">
        <v>2019.0</v>
      </c>
      <c r="E188" s="39" t="s">
        <v>78</v>
      </c>
      <c r="F188" s="33" t="s">
        <v>72</v>
      </c>
      <c r="H188" s="38"/>
      <c r="I188" s="38"/>
    </row>
    <row r="189" ht="15.0" customHeight="1">
      <c r="A189" s="32" t="s">
        <v>26</v>
      </c>
      <c r="B189" s="32">
        <v>665137.0</v>
      </c>
      <c r="C189" s="39" t="s">
        <v>75</v>
      </c>
      <c r="D189" s="39">
        <v>2019.0</v>
      </c>
      <c r="E189" s="39" t="s">
        <v>78</v>
      </c>
      <c r="F189" s="33" t="s">
        <v>72</v>
      </c>
      <c r="H189" s="38"/>
      <c r="I189" s="38"/>
    </row>
    <row r="190" ht="15.0" customHeight="1">
      <c r="A190" s="32" t="s">
        <v>25</v>
      </c>
      <c r="B190" s="32">
        <v>2301877.0</v>
      </c>
      <c r="C190" s="39" t="s">
        <v>76</v>
      </c>
      <c r="D190" s="39">
        <v>2019.0</v>
      </c>
      <c r="E190" s="39" t="s">
        <v>78</v>
      </c>
      <c r="F190" s="33" t="s">
        <v>72</v>
      </c>
      <c r="H190" s="38"/>
      <c r="I190" s="38"/>
    </row>
    <row r="191" ht="15.0" customHeight="1">
      <c r="A191" s="32" t="s">
        <v>26</v>
      </c>
      <c r="B191" s="32">
        <v>2213705.0</v>
      </c>
      <c r="C191" s="39" t="s">
        <v>76</v>
      </c>
      <c r="D191" s="39">
        <v>2019.0</v>
      </c>
      <c r="E191" s="39" t="s">
        <v>78</v>
      </c>
      <c r="F191" s="33" t="s">
        <v>72</v>
      </c>
      <c r="H191" s="38"/>
      <c r="I191" s="38"/>
    </row>
    <row r="192" ht="15.0" customHeight="1">
      <c r="A192" s="32" t="s">
        <v>25</v>
      </c>
      <c r="B192" s="32">
        <v>434446.0</v>
      </c>
      <c r="C192" s="32" t="s">
        <v>70</v>
      </c>
      <c r="D192" s="39">
        <v>2018.0</v>
      </c>
      <c r="E192" s="39" t="s">
        <v>78</v>
      </c>
      <c r="F192" s="33" t="s">
        <v>72</v>
      </c>
      <c r="H192" s="38"/>
      <c r="I192" s="38"/>
    </row>
    <row r="193" ht="15.0" customHeight="1">
      <c r="A193" s="32" t="s">
        <v>26</v>
      </c>
      <c r="B193" s="32">
        <v>422772.0</v>
      </c>
      <c r="C193" s="39" t="s">
        <v>70</v>
      </c>
      <c r="D193" s="39">
        <v>2018.0</v>
      </c>
      <c r="E193" s="39" t="s">
        <v>78</v>
      </c>
      <c r="F193" s="33" t="s">
        <v>72</v>
      </c>
      <c r="H193" s="38"/>
      <c r="I193" s="38"/>
    </row>
    <row r="194" ht="15.0" customHeight="1">
      <c r="A194" s="32" t="s">
        <v>25</v>
      </c>
      <c r="B194" s="32">
        <v>455882.0</v>
      </c>
      <c r="C194" s="32" t="s">
        <v>73</v>
      </c>
      <c r="D194" s="39">
        <v>2018.0</v>
      </c>
      <c r="E194" s="39" t="s">
        <v>78</v>
      </c>
      <c r="F194" s="33" t="s">
        <v>72</v>
      </c>
      <c r="H194" s="38"/>
      <c r="I194" s="38"/>
    </row>
    <row r="195" ht="15.0" customHeight="1">
      <c r="A195" s="32" t="s">
        <v>26</v>
      </c>
      <c r="B195" s="32">
        <v>452318.0</v>
      </c>
      <c r="C195" s="39" t="s">
        <v>73</v>
      </c>
      <c r="D195" s="39">
        <v>2018.0</v>
      </c>
      <c r="E195" s="39" t="s">
        <v>78</v>
      </c>
      <c r="F195" s="33" t="s">
        <v>72</v>
      </c>
      <c r="H195" s="38"/>
      <c r="I195" s="38"/>
    </row>
    <row r="196" ht="15.0" customHeight="1">
      <c r="A196" s="32" t="s">
        <v>25</v>
      </c>
      <c r="B196" s="32">
        <v>890328.0</v>
      </c>
      <c r="C196" s="32" t="s">
        <v>74</v>
      </c>
      <c r="D196" s="39">
        <v>2018.0</v>
      </c>
      <c r="E196" s="39" t="s">
        <v>78</v>
      </c>
      <c r="F196" s="33" t="s">
        <v>72</v>
      </c>
      <c r="H196" s="38"/>
      <c r="I196" s="38"/>
    </row>
    <row r="197" ht="15.0" customHeight="1">
      <c r="A197" s="32" t="s">
        <v>26</v>
      </c>
      <c r="B197" s="32">
        <v>875090.0</v>
      </c>
      <c r="C197" s="39" t="s">
        <v>74</v>
      </c>
      <c r="D197" s="39">
        <v>2018.0</v>
      </c>
      <c r="E197" s="39" t="s">
        <v>78</v>
      </c>
      <c r="F197" s="33" t="s">
        <v>72</v>
      </c>
      <c r="H197" s="38"/>
      <c r="I197" s="38"/>
    </row>
    <row r="198" ht="15.0" customHeight="1">
      <c r="A198" s="32" t="s">
        <v>25</v>
      </c>
      <c r="B198" s="32">
        <v>535986.0</v>
      </c>
      <c r="C198" s="39" t="s">
        <v>75</v>
      </c>
      <c r="D198" s="39">
        <v>2018.0</v>
      </c>
      <c r="E198" s="39" t="s">
        <v>78</v>
      </c>
      <c r="F198" s="33" t="s">
        <v>72</v>
      </c>
      <c r="H198" s="38"/>
      <c r="I198" s="38"/>
    </row>
    <row r="199" ht="15.0" customHeight="1">
      <c r="A199" s="32" t="s">
        <v>26</v>
      </c>
      <c r="B199" s="32">
        <v>556714.0</v>
      </c>
      <c r="C199" s="39" t="s">
        <v>75</v>
      </c>
      <c r="D199" s="39">
        <v>2018.0</v>
      </c>
      <c r="E199" s="39" t="s">
        <v>78</v>
      </c>
      <c r="F199" s="33" t="s">
        <v>72</v>
      </c>
      <c r="H199" s="38"/>
      <c r="I199" s="38"/>
    </row>
    <row r="200" ht="15.0" customHeight="1">
      <c r="A200" s="32" t="s">
        <v>25</v>
      </c>
      <c r="B200" s="32">
        <v>2316642.0</v>
      </c>
      <c r="C200" s="39" t="s">
        <v>76</v>
      </c>
      <c r="D200" s="39">
        <v>2018.0</v>
      </c>
      <c r="E200" s="39" t="s">
        <v>78</v>
      </c>
      <c r="F200" s="33" t="s">
        <v>72</v>
      </c>
      <c r="H200" s="38"/>
      <c r="I200" s="38"/>
    </row>
    <row r="201" ht="15.0" customHeight="1">
      <c r="A201" s="32" t="s">
        <v>26</v>
      </c>
      <c r="B201" s="32">
        <v>2306894.0</v>
      </c>
      <c r="C201" s="39" t="s">
        <v>76</v>
      </c>
      <c r="D201" s="39">
        <v>2018.0</v>
      </c>
      <c r="E201" s="39" t="s">
        <v>78</v>
      </c>
      <c r="F201" s="33" t="s">
        <v>72</v>
      </c>
      <c r="H201" s="38"/>
      <c r="I201" s="38"/>
    </row>
    <row r="202" ht="15.0" customHeight="1">
      <c r="A202" s="32" t="s">
        <v>25</v>
      </c>
      <c r="B202" s="32">
        <v>80225.0</v>
      </c>
      <c r="C202" s="32" t="s">
        <v>70</v>
      </c>
      <c r="D202" s="39">
        <v>2021.0</v>
      </c>
      <c r="E202" s="39" t="s">
        <v>79</v>
      </c>
      <c r="F202" s="33" t="s">
        <v>72</v>
      </c>
      <c r="H202" s="38"/>
      <c r="I202" s="38"/>
    </row>
    <row r="203" ht="15.0" customHeight="1">
      <c r="A203" s="32" t="s">
        <v>26</v>
      </c>
      <c r="B203" s="32">
        <v>84788.0</v>
      </c>
      <c r="C203" s="32" t="s">
        <v>70</v>
      </c>
      <c r="D203" s="39">
        <v>2021.0</v>
      </c>
      <c r="E203" s="39" t="s">
        <v>79</v>
      </c>
      <c r="F203" s="33" t="s">
        <v>72</v>
      </c>
      <c r="H203" s="38"/>
      <c r="I203" s="38"/>
    </row>
    <row r="204" ht="15.0" customHeight="1">
      <c r="A204" s="32" t="s">
        <v>25</v>
      </c>
      <c r="B204" s="32">
        <v>94135.0</v>
      </c>
      <c r="C204" s="33" t="s">
        <v>73</v>
      </c>
      <c r="D204" s="39">
        <v>2021.0</v>
      </c>
      <c r="E204" s="39" t="s">
        <v>79</v>
      </c>
      <c r="F204" s="33" t="s">
        <v>72</v>
      </c>
      <c r="H204" s="38"/>
      <c r="I204" s="38"/>
    </row>
    <row r="205" ht="15.0" customHeight="1">
      <c r="A205" s="32" t="s">
        <v>26</v>
      </c>
      <c r="B205" s="32">
        <v>96071.0</v>
      </c>
      <c r="C205" s="33" t="s">
        <v>73</v>
      </c>
      <c r="D205" s="39">
        <v>2021.0</v>
      </c>
      <c r="E205" s="39" t="s">
        <v>79</v>
      </c>
      <c r="F205" s="33" t="s">
        <v>72</v>
      </c>
      <c r="H205" s="17"/>
      <c r="I205" s="17"/>
    </row>
    <row r="206" ht="15.0" customHeight="1">
      <c r="A206" s="32" t="s">
        <v>25</v>
      </c>
      <c r="B206" s="32">
        <v>119135.0</v>
      </c>
      <c r="C206" s="33" t="s">
        <v>74</v>
      </c>
      <c r="D206" s="39">
        <v>2021.0</v>
      </c>
      <c r="E206" s="39" t="s">
        <v>79</v>
      </c>
      <c r="F206" s="33" t="s">
        <v>72</v>
      </c>
      <c r="H206" s="26"/>
      <c r="I206" s="26"/>
    </row>
    <row r="207" ht="15.0" customHeight="1">
      <c r="A207" s="32" t="s">
        <v>26</v>
      </c>
      <c r="B207" s="32">
        <v>118205.0</v>
      </c>
      <c r="C207" s="33" t="s">
        <v>74</v>
      </c>
      <c r="D207" s="39">
        <v>2021.0</v>
      </c>
      <c r="E207" s="39" t="s">
        <v>79</v>
      </c>
      <c r="F207" s="33" t="s">
        <v>72</v>
      </c>
      <c r="H207" s="26"/>
      <c r="I207" s="26"/>
    </row>
    <row r="208" ht="15.0" customHeight="1">
      <c r="A208" s="32" t="s">
        <v>25</v>
      </c>
      <c r="B208" s="32">
        <v>164365.0</v>
      </c>
      <c r="C208" s="33" t="s">
        <v>75</v>
      </c>
      <c r="D208" s="39">
        <v>2021.0</v>
      </c>
      <c r="E208" s="39" t="s">
        <v>79</v>
      </c>
      <c r="F208" s="33" t="s">
        <v>72</v>
      </c>
      <c r="H208" s="26"/>
      <c r="I208" s="26"/>
    </row>
    <row r="209" ht="15.0" customHeight="1">
      <c r="A209" s="32" t="s">
        <v>26</v>
      </c>
      <c r="B209" s="32">
        <v>143804.0</v>
      </c>
      <c r="C209" s="33" t="s">
        <v>75</v>
      </c>
      <c r="D209" s="39">
        <v>2021.0</v>
      </c>
      <c r="E209" s="39" t="s">
        <v>79</v>
      </c>
      <c r="F209" s="33" t="s">
        <v>72</v>
      </c>
      <c r="H209" s="26"/>
      <c r="I209" s="26"/>
    </row>
    <row r="210" ht="15.0" customHeight="1">
      <c r="A210" s="32" t="s">
        <v>25</v>
      </c>
      <c r="B210" s="32">
        <v>457860.0</v>
      </c>
      <c r="C210" s="33" t="s">
        <v>76</v>
      </c>
      <c r="D210" s="39">
        <v>2021.0</v>
      </c>
      <c r="E210" s="39" t="s">
        <v>79</v>
      </c>
      <c r="F210" s="33" t="s">
        <v>72</v>
      </c>
      <c r="H210" s="26"/>
      <c r="I210" s="26"/>
    </row>
    <row r="211" ht="15.0" customHeight="1">
      <c r="A211" s="32" t="s">
        <v>26</v>
      </c>
      <c r="B211" s="32">
        <v>442868.0</v>
      </c>
      <c r="C211" s="33" t="s">
        <v>76</v>
      </c>
      <c r="D211" s="39">
        <v>2021.0</v>
      </c>
      <c r="E211" s="39" t="s">
        <v>79</v>
      </c>
      <c r="F211" s="33" t="s">
        <v>72</v>
      </c>
      <c r="H211" s="26"/>
      <c r="I211" s="26"/>
    </row>
    <row r="212" ht="15.0" customHeight="1">
      <c r="A212" s="32" t="s">
        <v>25</v>
      </c>
      <c r="B212" s="32">
        <v>141821.0</v>
      </c>
      <c r="C212" s="32" t="s">
        <v>70</v>
      </c>
      <c r="D212" s="39">
        <v>2020.0</v>
      </c>
      <c r="E212" s="39" t="s">
        <v>79</v>
      </c>
      <c r="F212" s="33" t="s">
        <v>72</v>
      </c>
      <c r="H212" s="26"/>
      <c r="I212" s="26"/>
    </row>
    <row r="213" ht="15.0" customHeight="1">
      <c r="A213" s="32" t="s">
        <v>26</v>
      </c>
      <c r="B213" s="32">
        <v>146306.0</v>
      </c>
      <c r="C213" s="39" t="s">
        <v>70</v>
      </c>
      <c r="D213" s="39">
        <v>2020.0</v>
      </c>
      <c r="E213" s="39" t="s">
        <v>79</v>
      </c>
      <c r="F213" s="33" t="s">
        <v>72</v>
      </c>
      <c r="H213" s="26"/>
      <c r="I213" s="26"/>
    </row>
    <row r="214" ht="15.0" customHeight="1">
      <c r="A214" s="32" t="s">
        <v>25</v>
      </c>
      <c r="B214" s="32">
        <v>6482.0</v>
      </c>
      <c r="C214" s="32" t="s">
        <v>73</v>
      </c>
      <c r="D214" s="39">
        <v>2020.0</v>
      </c>
      <c r="E214" s="39" t="s">
        <v>79</v>
      </c>
      <c r="F214" s="33" t="s">
        <v>72</v>
      </c>
      <c r="H214" s="26"/>
      <c r="I214" s="26"/>
    </row>
    <row r="215" ht="15.0" customHeight="1">
      <c r="A215" s="32" t="s">
        <v>26</v>
      </c>
      <c r="B215" s="32">
        <v>6584.0</v>
      </c>
      <c r="C215" s="39" t="s">
        <v>73</v>
      </c>
      <c r="D215" s="39">
        <v>2020.0</v>
      </c>
      <c r="E215" s="39" t="s">
        <v>79</v>
      </c>
      <c r="F215" s="33" t="s">
        <v>72</v>
      </c>
      <c r="H215" s="26"/>
      <c r="I215" s="26"/>
    </row>
    <row r="216" ht="15.0" customHeight="1">
      <c r="A216" s="32" t="s">
        <v>25</v>
      </c>
      <c r="B216" s="32">
        <v>56392.0</v>
      </c>
      <c r="C216" s="32" t="s">
        <v>74</v>
      </c>
      <c r="D216" s="39">
        <v>2020.0</v>
      </c>
      <c r="E216" s="39" t="s">
        <v>79</v>
      </c>
      <c r="F216" s="33" t="s">
        <v>72</v>
      </c>
      <c r="H216" s="26"/>
      <c r="I216" s="26"/>
    </row>
    <row r="217" ht="15.0" customHeight="1">
      <c r="A217" s="32" t="s">
        <v>26</v>
      </c>
      <c r="B217" s="32">
        <v>58966.0</v>
      </c>
      <c r="C217" s="39" t="s">
        <v>74</v>
      </c>
      <c r="D217" s="39">
        <v>2020.0</v>
      </c>
      <c r="E217" s="39" t="s">
        <v>79</v>
      </c>
      <c r="F217" s="33" t="s">
        <v>72</v>
      </c>
      <c r="H217" s="26"/>
      <c r="I217" s="26"/>
    </row>
    <row r="218" ht="15.0" customHeight="1">
      <c r="A218" s="32" t="s">
        <v>25</v>
      </c>
      <c r="B218" s="32">
        <v>94714.0</v>
      </c>
      <c r="C218" s="32" t="s">
        <v>75</v>
      </c>
      <c r="D218" s="39">
        <v>2020.0</v>
      </c>
      <c r="E218" s="39" t="s">
        <v>79</v>
      </c>
      <c r="F218" s="33" t="s">
        <v>72</v>
      </c>
      <c r="H218" s="26"/>
      <c r="I218" s="26"/>
    </row>
    <row r="219" ht="15.0" customHeight="1">
      <c r="A219" s="32" t="s">
        <v>26</v>
      </c>
      <c r="B219" s="32">
        <v>90582.0</v>
      </c>
      <c r="C219" s="39" t="s">
        <v>75</v>
      </c>
      <c r="D219" s="39">
        <v>2020.0</v>
      </c>
      <c r="E219" s="39" t="s">
        <v>79</v>
      </c>
      <c r="F219" s="33" t="s">
        <v>72</v>
      </c>
      <c r="H219" s="26"/>
      <c r="I219" s="26"/>
    </row>
    <row r="220" ht="15.0" customHeight="1">
      <c r="A220" s="32" t="s">
        <v>25</v>
      </c>
      <c r="B220" s="32">
        <v>299409.0</v>
      </c>
      <c r="C220" s="32" t="s">
        <v>76</v>
      </c>
      <c r="D220" s="39">
        <v>2020.0</v>
      </c>
      <c r="E220" s="39" t="s">
        <v>79</v>
      </c>
      <c r="F220" s="33" t="s">
        <v>72</v>
      </c>
      <c r="H220" s="26"/>
      <c r="I220" s="26"/>
    </row>
    <row r="221" ht="15.0" customHeight="1">
      <c r="A221" s="32" t="s">
        <v>26</v>
      </c>
      <c r="B221" s="32">
        <v>302438.0</v>
      </c>
      <c r="C221" s="39" t="s">
        <v>76</v>
      </c>
      <c r="D221" s="39">
        <v>2020.0</v>
      </c>
      <c r="E221" s="39" t="s">
        <v>79</v>
      </c>
      <c r="F221" s="33" t="s">
        <v>72</v>
      </c>
      <c r="H221" s="26"/>
      <c r="I221" s="26"/>
    </row>
    <row r="222" ht="15.0" customHeight="1">
      <c r="A222" s="32" t="s">
        <v>25</v>
      </c>
      <c r="B222" s="32">
        <v>125708.0</v>
      </c>
      <c r="C222" s="32" t="s">
        <v>70</v>
      </c>
      <c r="D222" s="39">
        <v>2019.0</v>
      </c>
      <c r="E222" s="39" t="s">
        <v>79</v>
      </c>
      <c r="F222" s="33" t="s">
        <v>72</v>
      </c>
      <c r="H222" s="26"/>
      <c r="I222" s="26"/>
    </row>
    <row r="223" ht="15.0" customHeight="1">
      <c r="A223" s="32" t="s">
        <v>26</v>
      </c>
      <c r="B223" s="32">
        <v>131276.0</v>
      </c>
      <c r="C223" s="39" t="s">
        <v>70</v>
      </c>
      <c r="D223" s="39">
        <v>2019.0</v>
      </c>
      <c r="E223" s="39" t="s">
        <v>79</v>
      </c>
      <c r="F223" s="33" t="s">
        <v>72</v>
      </c>
      <c r="H223" s="26"/>
      <c r="I223" s="26"/>
    </row>
    <row r="224" ht="15.0" customHeight="1">
      <c r="A224" s="32" t="s">
        <v>25</v>
      </c>
      <c r="B224" s="32">
        <v>145532.0</v>
      </c>
      <c r="C224" s="32" t="s">
        <v>73</v>
      </c>
      <c r="D224" s="39">
        <v>2019.0</v>
      </c>
      <c r="E224" s="39" t="s">
        <v>79</v>
      </c>
      <c r="F224" s="33" t="s">
        <v>72</v>
      </c>
      <c r="H224" s="26"/>
      <c r="I224" s="26"/>
    </row>
    <row r="225" ht="15.0" customHeight="1">
      <c r="A225" s="32" t="s">
        <v>26</v>
      </c>
      <c r="B225" s="32">
        <v>145456.0</v>
      </c>
      <c r="C225" s="39" t="s">
        <v>73</v>
      </c>
      <c r="D225" s="39">
        <v>2019.0</v>
      </c>
      <c r="E225" s="39" t="s">
        <v>79</v>
      </c>
      <c r="F225" s="33" t="s">
        <v>72</v>
      </c>
      <c r="H225" s="26"/>
      <c r="I225" s="26"/>
    </row>
    <row r="226" ht="15.0" customHeight="1">
      <c r="A226" s="32" t="s">
        <v>25</v>
      </c>
      <c r="B226" s="32">
        <v>152008.0</v>
      </c>
      <c r="C226" s="32" t="s">
        <v>74</v>
      </c>
      <c r="D226" s="39">
        <v>2019.0</v>
      </c>
      <c r="E226" s="39" t="s">
        <v>79</v>
      </c>
      <c r="F226" s="33" t="s">
        <v>72</v>
      </c>
      <c r="H226" s="26"/>
      <c r="I226" s="26"/>
    </row>
    <row r="227" ht="15.0" customHeight="1">
      <c r="A227" s="32" t="s">
        <v>26</v>
      </c>
      <c r="B227" s="32">
        <v>155141.0</v>
      </c>
      <c r="C227" s="39" t="s">
        <v>74</v>
      </c>
      <c r="D227" s="39">
        <v>2019.0</v>
      </c>
      <c r="E227" s="39" t="s">
        <v>79</v>
      </c>
      <c r="F227" s="33" t="s">
        <v>72</v>
      </c>
      <c r="H227" s="26"/>
      <c r="I227" s="26"/>
    </row>
    <row r="228" ht="15.0" customHeight="1">
      <c r="A228" s="32" t="s">
        <v>25</v>
      </c>
      <c r="B228" s="32">
        <v>158468.0</v>
      </c>
      <c r="C228" s="39" t="s">
        <v>75</v>
      </c>
      <c r="D228" s="39">
        <v>2019.0</v>
      </c>
      <c r="E228" s="39" t="s">
        <v>79</v>
      </c>
      <c r="F228" s="33" t="s">
        <v>72</v>
      </c>
      <c r="H228" s="26"/>
      <c r="I228" s="26"/>
    </row>
    <row r="229" ht="15.0" customHeight="1">
      <c r="A229" s="32" t="s">
        <v>26</v>
      </c>
      <c r="B229" s="32">
        <v>152247.0</v>
      </c>
      <c r="C229" s="39" t="s">
        <v>75</v>
      </c>
      <c r="D229" s="39">
        <v>2019.0</v>
      </c>
      <c r="E229" s="39" t="s">
        <v>79</v>
      </c>
      <c r="F229" s="33" t="s">
        <v>72</v>
      </c>
      <c r="H229" s="26"/>
      <c r="I229" s="26"/>
    </row>
    <row r="230" ht="15.0" customHeight="1">
      <c r="A230" s="32" t="s">
        <v>25</v>
      </c>
      <c r="B230" s="32">
        <v>581716.0</v>
      </c>
      <c r="C230" s="39" t="s">
        <v>76</v>
      </c>
      <c r="D230" s="39">
        <v>2019.0</v>
      </c>
      <c r="E230" s="39" t="s">
        <v>79</v>
      </c>
      <c r="F230" s="33" t="s">
        <v>72</v>
      </c>
      <c r="H230" s="26"/>
      <c r="I230" s="26"/>
    </row>
    <row r="231" ht="15.0" customHeight="1">
      <c r="A231" s="32" t="s">
        <v>26</v>
      </c>
      <c r="B231" s="32">
        <v>584120.0</v>
      </c>
      <c r="C231" s="39" t="s">
        <v>76</v>
      </c>
      <c r="D231" s="39">
        <v>2019.0</v>
      </c>
      <c r="E231" s="39" t="s">
        <v>79</v>
      </c>
      <c r="F231" s="33" t="s">
        <v>72</v>
      </c>
      <c r="H231" s="26"/>
      <c r="I231" s="26"/>
    </row>
    <row r="232" ht="15.0" customHeight="1">
      <c r="A232" s="32" t="s">
        <v>25</v>
      </c>
      <c r="B232" s="32">
        <v>118342.0</v>
      </c>
      <c r="C232" s="32" t="s">
        <v>70</v>
      </c>
      <c r="D232" s="39">
        <v>2018.0</v>
      </c>
      <c r="E232" s="39" t="s">
        <v>79</v>
      </c>
      <c r="F232" s="33" t="s">
        <v>72</v>
      </c>
      <c r="H232" s="26"/>
      <c r="I232" s="26"/>
    </row>
    <row r="233" ht="15.0" customHeight="1">
      <c r="A233" s="32" t="s">
        <v>26</v>
      </c>
      <c r="B233" s="32">
        <v>119986.0</v>
      </c>
      <c r="C233" s="39" t="s">
        <v>70</v>
      </c>
      <c r="D233" s="39">
        <v>2018.0</v>
      </c>
      <c r="E233" s="39" t="s">
        <v>79</v>
      </c>
      <c r="F233" s="33" t="s">
        <v>72</v>
      </c>
      <c r="H233" s="26"/>
      <c r="I233" s="26"/>
    </row>
    <row r="234" ht="15.0" customHeight="1">
      <c r="A234" s="32" t="s">
        <v>25</v>
      </c>
      <c r="B234" s="32">
        <v>132459.0</v>
      </c>
      <c r="C234" s="32" t="s">
        <v>73</v>
      </c>
      <c r="D234" s="39">
        <v>2018.0</v>
      </c>
      <c r="E234" s="39" t="s">
        <v>79</v>
      </c>
      <c r="F234" s="33" t="s">
        <v>72</v>
      </c>
      <c r="H234" s="26"/>
      <c r="I234" s="26"/>
    </row>
    <row r="235" ht="15.0" customHeight="1">
      <c r="A235" s="32" t="s">
        <v>26</v>
      </c>
      <c r="B235" s="32">
        <v>132376.0</v>
      </c>
      <c r="C235" s="39" t="s">
        <v>73</v>
      </c>
      <c r="D235" s="39">
        <v>2018.0</v>
      </c>
      <c r="E235" s="39" t="s">
        <v>79</v>
      </c>
      <c r="F235" s="33" t="s">
        <v>72</v>
      </c>
      <c r="H235" s="26"/>
      <c r="I235" s="26"/>
    </row>
    <row r="236" ht="15.0" customHeight="1">
      <c r="A236" s="32" t="s">
        <v>25</v>
      </c>
      <c r="B236" s="32">
        <v>250801.0</v>
      </c>
      <c r="C236" s="32" t="s">
        <v>74</v>
      </c>
      <c r="D236" s="39">
        <v>2018.0</v>
      </c>
      <c r="E236" s="39" t="s">
        <v>79</v>
      </c>
      <c r="F236" s="33" t="s">
        <v>72</v>
      </c>
      <c r="H236" s="26"/>
      <c r="I236" s="26"/>
    </row>
    <row r="237" ht="15.0" customHeight="1">
      <c r="A237" s="32" t="s">
        <v>26</v>
      </c>
      <c r="B237" s="32">
        <v>252362.0</v>
      </c>
      <c r="C237" s="39" t="s">
        <v>74</v>
      </c>
      <c r="D237" s="39">
        <v>2018.0</v>
      </c>
      <c r="E237" s="39" t="s">
        <v>79</v>
      </c>
      <c r="F237" s="33" t="s">
        <v>72</v>
      </c>
      <c r="H237" s="26"/>
      <c r="I237" s="26"/>
    </row>
    <row r="238" ht="15.0" customHeight="1">
      <c r="A238" s="32" t="s">
        <v>25</v>
      </c>
      <c r="B238" s="32">
        <v>155791.0</v>
      </c>
      <c r="C238" s="39" t="s">
        <v>75</v>
      </c>
      <c r="D238" s="39">
        <v>2018.0</v>
      </c>
      <c r="E238" s="39" t="s">
        <v>79</v>
      </c>
      <c r="F238" s="33" t="s">
        <v>72</v>
      </c>
      <c r="H238" s="26"/>
      <c r="I238" s="26"/>
    </row>
    <row r="239" ht="15.0" customHeight="1">
      <c r="A239" s="32" t="s">
        <v>26</v>
      </c>
      <c r="B239" s="32">
        <v>149527.0</v>
      </c>
      <c r="C239" s="39" t="s">
        <v>75</v>
      </c>
      <c r="D239" s="39">
        <v>2018.0</v>
      </c>
      <c r="E239" s="39" t="s">
        <v>79</v>
      </c>
      <c r="F239" s="33" t="s">
        <v>72</v>
      </c>
      <c r="H239" s="26"/>
      <c r="I239" s="26"/>
    </row>
    <row r="240" ht="15.0" customHeight="1">
      <c r="A240" s="32" t="s">
        <v>25</v>
      </c>
      <c r="B240" s="32">
        <v>657393.0</v>
      </c>
      <c r="C240" s="39" t="s">
        <v>76</v>
      </c>
      <c r="D240" s="39">
        <v>2018.0</v>
      </c>
      <c r="E240" s="39" t="s">
        <v>79</v>
      </c>
      <c r="F240" s="33" t="s">
        <v>72</v>
      </c>
      <c r="H240" s="26"/>
      <c r="I240" s="26"/>
    </row>
    <row r="241" ht="15.0" customHeight="1">
      <c r="A241" s="32" t="s">
        <v>26</v>
      </c>
      <c r="B241" s="32">
        <v>654251.0</v>
      </c>
      <c r="C241" s="39" t="s">
        <v>76</v>
      </c>
      <c r="D241" s="39">
        <v>2018.0</v>
      </c>
      <c r="E241" s="39" t="s">
        <v>79</v>
      </c>
      <c r="F241" s="33" t="s">
        <v>72</v>
      </c>
      <c r="H241" s="26"/>
      <c r="I241" s="26"/>
    </row>
    <row r="242" ht="15.0" customHeight="1">
      <c r="H242" s="26"/>
      <c r="I242" s="26"/>
    </row>
    <row r="243" ht="15.0" customHeight="1">
      <c r="H243" s="26"/>
      <c r="I243" s="26"/>
    </row>
    <row r="244" ht="15.0" customHeight="1">
      <c r="H244" s="26"/>
      <c r="I244" s="26"/>
    </row>
    <row r="245" ht="15.0" customHeight="1">
      <c r="H245" s="26"/>
      <c r="I245" s="26"/>
    </row>
    <row r="246" ht="15.0" customHeight="1">
      <c r="H246" s="26"/>
      <c r="I246" s="26"/>
    </row>
    <row r="247" ht="15.0" customHeight="1">
      <c r="H247" s="26"/>
      <c r="I247" s="26"/>
    </row>
    <row r="248" ht="15.0" customHeight="1">
      <c r="H248" s="26"/>
      <c r="I248" s="26"/>
    </row>
    <row r="249" ht="15.0" customHeight="1">
      <c r="H249" s="26"/>
      <c r="I249" s="26"/>
    </row>
    <row r="250" ht="15.0" customHeight="1">
      <c r="H250" s="26"/>
      <c r="I250" s="26"/>
    </row>
    <row r="251" ht="15.0" customHeight="1">
      <c r="H251" s="26"/>
      <c r="I251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6.29"/>
    <col customWidth="1" min="2" max="2" width="16.0"/>
    <col customWidth="1" min="3" max="5" width="11.14"/>
    <col customWidth="1" min="6" max="22" width="15.86"/>
    <col customWidth="1" min="23" max="26" width="11.57"/>
    <col customWidth="1" min="27" max="32" width="14.43"/>
    <col customWidth="1" min="33" max="34" width="11.57"/>
    <col customWidth="1" min="35" max="35" width="13.29"/>
    <col customWidth="1" min="36" max="36" width="11.57"/>
    <col customWidth="1" min="37" max="37" width="13.29"/>
    <col customWidth="1" min="38" max="38" width="11.71"/>
    <col customWidth="1" min="39" max="39" width="12.86"/>
    <col customWidth="1" min="40" max="40" width="11.57"/>
    <col customWidth="1" min="41" max="41" width="13.29"/>
    <col customWidth="1" min="42" max="42" width="15.43"/>
    <col customWidth="1" min="43" max="43" width="10.57"/>
    <col customWidth="1" min="44" max="44" width="10.0"/>
    <col customWidth="1" min="45" max="75" width="9.29"/>
    <col customWidth="1" min="76" max="76" width="10.0"/>
    <col customWidth="1" min="77" max="77" width="9.29"/>
    <col customWidth="1" min="78" max="81" width="9.14"/>
    <col customWidth="1" min="82" max="83" width="9.29"/>
    <col customWidth="1" min="84" max="84" width="10.0"/>
    <col customWidth="1" min="85" max="85" width="9.29"/>
    <col customWidth="1" min="86" max="107" width="9.14"/>
  </cols>
  <sheetData>
    <row r="1" ht="15.0" customHeight="1">
      <c r="A1" s="8"/>
      <c r="B1" s="42" t="s">
        <v>80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1"/>
      <c r="AR1" s="5" t="s">
        <v>1</v>
      </c>
      <c r="AS1" s="6"/>
      <c r="AT1" s="6"/>
      <c r="AU1" s="7"/>
      <c r="AV1" s="5" t="s">
        <v>2</v>
      </c>
      <c r="AW1" s="6"/>
      <c r="AX1" s="6"/>
      <c r="AY1" s="7"/>
      <c r="AZ1" s="5" t="s">
        <v>4</v>
      </c>
      <c r="BA1" s="6"/>
      <c r="BB1" s="6"/>
      <c r="BC1" s="7"/>
      <c r="BD1" s="5" t="s">
        <v>5</v>
      </c>
      <c r="BE1" s="6"/>
      <c r="BF1" s="6"/>
      <c r="BG1" s="7"/>
      <c r="BH1" s="5" t="s">
        <v>6</v>
      </c>
      <c r="BI1" s="6"/>
      <c r="BJ1" s="6"/>
      <c r="BK1" s="7"/>
      <c r="BL1" s="5" t="s">
        <v>7</v>
      </c>
      <c r="BM1" s="6"/>
      <c r="BN1" s="6"/>
      <c r="BO1" s="7"/>
      <c r="BP1" s="5" t="s">
        <v>8</v>
      </c>
      <c r="BQ1" s="7"/>
      <c r="BR1" s="5" t="s">
        <v>9</v>
      </c>
      <c r="BS1" s="6"/>
      <c r="BT1" s="6"/>
      <c r="BU1" s="7"/>
      <c r="BV1" s="5" t="s">
        <v>10</v>
      </c>
      <c r="BW1" s="6"/>
      <c r="BX1" s="6"/>
      <c r="BY1" s="7"/>
      <c r="BZ1" s="5" t="s">
        <v>11</v>
      </c>
      <c r="CA1" s="6"/>
      <c r="CB1" s="6"/>
      <c r="CC1" s="7"/>
      <c r="CD1" s="5" t="s">
        <v>12</v>
      </c>
      <c r="CE1" s="6"/>
      <c r="CF1" s="6"/>
      <c r="CG1" s="7"/>
      <c r="CH1" s="5" t="s">
        <v>13</v>
      </c>
      <c r="CI1" s="7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ht="12.75" customHeight="1">
      <c r="A2" s="43" t="s">
        <v>14</v>
      </c>
      <c r="B2" s="44" t="s">
        <v>15</v>
      </c>
      <c r="C2" s="45" t="s">
        <v>9</v>
      </c>
      <c r="D2" s="7"/>
      <c r="E2" s="46" t="s">
        <v>10</v>
      </c>
      <c r="F2" s="7"/>
      <c r="G2" s="46" t="s">
        <v>11</v>
      </c>
      <c r="H2" s="7"/>
      <c r="I2" s="46" t="s">
        <v>12</v>
      </c>
      <c r="J2" s="7"/>
      <c r="K2" s="46" t="s">
        <v>81</v>
      </c>
      <c r="L2" s="7"/>
      <c r="M2" s="46" t="s">
        <v>4</v>
      </c>
      <c r="N2" s="7"/>
      <c r="O2" s="46" t="s">
        <v>5</v>
      </c>
      <c r="P2" s="7"/>
      <c r="Q2" s="46" t="s">
        <v>6</v>
      </c>
      <c r="R2" s="7"/>
      <c r="S2" s="46" t="s">
        <v>7</v>
      </c>
      <c r="T2" s="7"/>
      <c r="U2" s="46" t="s">
        <v>82</v>
      </c>
      <c r="V2" s="7"/>
      <c r="W2" s="46" t="s">
        <v>18</v>
      </c>
      <c r="X2" s="7"/>
      <c r="Y2" s="46" t="s">
        <v>19</v>
      </c>
      <c r="Z2" s="7"/>
      <c r="AA2" s="46" t="s">
        <v>1</v>
      </c>
      <c r="AB2" s="7"/>
      <c r="AC2" s="46" t="s">
        <v>2</v>
      </c>
      <c r="AD2" s="7"/>
      <c r="AE2" s="46" t="s">
        <v>83</v>
      </c>
      <c r="AF2" s="6"/>
      <c r="AG2" s="46" t="s">
        <v>20</v>
      </c>
      <c r="AH2" s="7"/>
      <c r="AI2" s="46" t="s">
        <v>21</v>
      </c>
      <c r="AJ2" s="7"/>
      <c r="AK2" s="46" t="s">
        <v>22</v>
      </c>
      <c r="AL2" s="7"/>
      <c r="AM2" s="46" t="s">
        <v>23</v>
      </c>
      <c r="AN2" s="7"/>
      <c r="AO2" s="46" t="s">
        <v>84</v>
      </c>
      <c r="AP2" s="6"/>
      <c r="AQ2" s="1"/>
      <c r="AR2" s="47" t="s">
        <v>25</v>
      </c>
      <c r="AS2" s="47" t="s">
        <v>26</v>
      </c>
      <c r="AT2" s="47" t="s">
        <v>25</v>
      </c>
      <c r="AU2" s="47" t="s">
        <v>26</v>
      </c>
      <c r="AV2" s="47" t="s">
        <v>25</v>
      </c>
      <c r="AW2" s="47" t="s">
        <v>26</v>
      </c>
      <c r="AX2" s="47" t="s">
        <v>25</v>
      </c>
      <c r="AY2" s="47" t="s">
        <v>26</v>
      </c>
      <c r="AZ2" s="47" t="s">
        <v>25</v>
      </c>
      <c r="BA2" s="47" t="s">
        <v>26</v>
      </c>
      <c r="BB2" s="47" t="s">
        <v>25</v>
      </c>
      <c r="BC2" s="47" t="s">
        <v>26</v>
      </c>
      <c r="BD2" s="47" t="s">
        <v>25</v>
      </c>
      <c r="BE2" s="47" t="s">
        <v>26</v>
      </c>
      <c r="BF2" s="47" t="s">
        <v>25</v>
      </c>
      <c r="BG2" s="47" t="s">
        <v>26</v>
      </c>
      <c r="BH2" s="47" t="s">
        <v>25</v>
      </c>
      <c r="BI2" s="47" t="s">
        <v>26</v>
      </c>
      <c r="BJ2" s="47" t="s">
        <v>25</v>
      </c>
      <c r="BK2" s="47" t="s">
        <v>26</v>
      </c>
      <c r="BL2" s="47" t="s">
        <v>25</v>
      </c>
      <c r="BM2" s="47" t="s">
        <v>26</v>
      </c>
      <c r="BN2" s="47" t="s">
        <v>25</v>
      </c>
      <c r="BO2" s="47" t="s">
        <v>26</v>
      </c>
      <c r="BP2" s="47" t="s">
        <v>25</v>
      </c>
      <c r="BQ2" s="47" t="s">
        <v>26</v>
      </c>
      <c r="BR2" s="47" t="s">
        <v>25</v>
      </c>
      <c r="BS2" s="47" t="s">
        <v>26</v>
      </c>
      <c r="BT2" s="47" t="s">
        <v>25</v>
      </c>
      <c r="BU2" s="47" t="s">
        <v>26</v>
      </c>
      <c r="BV2" s="47" t="s">
        <v>25</v>
      </c>
      <c r="BW2" s="47" t="s">
        <v>26</v>
      </c>
      <c r="BX2" s="47" t="s">
        <v>25</v>
      </c>
      <c r="BY2" s="47" t="s">
        <v>26</v>
      </c>
      <c r="BZ2" s="47" t="s">
        <v>25</v>
      </c>
      <c r="CA2" s="47" t="s">
        <v>26</v>
      </c>
      <c r="CB2" s="47" t="s">
        <v>25</v>
      </c>
      <c r="CC2" s="47" t="s">
        <v>26</v>
      </c>
      <c r="CD2" s="47" t="s">
        <v>25</v>
      </c>
      <c r="CE2" s="47" t="s">
        <v>26</v>
      </c>
      <c r="CF2" s="47" t="s">
        <v>25</v>
      </c>
      <c r="CG2" s="47" t="s">
        <v>26</v>
      </c>
      <c r="CH2" s="47" t="s">
        <v>25</v>
      </c>
      <c r="CI2" s="47" t="s">
        <v>26</v>
      </c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</row>
    <row r="3" ht="12.75" customHeight="1">
      <c r="A3" s="43"/>
      <c r="B3" s="48"/>
      <c r="C3" s="49" t="s">
        <v>25</v>
      </c>
      <c r="D3" s="50" t="s">
        <v>26</v>
      </c>
      <c r="E3" s="50" t="s">
        <v>25</v>
      </c>
      <c r="F3" s="50" t="s">
        <v>26</v>
      </c>
      <c r="G3" s="50" t="s">
        <v>25</v>
      </c>
      <c r="H3" s="50" t="s">
        <v>26</v>
      </c>
      <c r="I3" s="50" t="s">
        <v>25</v>
      </c>
      <c r="J3" s="50" t="s">
        <v>26</v>
      </c>
      <c r="K3" s="50" t="s">
        <v>25</v>
      </c>
      <c r="L3" s="50" t="s">
        <v>26</v>
      </c>
      <c r="M3" s="50" t="s">
        <v>25</v>
      </c>
      <c r="N3" s="50" t="s">
        <v>26</v>
      </c>
      <c r="O3" s="50" t="s">
        <v>25</v>
      </c>
      <c r="P3" s="50" t="s">
        <v>26</v>
      </c>
      <c r="Q3" s="50" t="s">
        <v>25</v>
      </c>
      <c r="R3" s="50" t="s">
        <v>26</v>
      </c>
      <c r="S3" s="50" t="s">
        <v>25</v>
      </c>
      <c r="T3" s="50" t="s">
        <v>26</v>
      </c>
      <c r="U3" s="50" t="s">
        <v>25</v>
      </c>
      <c r="V3" s="50" t="s">
        <v>26</v>
      </c>
      <c r="W3" s="50" t="s">
        <v>25</v>
      </c>
      <c r="X3" s="50" t="s">
        <v>26</v>
      </c>
      <c r="Y3" s="50" t="s">
        <v>25</v>
      </c>
      <c r="Z3" s="50" t="s">
        <v>26</v>
      </c>
      <c r="AA3" s="50" t="s">
        <v>25</v>
      </c>
      <c r="AB3" s="50" t="s">
        <v>26</v>
      </c>
      <c r="AC3" s="50" t="s">
        <v>25</v>
      </c>
      <c r="AD3" s="50" t="s">
        <v>26</v>
      </c>
      <c r="AE3" s="50" t="s">
        <v>25</v>
      </c>
      <c r="AF3" s="46" t="s">
        <v>26</v>
      </c>
      <c r="AG3" s="11" t="s">
        <v>25</v>
      </c>
      <c r="AH3" s="11" t="s">
        <v>26</v>
      </c>
      <c r="AI3" s="11" t="s">
        <v>25</v>
      </c>
      <c r="AJ3" s="11" t="s">
        <v>26</v>
      </c>
      <c r="AK3" s="11" t="s">
        <v>25</v>
      </c>
      <c r="AL3" s="11" t="s">
        <v>26</v>
      </c>
      <c r="AM3" s="11" t="s">
        <v>25</v>
      </c>
      <c r="AN3" s="11" t="s">
        <v>26</v>
      </c>
      <c r="AO3" s="11" t="s">
        <v>25</v>
      </c>
      <c r="AP3" s="11" t="s">
        <v>26</v>
      </c>
      <c r="AQ3" s="1"/>
      <c r="AR3" s="51" t="s">
        <v>28</v>
      </c>
      <c r="AS3" s="7"/>
      <c r="AT3" s="51" t="s">
        <v>29</v>
      </c>
      <c r="AU3" s="7"/>
      <c r="AV3" s="51" t="s">
        <v>28</v>
      </c>
      <c r="AW3" s="7"/>
      <c r="AX3" s="51" t="s">
        <v>29</v>
      </c>
      <c r="AY3" s="7"/>
      <c r="AZ3" s="51" t="s">
        <v>28</v>
      </c>
      <c r="BA3" s="7"/>
      <c r="BB3" s="51" t="s">
        <v>29</v>
      </c>
      <c r="BC3" s="7"/>
      <c r="BD3" s="51" t="s">
        <v>28</v>
      </c>
      <c r="BE3" s="7"/>
      <c r="BF3" s="51" t="s">
        <v>29</v>
      </c>
      <c r="BG3" s="7"/>
      <c r="BH3" s="51" t="s">
        <v>28</v>
      </c>
      <c r="BI3" s="7"/>
      <c r="BJ3" s="51" t="s">
        <v>29</v>
      </c>
      <c r="BK3" s="7"/>
      <c r="BL3" s="51" t="s">
        <v>28</v>
      </c>
      <c r="BM3" s="7"/>
      <c r="BN3" s="51" t="s">
        <v>29</v>
      </c>
      <c r="BO3" s="7"/>
      <c r="BP3" s="47"/>
      <c r="BQ3" s="47"/>
      <c r="BR3" s="51" t="s">
        <v>28</v>
      </c>
      <c r="BS3" s="7"/>
      <c r="BT3" s="51" t="s">
        <v>29</v>
      </c>
      <c r="BU3" s="7"/>
      <c r="BV3" s="51" t="s">
        <v>28</v>
      </c>
      <c r="BW3" s="7"/>
      <c r="BX3" s="51" t="s">
        <v>29</v>
      </c>
      <c r="BY3" s="7"/>
      <c r="BZ3" s="51" t="s">
        <v>28</v>
      </c>
      <c r="CA3" s="7"/>
      <c r="CB3" s="51" t="s">
        <v>29</v>
      </c>
      <c r="CC3" s="7"/>
      <c r="CD3" s="51" t="s">
        <v>28</v>
      </c>
      <c r="CE3" s="7"/>
      <c r="CF3" s="51" t="s">
        <v>29</v>
      </c>
      <c r="CG3" s="7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</row>
    <row r="4" ht="12.75" customHeight="1">
      <c r="A4" s="43">
        <v>1.0</v>
      </c>
      <c r="B4" s="52" t="s">
        <v>30</v>
      </c>
      <c r="C4" s="53">
        <v>150982.0</v>
      </c>
      <c r="D4" s="54">
        <v>166243.0</v>
      </c>
      <c r="E4" s="54">
        <v>162720.0</v>
      </c>
      <c r="F4" s="54">
        <v>173121.0</v>
      </c>
      <c r="G4" s="54">
        <v>203776.0</v>
      </c>
      <c r="H4" s="54">
        <v>231118.0</v>
      </c>
      <c r="I4" s="54">
        <v>270396.0</v>
      </c>
      <c r="J4" s="54">
        <v>237166.0</v>
      </c>
      <c r="K4" s="54">
        <f t="shared" ref="K4:L4" si="1">C4+E4+G4+I4</f>
        <v>787874</v>
      </c>
      <c r="L4" s="54">
        <f t="shared" si="1"/>
        <v>807648</v>
      </c>
      <c r="M4" s="54">
        <v>287379.0</v>
      </c>
      <c r="N4" s="54">
        <v>324355.0</v>
      </c>
      <c r="O4" s="54">
        <v>1868.0</v>
      </c>
      <c r="P4" s="54">
        <v>12917.0</v>
      </c>
      <c r="Q4" s="54">
        <v>36589.0</v>
      </c>
      <c r="R4" s="54">
        <v>38386.0</v>
      </c>
      <c r="S4" s="54">
        <v>153446.0</v>
      </c>
      <c r="T4" s="54">
        <v>142820.0</v>
      </c>
      <c r="U4" s="54">
        <v>479282.0</v>
      </c>
      <c r="V4" s="54">
        <v>518478.0</v>
      </c>
      <c r="W4" s="55">
        <v>334055.0</v>
      </c>
      <c r="X4" s="55">
        <v>378960.0</v>
      </c>
      <c r="Y4" s="55">
        <v>379654.0</v>
      </c>
      <c r="Z4" s="55">
        <v>394540.0</v>
      </c>
      <c r="AA4" s="55">
        <v>426194.0</v>
      </c>
      <c r="AB4" s="55">
        <v>447197.0</v>
      </c>
      <c r="AC4" s="55">
        <v>438549.0</v>
      </c>
      <c r="AD4" s="55">
        <v>403688.0</v>
      </c>
      <c r="AE4" s="55">
        <v>1578452.0</v>
      </c>
      <c r="AF4" s="56">
        <v>1624385.0</v>
      </c>
      <c r="AG4" s="55">
        <v>327930.0</v>
      </c>
      <c r="AH4" s="55">
        <v>367626.0</v>
      </c>
      <c r="AI4" s="55">
        <v>348615.0</v>
      </c>
      <c r="AJ4" s="55">
        <v>375770.0</v>
      </c>
      <c r="AK4" s="55">
        <v>390960.0</v>
      </c>
      <c r="AL4" s="55">
        <v>398906.0</v>
      </c>
      <c r="AM4" s="55">
        <v>421646.0</v>
      </c>
      <c r="AN4" s="55">
        <v>386524.0</v>
      </c>
      <c r="AO4" s="55">
        <v>1489151.0</v>
      </c>
      <c r="AP4" s="55">
        <v>1528826.0</v>
      </c>
      <c r="AQ4" s="17"/>
      <c r="AR4" s="18">
        <v>12.258530135333757</v>
      </c>
      <c r="AS4" s="18">
        <v>13.34642875247123</v>
      </c>
      <c r="AT4" s="18">
        <v>9.01217515858399</v>
      </c>
      <c r="AU4" s="18">
        <v>12.105859525803076</v>
      </c>
      <c r="AV4" s="18">
        <v>2.898914578806844</v>
      </c>
      <c r="AW4" s="18">
        <v>-9.729269203505385</v>
      </c>
      <c r="AX4" s="18">
        <v>4.008813080166784</v>
      </c>
      <c r="AY4" s="18">
        <v>4.4406039469735425</v>
      </c>
      <c r="AZ4" s="18">
        <v>-34.47049246492411</v>
      </c>
      <c r="BA4" s="18">
        <v>-19.65205802500941</v>
      </c>
      <c r="BB4" s="18">
        <v>-13.972549430483006</v>
      </c>
      <c r="BC4" s="18">
        <v>-14.409172472028708</v>
      </c>
      <c r="BD4" s="18">
        <v>-99.34998729900236</v>
      </c>
      <c r="BE4" s="18">
        <v>-96.0176349986897</v>
      </c>
      <c r="BF4" s="18">
        <v>-99.50797304914475</v>
      </c>
      <c r="BG4" s="18">
        <v>-96.72606072895017</v>
      </c>
      <c r="BH4" s="18">
        <v>1858.72591006424</v>
      </c>
      <c r="BI4" s="18">
        <v>197.1742664705427</v>
      </c>
      <c r="BJ4" s="18">
        <v>-91.41494249097829</v>
      </c>
      <c r="BK4" s="18">
        <v>-91.41631093231842</v>
      </c>
      <c r="BL4" s="18">
        <v>319.3774085107546</v>
      </c>
      <c r="BM4" s="18">
        <v>272.0627312040848</v>
      </c>
      <c r="BN4" s="18">
        <v>-65.0105233394672</v>
      </c>
      <c r="BO4" s="18">
        <v>-64.62119260418937</v>
      </c>
      <c r="BP4" s="18">
        <v>-69.6359471178091</v>
      </c>
      <c r="BQ4" s="18">
        <v>-68.08158164474555</v>
      </c>
      <c r="BR4" s="18">
        <v>-1.6057766250016314</v>
      </c>
      <c r="BS4" s="18">
        <v>16.40036409466461</v>
      </c>
      <c r="BT4" s="18">
        <v>-47.462410266581756</v>
      </c>
      <c r="BU4" s="18">
        <v>-48.746589385087326</v>
      </c>
      <c r="BV4" s="18">
        <v>7.774436687817099</v>
      </c>
      <c r="BW4" s="18">
        <v>4.137317059966428</v>
      </c>
      <c r="BX4" s="18">
        <v>8610.920770877943</v>
      </c>
      <c r="BY4" s="18">
        <v>1240.2570256251452</v>
      </c>
      <c r="BZ4" s="18">
        <f t="shared" ref="BZ4:CA4" si="2">(G4/E4-1)*100</f>
        <v>25.23107178</v>
      </c>
      <c r="CA4" s="18">
        <f t="shared" si="2"/>
        <v>33.50084623</v>
      </c>
      <c r="CB4" s="18">
        <f t="shared" ref="CB4:CC4" si="3">(G4/Q4-1)*100</f>
        <v>456.9324114</v>
      </c>
      <c r="CC4" s="18">
        <f t="shared" si="3"/>
        <v>502.0893034</v>
      </c>
      <c r="CD4" s="18">
        <f t="shared" ref="CD4:CE4" si="4">(I4/G4-1)*100</f>
        <v>32.69276068</v>
      </c>
      <c r="CE4" s="18">
        <f t="shared" si="4"/>
        <v>2.616845075</v>
      </c>
      <c r="CF4" s="18">
        <f t="shared" ref="CF4:CI4" si="5">(I4/S4-1)*100</f>
        <v>76.21573713</v>
      </c>
      <c r="CG4" s="18">
        <f t="shared" si="5"/>
        <v>66.05937544</v>
      </c>
      <c r="CH4" s="18">
        <f t="shared" si="5"/>
        <v>64.38631119</v>
      </c>
      <c r="CI4" s="18">
        <f t="shared" si="5"/>
        <v>55.77285825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</row>
    <row r="5" ht="12.75" customHeight="1">
      <c r="A5" s="43">
        <v>2.0</v>
      </c>
      <c r="B5" s="52" t="s">
        <v>31</v>
      </c>
      <c r="C5" s="53">
        <v>61744.0</v>
      </c>
      <c r="D5" s="54">
        <v>56046.0</v>
      </c>
      <c r="E5" s="54">
        <v>54454.0</v>
      </c>
      <c r="F5" s="54">
        <v>55812.0</v>
      </c>
      <c r="G5" s="54">
        <v>73863.0</v>
      </c>
      <c r="H5" s="54">
        <v>80650.0</v>
      </c>
      <c r="I5" s="54">
        <v>99915.0</v>
      </c>
      <c r="J5" s="54">
        <v>82578.0</v>
      </c>
      <c r="K5" s="54">
        <f t="shared" ref="K5:L5" si="6">C5+E5+G5+I5</f>
        <v>289976</v>
      </c>
      <c r="L5" s="54">
        <f t="shared" si="6"/>
        <v>275086</v>
      </c>
      <c r="M5" s="54">
        <v>119317.0</v>
      </c>
      <c r="N5" s="54">
        <v>107223.0</v>
      </c>
      <c r="O5" s="54">
        <v>1758.0</v>
      </c>
      <c r="P5" s="54">
        <v>2358.0</v>
      </c>
      <c r="Q5" s="54">
        <v>18165.0</v>
      </c>
      <c r="R5" s="54">
        <v>15292.0</v>
      </c>
      <c r="S5" s="54">
        <v>58241.0</v>
      </c>
      <c r="T5" s="54">
        <v>54356.0</v>
      </c>
      <c r="U5" s="54">
        <v>197481.0</v>
      </c>
      <c r="V5" s="54">
        <v>179229.0</v>
      </c>
      <c r="W5" s="55">
        <v>96880.0</v>
      </c>
      <c r="X5" s="55">
        <v>110559.0</v>
      </c>
      <c r="Y5" s="55">
        <v>122139.0</v>
      </c>
      <c r="Z5" s="55">
        <v>125561.0</v>
      </c>
      <c r="AA5" s="55">
        <v>144936.0</v>
      </c>
      <c r="AB5" s="55">
        <v>152295.0</v>
      </c>
      <c r="AC5" s="55">
        <v>142889.0</v>
      </c>
      <c r="AD5" s="55">
        <v>143461.0</v>
      </c>
      <c r="AE5" s="55">
        <v>506844.0</v>
      </c>
      <c r="AF5" s="56">
        <v>531876.0</v>
      </c>
      <c r="AG5" s="55">
        <v>104371.0</v>
      </c>
      <c r="AH5" s="55">
        <v>107253.0</v>
      </c>
      <c r="AI5" s="55">
        <v>118867.0</v>
      </c>
      <c r="AJ5" s="55">
        <v>121035.0</v>
      </c>
      <c r="AK5" s="55">
        <v>134792.0</v>
      </c>
      <c r="AL5" s="55">
        <v>139559.0</v>
      </c>
      <c r="AM5" s="55">
        <v>135536.0</v>
      </c>
      <c r="AN5" s="55">
        <v>137696.0</v>
      </c>
      <c r="AO5" s="55">
        <v>493566.0</v>
      </c>
      <c r="AP5" s="55">
        <v>505543.0</v>
      </c>
      <c r="AQ5" s="17"/>
      <c r="AR5" s="18">
        <v>18.66479994105077</v>
      </c>
      <c r="AS5" s="18">
        <v>21.291643105741432</v>
      </c>
      <c r="AT5" s="18">
        <v>7.525669179179784</v>
      </c>
      <c r="AU5" s="18">
        <v>9.12588940878052</v>
      </c>
      <c r="AV5" s="18">
        <v>-1.4123475189048995</v>
      </c>
      <c r="AW5" s="18">
        <v>-5.80058439213369</v>
      </c>
      <c r="AX5" s="18">
        <v>5.425126903553301</v>
      </c>
      <c r="AY5" s="18">
        <v>4.1867592377411</v>
      </c>
      <c r="AZ5" s="18">
        <v>-16.496721231165445</v>
      </c>
      <c r="BA5" s="18">
        <v>-25.259826712486323</v>
      </c>
      <c r="BB5" s="18">
        <v>23.159578860445905</v>
      </c>
      <c r="BC5" s="18">
        <v>-3.017393427943449</v>
      </c>
      <c r="BD5" s="18">
        <v>-98.52661397789083</v>
      </c>
      <c r="BE5" s="18">
        <v>-97.80084496796397</v>
      </c>
      <c r="BF5" s="18">
        <v>-98.56065630142706</v>
      </c>
      <c r="BG5" s="18">
        <v>-98.12202833682433</v>
      </c>
      <c r="BH5" s="18">
        <v>933.2764505119454</v>
      </c>
      <c r="BI5" s="18">
        <v>548.5156912637829</v>
      </c>
      <c r="BJ5" s="18">
        <v>-87.46688193409504</v>
      </c>
      <c r="BK5" s="18">
        <v>-89.95896122656686</v>
      </c>
      <c r="BL5" s="18">
        <v>220.6220754197633</v>
      </c>
      <c r="BM5" s="18">
        <v>255.45383206905572</v>
      </c>
      <c r="BN5" s="18">
        <v>-59.240389393165316</v>
      </c>
      <c r="BO5" s="18">
        <v>-62.11095698482514</v>
      </c>
      <c r="BP5" s="18">
        <v>-61.03712384875819</v>
      </c>
      <c r="BQ5" s="18">
        <v>-66.30248403763284</v>
      </c>
      <c r="BR5" s="18">
        <v>6.014663209766313</v>
      </c>
      <c r="BS5" s="18">
        <v>3.1091323864890663</v>
      </c>
      <c r="BT5" s="18">
        <v>-48.2521350687664</v>
      </c>
      <c r="BU5" s="18">
        <v>-47.72949833524523</v>
      </c>
      <c r="BV5" s="18">
        <v>-11.80681523710806</v>
      </c>
      <c r="BW5" s="18">
        <v>-0.4175141847767905</v>
      </c>
      <c r="BX5" s="18">
        <v>2997.4971558589305</v>
      </c>
      <c r="BY5" s="18">
        <v>2266.921119592875</v>
      </c>
      <c r="BZ5" s="18">
        <f t="shared" ref="BZ5:CA5" si="7">(G5/E5-1)*100</f>
        <v>35.64292798</v>
      </c>
      <c r="CA5" s="18">
        <f t="shared" si="7"/>
        <v>44.50297427</v>
      </c>
      <c r="CB5" s="18">
        <f t="shared" ref="CB5:CC5" si="8">(G5/Q5-1)*100</f>
        <v>306.6226259</v>
      </c>
      <c r="CC5" s="18">
        <f t="shared" si="8"/>
        <v>427.3999477</v>
      </c>
      <c r="CD5" s="18">
        <f t="shared" ref="CD5:CE5" si="9">(I5/G5-1)*100</f>
        <v>35.27070387</v>
      </c>
      <c r="CE5" s="18">
        <f t="shared" si="9"/>
        <v>2.390576565</v>
      </c>
      <c r="CF5" s="18">
        <f t="shared" ref="CF5:CI5" si="10">(I5/S5-1)*100</f>
        <v>71.55440326</v>
      </c>
      <c r="CG5" s="18">
        <f t="shared" si="10"/>
        <v>51.92067113</v>
      </c>
      <c r="CH5" s="18">
        <f t="shared" si="10"/>
        <v>46.83741727</v>
      </c>
      <c r="CI5" s="18">
        <f t="shared" si="10"/>
        <v>53.4829743</v>
      </c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</row>
    <row r="6" ht="12.75" customHeight="1">
      <c r="A6" s="43">
        <v>3.0</v>
      </c>
      <c r="B6" s="52" t="s">
        <v>32</v>
      </c>
      <c r="C6" s="53">
        <v>6.0</v>
      </c>
      <c r="D6" s="54">
        <v>0.0</v>
      </c>
      <c r="E6" s="54">
        <v>43.0</v>
      </c>
      <c r="F6" s="54">
        <v>49.0</v>
      </c>
      <c r="G6" s="54">
        <v>3175.0</v>
      </c>
      <c r="H6" s="54">
        <v>3061.0</v>
      </c>
      <c r="I6" s="54">
        <v>5126.0</v>
      </c>
      <c r="J6" s="54">
        <v>3059.0</v>
      </c>
      <c r="K6" s="54">
        <f t="shared" ref="K6:L6" si="11">C6+E6+G6+I6</f>
        <v>8350</v>
      </c>
      <c r="L6" s="54">
        <f t="shared" si="11"/>
        <v>6169</v>
      </c>
      <c r="M6" s="54">
        <v>12647.0</v>
      </c>
      <c r="N6" s="54">
        <v>16448.0</v>
      </c>
      <c r="O6" s="54">
        <v>66.0</v>
      </c>
      <c r="P6" s="54">
        <v>540.0</v>
      </c>
      <c r="Q6" s="54">
        <v>0.0</v>
      </c>
      <c r="R6" s="54">
        <v>0.0</v>
      </c>
      <c r="S6" s="54">
        <v>24.0</v>
      </c>
      <c r="T6" s="54">
        <v>32.0</v>
      </c>
      <c r="U6" s="54">
        <v>12737.0</v>
      </c>
      <c r="V6" s="54">
        <v>17020.0</v>
      </c>
      <c r="W6" s="55">
        <v>9489.0</v>
      </c>
      <c r="X6" s="55">
        <v>12584.0</v>
      </c>
      <c r="Y6" s="55">
        <v>8334.0</v>
      </c>
      <c r="Z6" s="55">
        <v>8137.0</v>
      </c>
      <c r="AA6" s="55">
        <v>13482.0</v>
      </c>
      <c r="AB6" s="55">
        <v>14511.0</v>
      </c>
      <c r="AC6" s="55">
        <v>19220.0</v>
      </c>
      <c r="AD6" s="55">
        <v>14161.0</v>
      </c>
      <c r="AE6" s="55">
        <v>50525.0</v>
      </c>
      <c r="AF6" s="56">
        <v>49393.0</v>
      </c>
      <c r="AG6" s="55">
        <v>10286.0</v>
      </c>
      <c r="AH6" s="55">
        <v>10135.0</v>
      </c>
      <c r="AI6" s="55">
        <v>8387.0</v>
      </c>
      <c r="AJ6" s="55">
        <v>9606.0</v>
      </c>
      <c r="AK6" s="55">
        <v>13017.0</v>
      </c>
      <c r="AL6" s="55">
        <v>12520.0</v>
      </c>
      <c r="AM6" s="55">
        <v>14105.0</v>
      </c>
      <c r="AN6" s="55">
        <v>11387.0</v>
      </c>
      <c r="AO6" s="55">
        <v>45795.0</v>
      </c>
      <c r="AP6" s="55">
        <v>43648.0</v>
      </c>
      <c r="AQ6" s="17"/>
      <c r="AR6" s="18">
        <v>61.771058315334784</v>
      </c>
      <c r="AS6" s="18">
        <v>78.33353815902666</v>
      </c>
      <c r="AT6" s="18">
        <v>3.5722516708919017</v>
      </c>
      <c r="AU6" s="18">
        <v>15.902555910543125</v>
      </c>
      <c r="AV6" s="18">
        <v>42.56045097166592</v>
      </c>
      <c r="AW6" s="18">
        <v>-2.4119633381572636</v>
      </c>
      <c r="AX6" s="18">
        <v>36.26373626373627</v>
      </c>
      <c r="AY6" s="18">
        <v>24.361113550540093</v>
      </c>
      <c r="AZ6" s="18">
        <v>-34.198751300728404</v>
      </c>
      <c r="BA6" s="18">
        <v>16.14998940752772</v>
      </c>
      <c r="BB6" s="18">
        <v>33.28064074191168</v>
      </c>
      <c r="BC6" s="18">
        <v>30.705657978385247</v>
      </c>
      <c r="BD6" s="18">
        <v>-99.47813710761444</v>
      </c>
      <c r="BE6" s="18">
        <v>-96.71692607003891</v>
      </c>
      <c r="BF6" s="18">
        <v>-99.20806335493161</v>
      </c>
      <c r="BG6" s="18">
        <v>-93.36364753594691</v>
      </c>
      <c r="BH6" s="18">
        <v>-100.0</v>
      </c>
      <c r="BI6" s="18">
        <v>-100.0</v>
      </c>
      <c r="BJ6" s="18">
        <v>-100.0</v>
      </c>
      <c r="BK6" s="18">
        <v>-100.0</v>
      </c>
      <c r="BL6" s="18" t="s">
        <v>35</v>
      </c>
      <c r="BM6" s="18" t="s">
        <v>35</v>
      </c>
      <c r="BN6" s="18">
        <v>-99.87513007284079</v>
      </c>
      <c r="BO6" s="18">
        <v>-99.774027257962</v>
      </c>
      <c r="BP6" s="18">
        <v>-74.79069767441861</v>
      </c>
      <c r="BQ6" s="18">
        <v>-65.54167594598425</v>
      </c>
      <c r="BR6" s="18">
        <v>-75.0</v>
      </c>
      <c r="BS6" s="18">
        <v>-100.0</v>
      </c>
      <c r="BT6" s="18">
        <v>-99.95255791887404</v>
      </c>
      <c r="BU6" s="18">
        <v>-100.0</v>
      </c>
      <c r="BV6" s="18">
        <v>616.6666666666667</v>
      </c>
      <c r="BW6" s="18"/>
      <c r="BX6" s="18">
        <v>-34.84848484848485</v>
      </c>
      <c r="BY6" s="18">
        <v>-90.92592592592592</v>
      </c>
      <c r="BZ6" s="18">
        <f t="shared" ref="BZ6:CA6" si="12">(G6/E6-1)*100</f>
        <v>7283.72093</v>
      </c>
      <c r="CA6" s="18">
        <f t="shared" si="12"/>
        <v>6146.938776</v>
      </c>
      <c r="CB6" s="18"/>
      <c r="CC6" s="18"/>
      <c r="CD6" s="18">
        <f t="shared" ref="CD6:CE6" si="13">(I6/G6-1)*100</f>
        <v>61.4488189</v>
      </c>
      <c r="CE6" s="18">
        <f t="shared" si="13"/>
        <v>-0.0653381248</v>
      </c>
      <c r="CF6" s="18">
        <f t="shared" ref="CF6:CI6" si="14">(I6/S6-1)*100</f>
        <v>21258.33333</v>
      </c>
      <c r="CG6" s="18">
        <f t="shared" si="14"/>
        <v>9459.375</v>
      </c>
      <c r="CH6" s="18">
        <f t="shared" si="14"/>
        <v>-34.44296145</v>
      </c>
      <c r="CI6" s="18">
        <f t="shared" si="14"/>
        <v>-63.75440658</v>
      </c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</row>
    <row r="7" ht="12.75" customHeight="1">
      <c r="A7" s="43">
        <v>4.0</v>
      </c>
      <c r="B7" s="52" t="s">
        <v>33</v>
      </c>
      <c r="C7" s="53">
        <v>214.0</v>
      </c>
      <c r="D7" s="54">
        <v>163.0</v>
      </c>
      <c r="E7" s="54">
        <v>2942.0</v>
      </c>
      <c r="F7" s="54">
        <v>3501.0</v>
      </c>
      <c r="G7" s="54">
        <v>4367.0</v>
      </c>
      <c r="H7" s="54">
        <v>4012.0</v>
      </c>
      <c r="I7" s="54">
        <v>12281.0</v>
      </c>
      <c r="J7" s="54">
        <v>11961.0</v>
      </c>
      <c r="K7" s="54">
        <f t="shared" ref="K7:L7" si="15">C7+E7+G7+I7</f>
        <v>19804</v>
      </c>
      <c r="L7" s="54">
        <f t="shared" si="15"/>
        <v>19637</v>
      </c>
      <c r="M7" s="54">
        <v>0.0</v>
      </c>
      <c r="N7" s="54">
        <v>0.0</v>
      </c>
      <c r="O7" s="54">
        <v>7.0</v>
      </c>
      <c r="P7" s="54">
        <v>348.0</v>
      </c>
      <c r="Q7" s="54">
        <v>399.0</v>
      </c>
      <c r="R7" s="54">
        <v>1075.0</v>
      </c>
      <c r="S7" s="54">
        <v>335.0</v>
      </c>
      <c r="T7" s="54">
        <v>849.0</v>
      </c>
      <c r="U7" s="54">
        <v>741.0</v>
      </c>
      <c r="V7" s="54">
        <v>2272.0</v>
      </c>
      <c r="W7" s="55">
        <v>29240.0</v>
      </c>
      <c r="X7" s="55">
        <v>19369.0</v>
      </c>
      <c r="Y7" s="55">
        <v>24099.0</v>
      </c>
      <c r="Z7" s="55">
        <v>30623.0</v>
      </c>
      <c r="AA7" s="55">
        <v>20209.0</v>
      </c>
      <c r="AB7" s="55">
        <v>18814.0</v>
      </c>
      <c r="AC7" s="55">
        <v>19654.0</v>
      </c>
      <c r="AD7" s="55">
        <v>25433.0</v>
      </c>
      <c r="AE7" s="55">
        <v>93202.0</v>
      </c>
      <c r="AF7" s="56">
        <v>94239.0</v>
      </c>
      <c r="AG7" s="55">
        <v>19518.0</v>
      </c>
      <c r="AH7" s="55">
        <v>16186.0</v>
      </c>
      <c r="AI7" s="55">
        <v>30942.0</v>
      </c>
      <c r="AJ7" s="55">
        <v>29850.0</v>
      </c>
      <c r="AK7" s="55">
        <v>17499.0</v>
      </c>
      <c r="AL7" s="55">
        <v>21104.0</v>
      </c>
      <c r="AM7" s="55">
        <v>19449.0</v>
      </c>
      <c r="AN7" s="55">
        <v>17247.0</v>
      </c>
      <c r="AO7" s="55">
        <v>87408.0</v>
      </c>
      <c r="AP7" s="55">
        <v>84387.0</v>
      </c>
      <c r="AQ7" s="17"/>
      <c r="AR7" s="18">
        <v>-16.141748620274697</v>
      </c>
      <c r="AS7" s="18">
        <v>-38.56251836854652</v>
      </c>
      <c r="AT7" s="18">
        <v>15.486599234241961</v>
      </c>
      <c r="AU7" s="18">
        <v>-10.851023502653522</v>
      </c>
      <c r="AV7" s="18">
        <v>-2.746301152951658</v>
      </c>
      <c r="AW7" s="18">
        <v>35.18124800680344</v>
      </c>
      <c r="AX7" s="18">
        <v>1.0540387680600505</v>
      </c>
      <c r="AY7" s="18">
        <v>47.46332695541253</v>
      </c>
      <c r="AZ7" s="18">
        <v>-100.0</v>
      </c>
      <c r="BA7" s="18">
        <v>-100.0</v>
      </c>
      <c r="BB7" s="18">
        <v>-100.0</v>
      </c>
      <c r="BC7" s="18">
        <v>-100.0</v>
      </c>
      <c r="BD7" s="18" t="s">
        <v>35</v>
      </c>
      <c r="BE7" s="18" t="s">
        <v>35</v>
      </c>
      <c r="BF7" s="18">
        <v>-99.97095315158305</v>
      </c>
      <c r="BG7" s="18">
        <v>-98.86359925546158</v>
      </c>
      <c r="BH7" s="18">
        <v>5600.0</v>
      </c>
      <c r="BI7" s="18">
        <v>208.90804597701148</v>
      </c>
      <c r="BJ7" s="18">
        <v>-98.0256321440942</v>
      </c>
      <c r="BK7" s="18">
        <v>-94.28616987349847</v>
      </c>
      <c r="BL7" s="18">
        <v>-16.040100250626566</v>
      </c>
      <c r="BM7" s="18">
        <v>-21.02325581395349</v>
      </c>
      <c r="BN7" s="18">
        <v>-98.29551236389538</v>
      </c>
      <c r="BO7" s="18">
        <v>-96.6618173239492</v>
      </c>
      <c r="BP7" s="18">
        <v>-99.20495268341881</v>
      </c>
      <c r="BQ7" s="18">
        <v>-97.58910854317215</v>
      </c>
      <c r="BR7" s="18">
        <v>-36.11940298507462</v>
      </c>
      <c r="BS7" s="18">
        <v>-80.80094228504122</v>
      </c>
      <c r="BT7" s="18" t="s">
        <v>35</v>
      </c>
      <c r="BU7" s="18" t="s">
        <v>35</v>
      </c>
      <c r="BV7" s="18">
        <v>1274.766355140187</v>
      </c>
      <c r="BW7" s="18">
        <v>2047.8527607361964</v>
      </c>
      <c r="BX7" s="18">
        <v>41928.57142857143</v>
      </c>
      <c r="BY7" s="18">
        <v>906.0344827586207</v>
      </c>
      <c r="BZ7" s="18">
        <f t="shared" ref="BZ7:CA7" si="16">(G7/E7-1)*100</f>
        <v>48.4364378</v>
      </c>
      <c r="CA7" s="18">
        <f t="shared" si="16"/>
        <v>14.59582976</v>
      </c>
      <c r="CB7" s="18">
        <f t="shared" ref="CB7:CC7" si="17">(G7/Q7-1)*100</f>
        <v>994.4862155</v>
      </c>
      <c r="CC7" s="18">
        <f t="shared" si="17"/>
        <v>273.2093023</v>
      </c>
      <c r="CD7" s="18">
        <f t="shared" ref="CD7:CE7" si="18">(I7/G7-1)*100</f>
        <v>181.2228074</v>
      </c>
      <c r="CE7" s="18">
        <f t="shared" si="18"/>
        <v>198.1306082</v>
      </c>
      <c r="CF7" s="18">
        <f t="shared" ref="CF7:CI7" si="19">(I7/S7-1)*100</f>
        <v>3565.970149</v>
      </c>
      <c r="CG7" s="18">
        <f t="shared" si="19"/>
        <v>1308.833922</v>
      </c>
      <c r="CH7" s="18">
        <f t="shared" si="19"/>
        <v>2572.604588</v>
      </c>
      <c r="CI7" s="18">
        <f t="shared" si="19"/>
        <v>764.3045775</v>
      </c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</row>
    <row r="8" ht="12.75" customHeight="1">
      <c r="A8" s="43">
        <v>5.0</v>
      </c>
      <c r="B8" s="52" t="s">
        <v>34</v>
      </c>
      <c r="C8" s="53">
        <v>0.0</v>
      </c>
      <c r="D8" s="53">
        <v>0.0</v>
      </c>
      <c r="E8" s="53">
        <v>0.0</v>
      </c>
      <c r="F8" s="53">
        <v>0.0</v>
      </c>
      <c r="G8" s="53">
        <v>0.0</v>
      </c>
      <c r="H8" s="53">
        <v>0.0</v>
      </c>
      <c r="I8" s="54">
        <v>3566.0</v>
      </c>
      <c r="J8" s="54">
        <v>966.0</v>
      </c>
      <c r="K8" s="54">
        <f t="shared" ref="K8:L8" si="20">C8+E8+G8+I8</f>
        <v>3566</v>
      </c>
      <c r="L8" s="54">
        <f t="shared" si="20"/>
        <v>966</v>
      </c>
      <c r="M8" s="54">
        <v>0.0</v>
      </c>
      <c r="N8" s="54">
        <v>0.0</v>
      </c>
      <c r="O8" s="54">
        <v>0.0</v>
      </c>
      <c r="P8" s="54">
        <v>0.0</v>
      </c>
      <c r="Q8" s="54">
        <v>0.0</v>
      </c>
      <c r="R8" s="54">
        <v>0.0</v>
      </c>
      <c r="S8" s="54">
        <v>0.0</v>
      </c>
      <c r="T8" s="54">
        <v>0.0</v>
      </c>
      <c r="U8" s="54">
        <v>0.0</v>
      </c>
      <c r="V8" s="54">
        <v>0.0</v>
      </c>
      <c r="W8" s="55">
        <v>4997.0</v>
      </c>
      <c r="X8" s="55">
        <v>8949.0</v>
      </c>
      <c r="Y8" s="55">
        <v>5833.0</v>
      </c>
      <c r="Z8" s="55">
        <v>6313.0</v>
      </c>
      <c r="AA8" s="55">
        <v>3967.0</v>
      </c>
      <c r="AB8" s="55">
        <v>4454.0</v>
      </c>
      <c r="AC8" s="55">
        <v>0.0</v>
      </c>
      <c r="AD8" s="55">
        <v>0.0</v>
      </c>
      <c r="AE8" s="55">
        <v>14797.0</v>
      </c>
      <c r="AF8" s="56">
        <v>19716.0</v>
      </c>
      <c r="AG8" s="55">
        <v>5051.0</v>
      </c>
      <c r="AH8" s="55">
        <v>6790.0</v>
      </c>
      <c r="AI8" s="55">
        <v>5430.0</v>
      </c>
      <c r="AJ8" s="55">
        <v>5903.0</v>
      </c>
      <c r="AK8" s="55">
        <v>5462.0</v>
      </c>
      <c r="AL8" s="55">
        <v>5274.0</v>
      </c>
      <c r="AM8" s="55">
        <v>8650.0</v>
      </c>
      <c r="AN8" s="55">
        <v>5911.0</v>
      </c>
      <c r="AO8" s="55">
        <v>24593.0</v>
      </c>
      <c r="AP8" s="55">
        <v>23878.0</v>
      </c>
      <c r="AQ8" s="17"/>
      <c r="AR8" s="18">
        <v>-31.990399451397224</v>
      </c>
      <c r="AS8" s="18">
        <v>-29.447172501188025</v>
      </c>
      <c r="AT8" s="18">
        <v>-27.370926400585873</v>
      </c>
      <c r="AU8" s="18">
        <v>-15.547971179370501</v>
      </c>
      <c r="AV8" s="18">
        <v>-100.0</v>
      </c>
      <c r="AW8" s="18">
        <v>-100.0</v>
      </c>
      <c r="AX8" s="18">
        <v>-100.0</v>
      </c>
      <c r="AY8" s="18">
        <v>-100.0</v>
      </c>
      <c r="AZ8" s="18" t="s">
        <v>35</v>
      </c>
      <c r="BA8" s="18" t="s">
        <v>35</v>
      </c>
      <c r="BB8" s="18">
        <v>-100.0</v>
      </c>
      <c r="BC8" s="18">
        <v>-100.0</v>
      </c>
      <c r="BD8" s="18" t="s">
        <v>35</v>
      </c>
      <c r="BE8" s="18" t="s">
        <v>35</v>
      </c>
      <c r="BF8" s="18">
        <v>-100.0</v>
      </c>
      <c r="BG8" s="18">
        <v>-100.0</v>
      </c>
      <c r="BH8" s="18" t="s">
        <v>35</v>
      </c>
      <c r="BI8" s="18" t="s">
        <v>35</v>
      </c>
      <c r="BJ8" s="18">
        <v>-100.0</v>
      </c>
      <c r="BK8" s="18">
        <v>-100.0</v>
      </c>
      <c r="BL8" s="18" t="s">
        <v>35</v>
      </c>
      <c r="BM8" s="18" t="s">
        <v>35</v>
      </c>
      <c r="BN8" s="18" t="s">
        <v>35</v>
      </c>
      <c r="BO8" s="18" t="s">
        <v>35</v>
      </c>
      <c r="BP8" s="18">
        <v>-100.0</v>
      </c>
      <c r="BQ8" s="18">
        <v>-100.0</v>
      </c>
      <c r="BR8" s="18" t="s">
        <v>35</v>
      </c>
      <c r="BS8" s="18" t="s">
        <v>35</v>
      </c>
      <c r="BT8" s="18" t="s">
        <v>35</v>
      </c>
      <c r="BU8" s="18" t="s">
        <v>35</v>
      </c>
      <c r="BV8" s="18" t="s">
        <v>35</v>
      </c>
      <c r="BW8" s="18" t="s">
        <v>35</v>
      </c>
      <c r="BX8" s="18" t="s">
        <v>35</v>
      </c>
      <c r="BY8" s="18" t="s">
        <v>35</v>
      </c>
      <c r="BZ8" s="18" t="str">
        <f>(G8/E8-1)*100</f>
        <v>#DIV/0!</v>
      </c>
      <c r="CA8" s="18"/>
      <c r="CB8" s="18"/>
      <c r="CC8" s="18"/>
      <c r="CD8" s="18" t="str">
        <f t="shared" ref="CD8:CE8" si="21">(I8/G8-1)*100</f>
        <v>#DIV/0!</v>
      </c>
      <c r="CE8" s="18" t="str">
        <f t="shared" si="21"/>
        <v>#DIV/0!</v>
      </c>
      <c r="CF8" s="18"/>
      <c r="CG8" s="18"/>
      <c r="CH8" s="18"/>
      <c r="CI8" s="18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</row>
    <row r="9" ht="12.75" customHeight="1">
      <c r="A9" s="43">
        <v>6.0</v>
      </c>
      <c r="B9" s="52" t="s">
        <v>37</v>
      </c>
      <c r="C9" s="53"/>
      <c r="D9" s="54"/>
      <c r="E9" s="54">
        <v>0.0</v>
      </c>
      <c r="F9" s="54">
        <v>0.0</v>
      </c>
      <c r="G9" s="54"/>
      <c r="H9" s="54"/>
      <c r="I9" s="54"/>
      <c r="J9" s="54"/>
      <c r="K9" s="54">
        <f t="shared" ref="K9:L9" si="22">C9+E9+G9+I9</f>
        <v>0</v>
      </c>
      <c r="L9" s="54">
        <f t="shared" si="22"/>
        <v>0</v>
      </c>
      <c r="M9" s="54">
        <v>0.0</v>
      </c>
      <c r="N9" s="54">
        <v>0.0</v>
      </c>
      <c r="O9" s="54">
        <v>0.0</v>
      </c>
      <c r="P9" s="54">
        <v>0.0</v>
      </c>
      <c r="Q9" s="54">
        <v>0.0</v>
      </c>
      <c r="R9" s="54">
        <v>0.0</v>
      </c>
      <c r="S9" s="54">
        <v>0.0</v>
      </c>
      <c r="T9" s="54">
        <v>0.0</v>
      </c>
      <c r="U9" s="54">
        <v>0.0</v>
      </c>
      <c r="V9" s="54">
        <v>0.0</v>
      </c>
      <c r="W9" s="55">
        <v>2.0</v>
      </c>
      <c r="X9" s="55">
        <v>0.0</v>
      </c>
      <c r="Y9" s="55">
        <v>26.0</v>
      </c>
      <c r="Z9" s="55">
        <v>0.0</v>
      </c>
      <c r="AA9" s="55">
        <v>3706.0</v>
      </c>
      <c r="AB9" s="55">
        <v>3637.0</v>
      </c>
      <c r="AC9" s="55">
        <v>50.0</v>
      </c>
      <c r="AD9" s="55">
        <v>0.0</v>
      </c>
      <c r="AE9" s="55">
        <v>3784.0</v>
      </c>
      <c r="AF9" s="56">
        <v>3637.0</v>
      </c>
      <c r="AG9" s="55">
        <v>2384.0</v>
      </c>
      <c r="AH9" s="55">
        <v>1937.0</v>
      </c>
      <c r="AI9" s="55">
        <v>3321.0</v>
      </c>
      <c r="AJ9" s="55">
        <v>5086.0</v>
      </c>
      <c r="AK9" s="55">
        <v>3802.0</v>
      </c>
      <c r="AL9" s="55">
        <v>3060.0</v>
      </c>
      <c r="AM9" s="55">
        <v>265.0</v>
      </c>
      <c r="AN9" s="55">
        <v>269.0</v>
      </c>
      <c r="AO9" s="55">
        <v>9772.0</v>
      </c>
      <c r="AP9" s="55">
        <v>10352.0</v>
      </c>
      <c r="AQ9" s="17"/>
      <c r="AR9" s="18">
        <v>14153.846153846154</v>
      </c>
      <c r="AS9" s="18" t="s">
        <v>35</v>
      </c>
      <c r="AT9" s="18">
        <v>-2.5249868490268335</v>
      </c>
      <c r="AU9" s="18">
        <v>18.856209150326798</v>
      </c>
      <c r="AV9" s="18">
        <v>-98.65083648138155</v>
      </c>
      <c r="AW9" s="18">
        <v>-100.0</v>
      </c>
      <c r="AX9" s="18">
        <v>-81.13207547169812</v>
      </c>
      <c r="AY9" s="18">
        <v>-100.0</v>
      </c>
      <c r="AZ9" s="18">
        <v>-100.0</v>
      </c>
      <c r="BA9" s="18" t="s">
        <v>35</v>
      </c>
      <c r="BB9" s="18">
        <v>-100.0</v>
      </c>
      <c r="BC9" s="18"/>
      <c r="BD9" s="18" t="s">
        <v>35</v>
      </c>
      <c r="BE9" s="18" t="s">
        <v>35</v>
      </c>
      <c r="BF9" s="18">
        <v>-100.0</v>
      </c>
      <c r="BG9" s="18" t="s">
        <v>35</v>
      </c>
      <c r="BH9" s="18" t="s">
        <v>35</v>
      </c>
      <c r="BI9" s="18" t="s">
        <v>35</v>
      </c>
      <c r="BJ9" s="18">
        <v>-100.0</v>
      </c>
      <c r="BK9" s="18">
        <v>-100.0</v>
      </c>
      <c r="BL9" s="18" t="s">
        <v>35</v>
      </c>
      <c r="BM9" s="18" t="s">
        <v>35</v>
      </c>
      <c r="BN9" s="18" t="s">
        <v>35</v>
      </c>
      <c r="BO9" s="18" t="s">
        <v>35</v>
      </c>
      <c r="BP9" s="18">
        <v>-100.0</v>
      </c>
      <c r="BQ9" s="18">
        <v>-100.0</v>
      </c>
      <c r="BR9" s="18" t="s">
        <v>35</v>
      </c>
      <c r="BS9" s="18" t="s">
        <v>35</v>
      </c>
      <c r="BT9" s="18" t="s">
        <v>35</v>
      </c>
      <c r="BU9" s="18" t="s">
        <v>35</v>
      </c>
      <c r="BV9" s="18" t="s">
        <v>35</v>
      </c>
      <c r="BW9" s="18" t="s">
        <v>35</v>
      </c>
      <c r="BX9" s="18" t="s">
        <v>35</v>
      </c>
      <c r="BY9" s="18" t="s">
        <v>35</v>
      </c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</row>
    <row r="10" ht="12.75" customHeight="1">
      <c r="A10" s="43">
        <v>7.0</v>
      </c>
      <c r="B10" s="52" t="s">
        <v>38</v>
      </c>
      <c r="C10" s="53"/>
      <c r="D10" s="54"/>
      <c r="E10" s="54">
        <v>0.0</v>
      </c>
      <c r="F10" s="54">
        <v>0.0</v>
      </c>
      <c r="G10" s="54"/>
      <c r="H10" s="54"/>
      <c r="I10" s="54"/>
      <c r="J10" s="54"/>
      <c r="K10" s="54">
        <f t="shared" ref="K10:L10" si="23">C10+E10+G10+I10</f>
        <v>0</v>
      </c>
      <c r="L10" s="54">
        <f t="shared" si="23"/>
        <v>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4">
        <v>0.0</v>
      </c>
      <c r="S10" s="54">
        <v>0.0</v>
      </c>
      <c r="T10" s="54">
        <v>0.0</v>
      </c>
      <c r="U10" s="54">
        <v>0.0</v>
      </c>
      <c r="V10" s="54">
        <v>0.0</v>
      </c>
      <c r="W10" s="55">
        <v>0.0</v>
      </c>
      <c r="X10" s="55">
        <v>0.0</v>
      </c>
      <c r="Y10" s="55">
        <v>0.0</v>
      </c>
      <c r="Z10" s="55">
        <v>0.0</v>
      </c>
      <c r="AA10" s="55">
        <v>93.0</v>
      </c>
      <c r="AB10" s="55">
        <v>313.0</v>
      </c>
      <c r="AC10" s="55">
        <v>0.0</v>
      </c>
      <c r="AD10" s="55">
        <v>0.0</v>
      </c>
      <c r="AE10" s="55">
        <v>93.0</v>
      </c>
      <c r="AF10" s="56">
        <v>313.0</v>
      </c>
      <c r="AG10" s="55">
        <v>16.0</v>
      </c>
      <c r="AH10" s="55">
        <v>12.0</v>
      </c>
      <c r="AI10" s="55">
        <v>0.0</v>
      </c>
      <c r="AJ10" s="55">
        <v>0.0</v>
      </c>
      <c r="AK10" s="55">
        <v>0.0</v>
      </c>
      <c r="AL10" s="55">
        <v>0.0</v>
      </c>
      <c r="AM10" s="55">
        <v>0.0</v>
      </c>
      <c r="AN10" s="55">
        <v>0.0</v>
      </c>
      <c r="AO10" s="55">
        <v>16.0</v>
      </c>
      <c r="AP10" s="55">
        <v>12.0</v>
      </c>
      <c r="AQ10" s="17"/>
      <c r="AR10" s="18" t="s">
        <v>35</v>
      </c>
      <c r="AS10" s="18" t="s">
        <v>35</v>
      </c>
      <c r="AT10" s="18" t="s">
        <v>35</v>
      </c>
      <c r="AU10" s="18" t="s">
        <v>35</v>
      </c>
      <c r="AV10" s="18">
        <v>-100.0</v>
      </c>
      <c r="AW10" s="18">
        <v>-100.0</v>
      </c>
      <c r="AX10" s="18" t="s">
        <v>35</v>
      </c>
      <c r="AY10" s="18" t="s">
        <v>35</v>
      </c>
      <c r="AZ10" s="18" t="s">
        <v>35</v>
      </c>
      <c r="BA10" s="18" t="s">
        <v>35</v>
      </c>
      <c r="BB10" s="18" t="s">
        <v>35</v>
      </c>
      <c r="BC10" s="18" t="s">
        <v>35</v>
      </c>
      <c r="BD10" s="18" t="s">
        <v>35</v>
      </c>
      <c r="BE10" s="18" t="s">
        <v>35</v>
      </c>
      <c r="BF10" s="18"/>
      <c r="BG10" s="18" t="s">
        <v>35</v>
      </c>
      <c r="BH10" s="18" t="s">
        <v>35</v>
      </c>
      <c r="BI10" s="18" t="s">
        <v>35</v>
      </c>
      <c r="BJ10" s="18">
        <v>-100.0</v>
      </c>
      <c r="BK10" s="18">
        <v>-100.0</v>
      </c>
      <c r="BL10" s="18" t="s">
        <v>35</v>
      </c>
      <c r="BM10" s="18" t="s">
        <v>35</v>
      </c>
      <c r="BN10" s="18" t="s">
        <v>35</v>
      </c>
      <c r="BO10" s="18" t="s">
        <v>35</v>
      </c>
      <c r="BP10" s="18">
        <v>-100.0</v>
      </c>
      <c r="BQ10" s="18">
        <v>-100.0</v>
      </c>
      <c r="BR10" s="18" t="s">
        <v>35</v>
      </c>
      <c r="BS10" s="18" t="s">
        <v>35</v>
      </c>
      <c r="BT10" s="18" t="s">
        <v>35</v>
      </c>
      <c r="BU10" s="18" t="s">
        <v>35</v>
      </c>
      <c r="BV10" s="18" t="s">
        <v>35</v>
      </c>
      <c r="BW10" s="18" t="s">
        <v>35</v>
      </c>
      <c r="BX10" s="18" t="s">
        <v>35</v>
      </c>
      <c r="BY10" s="18" t="s">
        <v>35</v>
      </c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</row>
    <row r="11" ht="12.75" customHeight="1">
      <c r="A11" s="43">
        <v>8.0</v>
      </c>
      <c r="B11" s="52" t="s">
        <v>39</v>
      </c>
      <c r="C11" s="53"/>
      <c r="D11" s="54"/>
      <c r="E11" s="54">
        <v>0.0</v>
      </c>
      <c r="F11" s="54">
        <v>0.0</v>
      </c>
      <c r="G11" s="54"/>
      <c r="H11" s="54"/>
      <c r="I11" s="54"/>
      <c r="J11" s="54"/>
      <c r="K11" s="54">
        <f t="shared" ref="K11:L11" si="24">C11+E11+G11+I11</f>
        <v>0</v>
      </c>
      <c r="L11" s="54">
        <f t="shared" si="24"/>
        <v>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4">
        <v>0.0</v>
      </c>
      <c r="S11" s="54">
        <v>0.0</v>
      </c>
      <c r="T11" s="54">
        <v>0.0</v>
      </c>
      <c r="U11" s="54">
        <v>0.0</v>
      </c>
      <c r="V11" s="54">
        <v>0.0</v>
      </c>
      <c r="W11" s="55">
        <v>0.0</v>
      </c>
      <c r="X11" s="55">
        <v>0.0</v>
      </c>
      <c r="Y11" s="55">
        <v>1119.0</v>
      </c>
      <c r="Z11" s="55">
        <v>1069.0</v>
      </c>
      <c r="AA11" s="55">
        <v>5668.0</v>
      </c>
      <c r="AB11" s="55">
        <v>5097.0</v>
      </c>
      <c r="AC11" s="55">
        <v>0.0</v>
      </c>
      <c r="AD11" s="55">
        <v>0.0</v>
      </c>
      <c r="AE11" s="55">
        <v>6787.0</v>
      </c>
      <c r="AF11" s="56">
        <v>6166.0</v>
      </c>
      <c r="AG11" s="55">
        <v>0.0</v>
      </c>
      <c r="AH11" s="55">
        <v>0.0</v>
      </c>
      <c r="AI11" s="55">
        <v>768.0</v>
      </c>
      <c r="AJ11" s="55">
        <v>680.0</v>
      </c>
      <c r="AK11" s="55">
        <v>0.0</v>
      </c>
      <c r="AL11" s="55">
        <v>0.0</v>
      </c>
      <c r="AM11" s="55">
        <v>0.0</v>
      </c>
      <c r="AN11" s="55">
        <v>0.0</v>
      </c>
      <c r="AO11" s="55">
        <v>768.0</v>
      </c>
      <c r="AP11" s="55">
        <v>680.0</v>
      </c>
      <c r="AQ11" s="17"/>
      <c r="AR11" s="18">
        <v>406.52368185880255</v>
      </c>
      <c r="AS11" s="18">
        <v>376.800748362956</v>
      </c>
      <c r="AT11" s="18" t="s">
        <v>35</v>
      </c>
      <c r="AU11" s="18" t="s">
        <v>35</v>
      </c>
      <c r="AV11" s="18">
        <v>-100.0</v>
      </c>
      <c r="AW11" s="18">
        <v>-100.0</v>
      </c>
      <c r="AX11" s="18" t="s">
        <v>35</v>
      </c>
      <c r="AY11" s="18" t="s">
        <v>35</v>
      </c>
      <c r="AZ11" s="18" t="s">
        <v>35</v>
      </c>
      <c r="BA11" s="18" t="s">
        <v>35</v>
      </c>
      <c r="BB11" s="18" t="s">
        <v>35</v>
      </c>
      <c r="BC11" s="18" t="s">
        <v>35</v>
      </c>
      <c r="BD11" s="18" t="s">
        <v>35</v>
      </c>
      <c r="BE11" s="18" t="s">
        <v>35</v>
      </c>
      <c r="BF11" s="18">
        <v>-100.0</v>
      </c>
      <c r="BG11" s="18">
        <v>-100.0</v>
      </c>
      <c r="BH11" s="18" t="s">
        <v>35</v>
      </c>
      <c r="BI11" s="18" t="s">
        <v>35</v>
      </c>
      <c r="BJ11" s="18">
        <v>-100.0</v>
      </c>
      <c r="BK11" s="18">
        <v>-100.0</v>
      </c>
      <c r="BL11" s="18" t="s">
        <v>35</v>
      </c>
      <c r="BM11" s="18" t="s">
        <v>35</v>
      </c>
      <c r="BN11" s="18" t="s">
        <v>35</v>
      </c>
      <c r="BO11" s="18" t="s">
        <v>35</v>
      </c>
      <c r="BP11" s="18">
        <v>-100.0</v>
      </c>
      <c r="BQ11" s="18">
        <v>-100.0</v>
      </c>
      <c r="BR11" s="18" t="s">
        <v>35</v>
      </c>
      <c r="BS11" s="18" t="s">
        <v>35</v>
      </c>
      <c r="BT11" s="18" t="s">
        <v>35</v>
      </c>
      <c r="BU11" s="18" t="s">
        <v>35</v>
      </c>
      <c r="BV11" s="18" t="s">
        <v>35</v>
      </c>
      <c r="BW11" s="18" t="s">
        <v>35</v>
      </c>
      <c r="BX11" s="18" t="s">
        <v>35</v>
      </c>
      <c r="BY11" s="18" t="s">
        <v>35</v>
      </c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</row>
    <row r="12" ht="12.75" customHeight="1">
      <c r="A12" s="43">
        <v>9.0</v>
      </c>
      <c r="B12" s="52" t="s">
        <v>41</v>
      </c>
      <c r="C12" s="53">
        <v>30.0</v>
      </c>
      <c r="D12" s="54">
        <v>0.0</v>
      </c>
      <c r="E12" s="54">
        <v>12.0</v>
      </c>
      <c r="F12" s="54">
        <v>18.0</v>
      </c>
      <c r="G12" s="54">
        <v>8.0</v>
      </c>
      <c r="H12" s="54">
        <v>0.0</v>
      </c>
      <c r="I12" s="54"/>
      <c r="J12" s="54"/>
      <c r="K12" s="54">
        <f t="shared" ref="K12:L12" si="25">C12+E12+G12+I12</f>
        <v>50</v>
      </c>
      <c r="L12" s="54">
        <f t="shared" si="25"/>
        <v>18</v>
      </c>
      <c r="M12" s="54">
        <v>10.0</v>
      </c>
      <c r="N12" s="54">
        <v>5.0</v>
      </c>
      <c r="O12" s="54">
        <v>0.0</v>
      </c>
      <c r="P12" s="54">
        <v>0.0</v>
      </c>
      <c r="Q12" s="54">
        <v>0.0</v>
      </c>
      <c r="R12" s="54">
        <v>0.0</v>
      </c>
      <c r="S12" s="54">
        <v>0.0</v>
      </c>
      <c r="T12" s="54">
        <v>0.0</v>
      </c>
      <c r="U12" s="54">
        <v>10.0</v>
      </c>
      <c r="V12" s="54">
        <v>5.0</v>
      </c>
      <c r="W12" s="55">
        <v>21.0</v>
      </c>
      <c r="X12" s="55">
        <v>23.0</v>
      </c>
      <c r="Y12" s="55">
        <v>3227.0</v>
      </c>
      <c r="Z12" s="55">
        <v>3067.0</v>
      </c>
      <c r="AA12" s="55">
        <v>4775.0</v>
      </c>
      <c r="AB12" s="55">
        <v>3841.0</v>
      </c>
      <c r="AC12" s="55">
        <v>423.0</v>
      </c>
      <c r="AD12" s="55">
        <v>467.0</v>
      </c>
      <c r="AE12" s="55">
        <v>8446.0</v>
      </c>
      <c r="AF12" s="56">
        <v>7398.0</v>
      </c>
      <c r="AG12" s="55">
        <v>653.0</v>
      </c>
      <c r="AH12" s="55">
        <v>263.0</v>
      </c>
      <c r="AI12" s="55">
        <v>1149.0</v>
      </c>
      <c r="AJ12" s="55">
        <v>1202.0</v>
      </c>
      <c r="AK12" s="55">
        <v>2486.0</v>
      </c>
      <c r="AL12" s="55">
        <v>2385.0</v>
      </c>
      <c r="AM12" s="55">
        <v>34.0</v>
      </c>
      <c r="AN12" s="55">
        <v>34.0</v>
      </c>
      <c r="AO12" s="55">
        <v>4322.0</v>
      </c>
      <c r="AP12" s="55">
        <v>3884.0</v>
      </c>
      <c r="AQ12" s="17"/>
      <c r="AR12" s="18">
        <v>47.970251007127374</v>
      </c>
      <c r="AS12" s="18">
        <v>25.236387349201173</v>
      </c>
      <c r="AT12" s="18">
        <v>92.07562349155269</v>
      </c>
      <c r="AU12" s="18">
        <v>61.048218029350096</v>
      </c>
      <c r="AV12" s="18">
        <v>-91.14136125654451</v>
      </c>
      <c r="AW12" s="18">
        <v>-87.84170788857068</v>
      </c>
      <c r="AX12" s="18">
        <v>1144.1176470588236</v>
      </c>
      <c r="AY12" s="18">
        <v>1273.5294117647059</v>
      </c>
      <c r="AZ12" s="18">
        <v>-97.63593380614657</v>
      </c>
      <c r="BA12" s="18">
        <v>-98.92933618843684</v>
      </c>
      <c r="BB12" s="18">
        <v>-52.38095238095239</v>
      </c>
      <c r="BC12" s="18">
        <v>-78.26086956521739</v>
      </c>
      <c r="BD12" s="18">
        <v>-100.0</v>
      </c>
      <c r="BE12" s="18">
        <v>-100.0</v>
      </c>
      <c r="BF12" s="18">
        <v>-100.0</v>
      </c>
      <c r="BG12" s="18">
        <v>-100.0</v>
      </c>
      <c r="BH12" s="18" t="s">
        <v>35</v>
      </c>
      <c r="BI12" s="18" t="s">
        <v>35</v>
      </c>
      <c r="BJ12" s="18">
        <v>-100.0</v>
      </c>
      <c r="BK12" s="18">
        <v>-100.0</v>
      </c>
      <c r="BL12" s="18" t="s">
        <v>35</v>
      </c>
      <c r="BM12" s="18" t="s">
        <v>35</v>
      </c>
      <c r="BN12" s="18">
        <v>-100.0</v>
      </c>
      <c r="BO12" s="18">
        <v>-100.0</v>
      </c>
      <c r="BP12" s="18">
        <v>-99.88160075775515</v>
      </c>
      <c r="BQ12" s="18">
        <v>-99.9324141659908</v>
      </c>
      <c r="BR12" s="18" t="s">
        <v>35</v>
      </c>
      <c r="BS12" s="18" t="s">
        <v>35</v>
      </c>
      <c r="BT12" s="18">
        <v>200.0</v>
      </c>
      <c r="BU12" s="18">
        <v>-100.0</v>
      </c>
      <c r="BV12" s="18">
        <v>-60.0</v>
      </c>
      <c r="BW12" s="18" t="s">
        <v>35</v>
      </c>
      <c r="BX12" s="18" t="s">
        <v>35</v>
      </c>
      <c r="BY12" s="18" t="s">
        <v>35</v>
      </c>
      <c r="BZ12" s="18">
        <f t="shared" ref="BZ12:CA12" si="26">(G12/E12-1)*100</f>
        <v>-33.33333333</v>
      </c>
      <c r="CA12" s="18">
        <f t="shared" si="26"/>
        <v>-100</v>
      </c>
      <c r="CB12" s="18"/>
      <c r="CC12" s="18"/>
      <c r="CD12" s="18">
        <f>(I12/G12-1)*100</f>
        <v>-100</v>
      </c>
      <c r="CE12" s="18"/>
      <c r="CF12" s="18"/>
      <c r="CG12" s="18"/>
      <c r="CH12" s="18">
        <f t="shared" ref="CH12:CI12" si="27">(K12/U12-1)*100</f>
        <v>400</v>
      </c>
      <c r="CI12" s="18">
        <f t="shared" si="27"/>
        <v>260</v>
      </c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</row>
    <row r="13" ht="12.75" customHeight="1">
      <c r="A13" s="43">
        <v>10.0</v>
      </c>
      <c r="B13" s="52" t="s">
        <v>42</v>
      </c>
      <c r="C13" s="53"/>
      <c r="D13" s="54"/>
      <c r="E13" s="54"/>
      <c r="F13" s="54"/>
      <c r="G13" s="54"/>
      <c r="H13" s="54"/>
      <c r="I13" s="54"/>
      <c r="J13" s="54"/>
      <c r="K13" s="54">
        <f t="shared" ref="K13:L13" si="28">C13+E13+G13+I13</f>
        <v>0</v>
      </c>
      <c r="L13" s="54">
        <f t="shared" si="28"/>
        <v>0</v>
      </c>
      <c r="M13" s="54"/>
      <c r="N13" s="54"/>
      <c r="O13" s="54"/>
      <c r="P13" s="54"/>
      <c r="Q13" s="54"/>
      <c r="R13" s="54"/>
      <c r="S13" s="54"/>
      <c r="T13" s="54"/>
      <c r="U13" s="54">
        <v>0.0</v>
      </c>
      <c r="V13" s="54">
        <v>0.0</v>
      </c>
      <c r="W13" s="55">
        <v>0.0</v>
      </c>
      <c r="X13" s="55">
        <v>0.0</v>
      </c>
      <c r="Y13" s="55">
        <v>0.0</v>
      </c>
      <c r="Z13" s="55">
        <v>0.0</v>
      </c>
      <c r="AA13" s="55"/>
      <c r="AB13" s="55"/>
      <c r="AC13" s="55"/>
      <c r="AD13" s="55"/>
      <c r="AE13" s="55">
        <v>0.0</v>
      </c>
      <c r="AF13" s="56">
        <v>0.0</v>
      </c>
      <c r="AG13" s="55">
        <v>0.0</v>
      </c>
      <c r="AH13" s="55">
        <v>0.0</v>
      </c>
      <c r="AI13" s="55">
        <v>0.0</v>
      </c>
      <c r="AJ13" s="55">
        <v>0.0</v>
      </c>
      <c r="AK13" s="55"/>
      <c r="AL13" s="55"/>
      <c r="AM13" s="55">
        <v>0.0</v>
      </c>
      <c r="AN13" s="55">
        <v>0.0</v>
      </c>
      <c r="AO13" s="55">
        <v>0.0</v>
      </c>
      <c r="AP13" s="55">
        <v>0.0</v>
      </c>
      <c r="AQ13" s="17"/>
      <c r="AR13" s="18" t="s">
        <v>35</v>
      </c>
      <c r="AS13" s="18" t="s">
        <v>35</v>
      </c>
      <c r="AT13" s="18" t="s">
        <v>35</v>
      </c>
      <c r="AU13" s="18" t="s">
        <v>35</v>
      </c>
      <c r="AV13" s="18" t="s">
        <v>35</v>
      </c>
      <c r="AW13" s="18" t="s">
        <v>35</v>
      </c>
      <c r="AX13" s="18" t="s">
        <v>35</v>
      </c>
      <c r="AY13" s="18" t="s">
        <v>35</v>
      </c>
      <c r="AZ13" s="18" t="s">
        <v>35</v>
      </c>
      <c r="BA13" s="18" t="s">
        <v>35</v>
      </c>
      <c r="BB13" s="18"/>
      <c r="BC13" s="18"/>
      <c r="BD13" s="18"/>
      <c r="BE13" s="18"/>
      <c r="BF13" s="18"/>
      <c r="BG13" s="18"/>
      <c r="BH13" s="18" t="s">
        <v>35</v>
      </c>
      <c r="BI13" s="18" t="s">
        <v>35</v>
      </c>
      <c r="BJ13" s="18" t="s">
        <v>35</v>
      </c>
      <c r="BK13" s="18" t="s">
        <v>35</v>
      </c>
      <c r="BL13" s="18" t="s">
        <v>35</v>
      </c>
      <c r="BM13" s="18" t="s">
        <v>35</v>
      </c>
      <c r="BN13" s="18" t="s">
        <v>35</v>
      </c>
      <c r="BO13" s="18" t="s">
        <v>35</v>
      </c>
      <c r="BP13" s="18" t="s">
        <v>35</v>
      </c>
      <c r="BQ13" s="18" t="s">
        <v>35</v>
      </c>
      <c r="BR13" s="18" t="s">
        <v>35</v>
      </c>
      <c r="BS13" s="18" t="s">
        <v>35</v>
      </c>
      <c r="BT13" s="18"/>
      <c r="BU13" s="18"/>
      <c r="BV13" s="18" t="s">
        <v>35</v>
      </c>
      <c r="BW13" s="18" t="s">
        <v>35</v>
      </c>
      <c r="BX13" s="18" t="s">
        <v>35</v>
      </c>
      <c r="BY13" s="18" t="s">
        <v>35</v>
      </c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</row>
    <row r="14" ht="12.75" customHeight="1">
      <c r="A14" s="43">
        <v>11.0</v>
      </c>
      <c r="B14" s="52" t="s">
        <v>44</v>
      </c>
      <c r="C14" s="53"/>
      <c r="D14" s="54"/>
      <c r="E14" s="54"/>
      <c r="F14" s="54"/>
      <c r="G14" s="54"/>
      <c r="H14" s="54"/>
      <c r="I14" s="54"/>
      <c r="J14" s="54"/>
      <c r="K14" s="54">
        <f t="shared" ref="K14:L14" si="29">C14+E14+G14+I14</f>
        <v>0</v>
      </c>
      <c r="L14" s="54">
        <f t="shared" si="29"/>
        <v>0</v>
      </c>
      <c r="M14" s="54">
        <v>496.0</v>
      </c>
      <c r="N14" s="54">
        <v>242.0</v>
      </c>
      <c r="O14" s="54"/>
      <c r="P14" s="54"/>
      <c r="Q14" s="54"/>
      <c r="R14" s="54"/>
      <c r="S14" s="54"/>
      <c r="T14" s="54"/>
      <c r="U14" s="54">
        <v>496.0</v>
      </c>
      <c r="V14" s="54">
        <v>242.0</v>
      </c>
      <c r="W14" s="55">
        <v>931.0</v>
      </c>
      <c r="X14" s="55">
        <v>479.0</v>
      </c>
      <c r="Y14" s="55">
        <v>1446.0</v>
      </c>
      <c r="Z14" s="55">
        <v>731.0</v>
      </c>
      <c r="AA14" s="55"/>
      <c r="AB14" s="55"/>
      <c r="AC14" s="55"/>
      <c r="AD14" s="55"/>
      <c r="AE14" s="55">
        <v>2377.0</v>
      </c>
      <c r="AF14" s="56">
        <v>1210.0</v>
      </c>
      <c r="AG14" s="55">
        <v>0.0</v>
      </c>
      <c r="AH14" s="55">
        <v>0.0</v>
      </c>
      <c r="AI14" s="55">
        <v>555.0</v>
      </c>
      <c r="AJ14" s="55">
        <v>614.0</v>
      </c>
      <c r="AK14" s="55">
        <v>2478.0</v>
      </c>
      <c r="AL14" s="55">
        <v>2550.0</v>
      </c>
      <c r="AM14" s="55">
        <v>156.0</v>
      </c>
      <c r="AN14" s="55">
        <v>876.0</v>
      </c>
      <c r="AO14" s="55">
        <v>3189.0</v>
      </c>
      <c r="AP14" s="55">
        <v>4040.0</v>
      </c>
      <c r="AQ14" s="17"/>
      <c r="AR14" s="18">
        <v>-100.0</v>
      </c>
      <c r="AS14" s="18">
        <v>-100.0</v>
      </c>
      <c r="AT14" s="18">
        <v>-100.0</v>
      </c>
      <c r="AU14" s="18">
        <v>-100.0</v>
      </c>
      <c r="AV14" s="18" t="s">
        <v>35</v>
      </c>
      <c r="AW14" s="18" t="s">
        <v>35</v>
      </c>
      <c r="AX14" s="18">
        <v>-100.0</v>
      </c>
      <c r="AY14" s="18">
        <v>-100.0</v>
      </c>
      <c r="AZ14" s="18" t="s">
        <v>35</v>
      </c>
      <c r="BA14" s="18" t="s">
        <v>35</v>
      </c>
      <c r="BB14" s="18">
        <v>-46.723952738990334</v>
      </c>
      <c r="BC14" s="18">
        <v>-49.47807933194155</v>
      </c>
      <c r="BD14" s="18">
        <v>-100.0</v>
      </c>
      <c r="BE14" s="18">
        <v>-100.0</v>
      </c>
      <c r="BF14" s="18">
        <v>-100.0</v>
      </c>
      <c r="BG14" s="18">
        <v>-100.0</v>
      </c>
      <c r="BH14" s="18" t="s">
        <v>35</v>
      </c>
      <c r="BI14" s="18" t="s">
        <v>35</v>
      </c>
      <c r="BJ14" s="18" t="s">
        <v>35</v>
      </c>
      <c r="BK14" s="18" t="s">
        <v>35</v>
      </c>
      <c r="BL14" s="18" t="s">
        <v>35</v>
      </c>
      <c r="BM14" s="18" t="s">
        <v>35</v>
      </c>
      <c r="BN14" s="18" t="s">
        <v>35</v>
      </c>
      <c r="BO14" s="18" t="s">
        <v>35</v>
      </c>
      <c r="BP14" s="18">
        <v>-79.13336137989062</v>
      </c>
      <c r="BQ14" s="18">
        <v>-80.0</v>
      </c>
      <c r="BR14" s="18" t="s">
        <v>35</v>
      </c>
      <c r="BS14" s="18" t="s">
        <v>35</v>
      </c>
      <c r="BT14" s="18">
        <v>-100.0</v>
      </c>
      <c r="BU14" s="18">
        <v>-100.0</v>
      </c>
      <c r="BV14" s="18" t="s">
        <v>35</v>
      </c>
      <c r="BW14" s="18" t="s">
        <v>35</v>
      </c>
      <c r="BX14" s="18" t="s">
        <v>35</v>
      </c>
      <c r="BY14" s="18" t="s">
        <v>35</v>
      </c>
      <c r="BZ14" s="18"/>
      <c r="CA14" s="18"/>
      <c r="CB14" s="18"/>
      <c r="CC14" s="18"/>
      <c r="CD14" s="18"/>
      <c r="CE14" s="18"/>
      <c r="CF14" s="18"/>
      <c r="CG14" s="18"/>
      <c r="CH14" s="18">
        <f t="shared" ref="CH14:CI14" si="30">(K14/U14-1)*100</f>
        <v>-100</v>
      </c>
      <c r="CI14" s="18">
        <f t="shared" si="30"/>
        <v>-100</v>
      </c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</row>
    <row r="15" ht="12.75" customHeight="1">
      <c r="A15" s="43">
        <v>12.0</v>
      </c>
      <c r="B15" s="52" t="s">
        <v>45</v>
      </c>
      <c r="C15" s="53"/>
      <c r="D15" s="54"/>
      <c r="E15" s="54"/>
      <c r="F15" s="54"/>
      <c r="G15" s="54"/>
      <c r="H15" s="54"/>
      <c r="I15" s="54"/>
      <c r="J15" s="54"/>
      <c r="K15" s="54">
        <f t="shared" ref="K15:L15" si="31">C15+E15+G15+I15</f>
        <v>0</v>
      </c>
      <c r="L15" s="54">
        <f t="shared" si="31"/>
        <v>0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>
        <v>0.0</v>
      </c>
      <c r="X15" s="55">
        <v>0.0</v>
      </c>
      <c r="Y15" s="55">
        <v>0.0</v>
      </c>
      <c r="Z15" s="55">
        <v>0.0</v>
      </c>
      <c r="AA15" s="55"/>
      <c r="AB15" s="55"/>
      <c r="AC15" s="55"/>
      <c r="AD15" s="55"/>
      <c r="AE15" s="55">
        <v>0.0</v>
      </c>
      <c r="AF15" s="56">
        <v>0.0</v>
      </c>
      <c r="AG15" s="55">
        <v>0.0</v>
      </c>
      <c r="AH15" s="55">
        <v>0.0</v>
      </c>
      <c r="AI15" s="55">
        <v>0.0</v>
      </c>
      <c r="AJ15" s="55">
        <v>0.0</v>
      </c>
      <c r="AK15" s="55">
        <v>1971.0</v>
      </c>
      <c r="AL15" s="55">
        <v>1950.0</v>
      </c>
      <c r="AM15" s="55">
        <v>7.0</v>
      </c>
      <c r="AN15" s="55">
        <v>7.0</v>
      </c>
      <c r="AO15" s="55">
        <v>1978.0</v>
      </c>
      <c r="AP15" s="55">
        <v>1957.0</v>
      </c>
      <c r="AQ15" s="17"/>
      <c r="AR15" s="18" t="s">
        <v>35</v>
      </c>
      <c r="AS15" s="18" t="s">
        <v>35</v>
      </c>
      <c r="AT15" s="18">
        <v>-100.0</v>
      </c>
      <c r="AU15" s="18">
        <v>-100.0</v>
      </c>
      <c r="AV15" s="18" t="s">
        <v>35</v>
      </c>
      <c r="AW15" s="18" t="s">
        <v>35</v>
      </c>
      <c r="AX15" s="18">
        <v>-100.0</v>
      </c>
      <c r="AY15" s="18">
        <v>-100.0</v>
      </c>
      <c r="AZ15" s="18" t="s">
        <v>35</v>
      </c>
      <c r="BA15" s="18" t="s">
        <v>35</v>
      </c>
      <c r="BB15" s="18" t="s">
        <v>35</v>
      </c>
      <c r="BC15" s="18" t="s">
        <v>35</v>
      </c>
      <c r="BD15" s="18" t="s">
        <v>35</v>
      </c>
      <c r="BE15" s="18" t="s">
        <v>35</v>
      </c>
      <c r="BF15" s="18" t="s">
        <v>35</v>
      </c>
      <c r="BG15" s="18" t="s">
        <v>35</v>
      </c>
      <c r="BH15" s="18" t="s">
        <v>35</v>
      </c>
      <c r="BI15" s="18" t="s">
        <v>35</v>
      </c>
      <c r="BJ15" s="18" t="s">
        <v>35</v>
      </c>
      <c r="BK15" s="18" t="s">
        <v>35</v>
      </c>
      <c r="BL15" s="18" t="s">
        <v>35</v>
      </c>
      <c r="BM15" s="18" t="s">
        <v>35</v>
      </c>
      <c r="BN15" s="18" t="s">
        <v>35</v>
      </c>
      <c r="BO15" s="18" t="s">
        <v>35</v>
      </c>
      <c r="BP15" s="18"/>
      <c r="BQ15" s="18"/>
      <c r="BR15" s="18" t="s">
        <v>35</v>
      </c>
      <c r="BS15" s="18" t="s">
        <v>35</v>
      </c>
      <c r="BT15" s="18" t="s">
        <v>35</v>
      </c>
      <c r="BU15" s="18" t="s">
        <v>35</v>
      </c>
      <c r="BV15" s="18" t="s">
        <v>35</v>
      </c>
      <c r="BW15" s="18" t="s">
        <v>35</v>
      </c>
      <c r="BX15" s="18" t="s">
        <v>35</v>
      </c>
      <c r="BY15" s="18" t="s">
        <v>35</v>
      </c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</row>
    <row r="16" ht="12.75" customHeight="1">
      <c r="A16" s="43">
        <v>13.0</v>
      </c>
      <c r="B16" s="52" t="s">
        <v>47</v>
      </c>
      <c r="C16" s="53"/>
      <c r="D16" s="54"/>
      <c r="E16" s="54"/>
      <c r="F16" s="54"/>
      <c r="G16" s="54"/>
      <c r="H16" s="54"/>
      <c r="I16" s="54"/>
      <c r="J16" s="54"/>
      <c r="K16" s="54">
        <f t="shared" ref="K16:L16" si="32">C16+E16+G16+I16</f>
        <v>0</v>
      </c>
      <c r="L16" s="54">
        <f t="shared" si="32"/>
        <v>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4">
        <v>0.0</v>
      </c>
      <c r="S16" s="54">
        <v>0.0</v>
      </c>
      <c r="T16" s="54">
        <v>0.0</v>
      </c>
      <c r="U16" s="54">
        <v>0.0</v>
      </c>
      <c r="V16" s="54">
        <v>0.0</v>
      </c>
      <c r="W16" s="55">
        <v>0.0</v>
      </c>
      <c r="X16" s="55">
        <v>0.0</v>
      </c>
      <c r="Y16" s="55">
        <v>0.0</v>
      </c>
      <c r="Z16" s="55">
        <v>0.0</v>
      </c>
      <c r="AA16" s="55">
        <v>4023.0</v>
      </c>
      <c r="AB16" s="55">
        <v>2771.0</v>
      </c>
      <c r="AC16" s="55">
        <v>0.0</v>
      </c>
      <c r="AD16" s="55">
        <v>0.0</v>
      </c>
      <c r="AE16" s="55">
        <v>4023.0</v>
      </c>
      <c r="AF16" s="56">
        <v>2771.0</v>
      </c>
      <c r="AG16" s="55">
        <v>0.0</v>
      </c>
      <c r="AH16" s="55">
        <v>0.0</v>
      </c>
      <c r="AI16" s="55">
        <v>0.0</v>
      </c>
      <c r="AJ16" s="55">
        <v>0.0</v>
      </c>
      <c r="AK16" s="55">
        <v>3485.0</v>
      </c>
      <c r="AL16" s="55">
        <v>3659.0</v>
      </c>
      <c r="AM16" s="55">
        <v>0.0</v>
      </c>
      <c r="AN16" s="55">
        <v>0.0</v>
      </c>
      <c r="AO16" s="55">
        <v>3485.0</v>
      </c>
      <c r="AP16" s="55">
        <v>3659.0</v>
      </c>
      <c r="AQ16" s="17"/>
      <c r="AR16" s="18" t="s">
        <v>35</v>
      </c>
      <c r="AS16" s="18" t="s">
        <v>35</v>
      </c>
      <c r="AT16" s="18">
        <v>15.43758967001434</v>
      </c>
      <c r="AU16" s="18">
        <v>-24.268925936048102</v>
      </c>
      <c r="AV16" s="18">
        <v>-100.0</v>
      </c>
      <c r="AW16" s="18">
        <v>-100.0</v>
      </c>
      <c r="AX16" s="18" t="s">
        <v>35</v>
      </c>
      <c r="AY16" s="18" t="s">
        <v>35</v>
      </c>
      <c r="AZ16" s="18" t="s">
        <v>35</v>
      </c>
      <c r="BA16" s="18" t="s">
        <v>35</v>
      </c>
      <c r="BB16" s="18" t="s">
        <v>35</v>
      </c>
      <c r="BC16" s="18" t="s">
        <v>35</v>
      </c>
      <c r="BD16" s="18" t="s">
        <v>35</v>
      </c>
      <c r="BE16" s="18" t="s">
        <v>35</v>
      </c>
      <c r="BF16" s="18" t="s">
        <v>35</v>
      </c>
      <c r="BG16" s="18" t="s">
        <v>35</v>
      </c>
      <c r="BH16" s="18" t="s">
        <v>35</v>
      </c>
      <c r="BI16" s="18" t="s">
        <v>35</v>
      </c>
      <c r="BJ16" s="18">
        <v>-100.0</v>
      </c>
      <c r="BK16" s="18">
        <v>-100.0</v>
      </c>
      <c r="BL16" s="18" t="s">
        <v>35</v>
      </c>
      <c r="BM16" s="18" t="s">
        <v>35</v>
      </c>
      <c r="BN16" s="18" t="s">
        <v>35</v>
      </c>
      <c r="BO16" s="18" t="s">
        <v>35</v>
      </c>
      <c r="BP16" s="18">
        <v>-100.0</v>
      </c>
      <c r="BQ16" s="18">
        <v>-100.0</v>
      </c>
      <c r="BR16" s="18" t="s">
        <v>35</v>
      </c>
      <c r="BS16" s="18" t="s">
        <v>35</v>
      </c>
      <c r="BT16" s="18" t="s">
        <v>35</v>
      </c>
      <c r="BU16" s="18" t="s">
        <v>35</v>
      </c>
      <c r="BV16" s="18" t="s">
        <v>35</v>
      </c>
      <c r="BW16" s="18" t="s">
        <v>35</v>
      </c>
      <c r="BX16" s="18" t="s">
        <v>35</v>
      </c>
      <c r="BY16" s="18" t="s">
        <v>35</v>
      </c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</row>
    <row r="17" ht="12.75" customHeight="1">
      <c r="A17" s="43">
        <v>14.0</v>
      </c>
      <c r="B17" s="52" t="s">
        <v>49</v>
      </c>
      <c r="C17" s="53">
        <v>1.0</v>
      </c>
      <c r="D17" s="54">
        <v>1.0</v>
      </c>
      <c r="E17" s="54"/>
      <c r="F17" s="54"/>
      <c r="G17" s="54"/>
      <c r="H17" s="54"/>
      <c r="I17" s="54"/>
      <c r="J17" s="54"/>
      <c r="K17" s="54">
        <f t="shared" ref="K17:L17" si="33">C17+E17+G17+I17</f>
        <v>1</v>
      </c>
      <c r="L17" s="54">
        <f t="shared" si="33"/>
        <v>1</v>
      </c>
      <c r="M17" s="54">
        <v>0.0</v>
      </c>
      <c r="N17" s="54">
        <v>0.0</v>
      </c>
      <c r="O17" s="54">
        <v>0.0</v>
      </c>
      <c r="P17" s="54">
        <v>0.0</v>
      </c>
      <c r="Q17" s="54">
        <v>0.0</v>
      </c>
      <c r="R17" s="54">
        <v>0.0</v>
      </c>
      <c r="S17" s="54">
        <v>18.0</v>
      </c>
      <c r="T17" s="54">
        <v>15.0</v>
      </c>
      <c r="U17" s="54">
        <v>18.0</v>
      </c>
      <c r="V17" s="54">
        <v>15.0</v>
      </c>
      <c r="W17" s="55">
        <v>0.0</v>
      </c>
      <c r="X17" s="55">
        <v>0.0</v>
      </c>
      <c r="Y17" s="55">
        <v>0.0</v>
      </c>
      <c r="Z17" s="55">
        <v>0.0</v>
      </c>
      <c r="AA17" s="55">
        <v>0.0</v>
      </c>
      <c r="AB17" s="55">
        <v>0.0</v>
      </c>
      <c r="AC17" s="55">
        <v>0.0</v>
      </c>
      <c r="AD17" s="55">
        <v>0.0</v>
      </c>
      <c r="AE17" s="55">
        <v>0.0</v>
      </c>
      <c r="AF17" s="56">
        <v>0.0</v>
      </c>
      <c r="AG17" s="55">
        <v>0.0</v>
      </c>
      <c r="AH17" s="55">
        <v>0.0</v>
      </c>
      <c r="AI17" s="55">
        <v>0.0</v>
      </c>
      <c r="AJ17" s="55">
        <v>0.0</v>
      </c>
      <c r="AK17" s="55">
        <v>2207.0</v>
      </c>
      <c r="AL17" s="55">
        <v>1715.0</v>
      </c>
      <c r="AM17" s="55">
        <v>0.0</v>
      </c>
      <c r="AN17" s="55">
        <v>0.0</v>
      </c>
      <c r="AO17" s="55">
        <v>2207.0</v>
      </c>
      <c r="AP17" s="55">
        <v>1715.0</v>
      </c>
      <c r="AQ17" s="17"/>
      <c r="AR17" s="18" t="s">
        <v>35</v>
      </c>
      <c r="AS17" s="18" t="s">
        <v>35</v>
      </c>
      <c r="AT17" s="18">
        <v>-100.0</v>
      </c>
      <c r="AU17" s="18">
        <v>-100.0</v>
      </c>
      <c r="AV17" s="18" t="s">
        <v>35</v>
      </c>
      <c r="AW17" s="18" t="s">
        <v>35</v>
      </c>
      <c r="AX17" s="18" t="s">
        <v>35</v>
      </c>
      <c r="AY17" s="18" t="s">
        <v>35</v>
      </c>
      <c r="AZ17" s="18" t="s">
        <v>35</v>
      </c>
      <c r="BA17" s="18" t="s">
        <v>35</v>
      </c>
      <c r="BB17" s="18" t="s">
        <v>35</v>
      </c>
      <c r="BC17" s="18" t="s">
        <v>35</v>
      </c>
      <c r="BD17" s="18" t="s">
        <v>35</v>
      </c>
      <c r="BE17" s="18" t="s">
        <v>35</v>
      </c>
      <c r="BF17" s="18" t="s">
        <v>35</v>
      </c>
      <c r="BG17" s="18" t="s">
        <v>35</v>
      </c>
      <c r="BH17" s="18" t="s">
        <v>35</v>
      </c>
      <c r="BI17" s="18" t="s">
        <v>35</v>
      </c>
      <c r="BJ17" s="18" t="s">
        <v>35</v>
      </c>
      <c r="BK17" s="18" t="s">
        <v>35</v>
      </c>
      <c r="BL17" s="18" t="s">
        <v>35</v>
      </c>
      <c r="BM17" s="18" t="s">
        <v>35</v>
      </c>
      <c r="BN17" s="18" t="s">
        <v>35</v>
      </c>
      <c r="BO17" s="18" t="s">
        <v>35</v>
      </c>
      <c r="BP17" s="18" t="s">
        <v>35</v>
      </c>
      <c r="BQ17" s="18" t="s">
        <v>35</v>
      </c>
      <c r="BR17" s="18">
        <v>-94.44444444444444</v>
      </c>
      <c r="BS17" s="18">
        <v>-93.33333333333333</v>
      </c>
      <c r="BT17" s="18" t="s">
        <v>35</v>
      </c>
      <c r="BU17" s="18" t="s">
        <v>35</v>
      </c>
      <c r="BV17" s="18">
        <v>-100.0</v>
      </c>
      <c r="BW17" s="18">
        <v>-100.0</v>
      </c>
      <c r="BX17" s="18" t="s">
        <v>35</v>
      </c>
      <c r="BY17" s="18" t="s">
        <v>35</v>
      </c>
      <c r="BZ17" s="18"/>
      <c r="CA17" s="18"/>
      <c r="CB17" s="18"/>
      <c r="CC17" s="18"/>
      <c r="CD17" s="18"/>
      <c r="CE17" s="18"/>
      <c r="CF17" s="18">
        <f t="shared" ref="CF17:CI17" si="34">(I17/S17-1)*100</f>
        <v>-100</v>
      </c>
      <c r="CG17" s="18">
        <f t="shared" si="34"/>
        <v>-100</v>
      </c>
      <c r="CH17" s="18">
        <f t="shared" si="34"/>
        <v>-94.44444444</v>
      </c>
      <c r="CI17" s="18">
        <f t="shared" si="34"/>
        <v>-93.33333333</v>
      </c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</row>
    <row r="18" ht="12.75" customHeight="1">
      <c r="A18" s="43">
        <v>15.0</v>
      </c>
      <c r="B18" s="52" t="s">
        <v>50</v>
      </c>
      <c r="C18" s="53"/>
      <c r="D18" s="54"/>
      <c r="E18" s="54"/>
      <c r="F18" s="54"/>
      <c r="G18" s="54"/>
      <c r="H18" s="54"/>
      <c r="I18" s="54"/>
      <c r="J18" s="54"/>
      <c r="K18" s="54">
        <f t="shared" ref="K18:L18" si="35">C18+E18+G18+I18</f>
        <v>0</v>
      </c>
      <c r="L18" s="54">
        <f t="shared" si="35"/>
        <v>0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>
        <v>0.0</v>
      </c>
      <c r="X18" s="55">
        <v>0.0</v>
      </c>
      <c r="Y18" s="55">
        <v>0.0</v>
      </c>
      <c r="Z18" s="55">
        <v>0.0</v>
      </c>
      <c r="AA18" s="55"/>
      <c r="AB18" s="55"/>
      <c r="AC18" s="55"/>
      <c r="AD18" s="55"/>
      <c r="AE18" s="55">
        <v>0.0</v>
      </c>
      <c r="AF18" s="56">
        <v>0.0</v>
      </c>
      <c r="AG18" s="55">
        <v>0.0</v>
      </c>
      <c r="AH18" s="55">
        <v>0.0</v>
      </c>
      <c r="AI18" s="55">
        <v>0.0</v>
      </c>
      <c r="AJ18" s="55">
        <v>0.0</v>
      </c>
      <c r="AK18" s="55"/>
      <c r="AL18" s="55"/>
      <c r="AM18" s="55">
        <v>0.0</v>
      </c>
      <c r="AN18" s="55">
        <v>0.0</v>
      </c>
      <c r="AO18" s="55">
        <v>0.0</v>
      </c>
      <c r="AP18" s="55">
        <v>0.0</v>
      </c>
      <c r="AQ18" s="17"/>
      <c r="AR18" s="18" t="s">
        <v>35</v>
      </c>
      <c r="AS18" s="18" t="s">
        <v>35</v>
      </c>
      <c r="AT18" s="18" t="s">
        <v>35</v>
      </c>
      <c r="AU18" s="18" t="s">
        <v>35</v>
      </c>
      <c r="AV18" s="18" t="s">
        <v>35</v>
      </c>
      <c r="AW18" s="18" t="s">
        <v>35</v>
      </c>
      <c r="AX18" s="18" t="s">
        <v>35</v>
      </c>
      <c r="AY18" s="18" t="s">
        <v>35</v>
      </c>
      <c r="AZ18" s="18" t="s">
        <v>35</v>
      </c>
      <c r="BA18" s="18" t="s">
        <v>35</v>
      </c>
      <c r="BB18" s="18" t="s">
        <v>35</v>
      </c>
      <c r="BC18" s="18" t="s">
        <v>35</v>
      </c>
      <c r="BD18" s="18" t="s">
        <v>35</v>
      </c>
      <c r="BE18" s="18" t="s">
        <v>35</v>
      </c>
      <c r="BF18" s="18" t="s">
        <v>35</v>
      </c>
      <c r="BG18" s="18" t="s">
        <v>35</v>
      </c>
      <c r="BH18" s="18" t="s">
        <v>35</v>
      </c>
      <c r="BI18" s="18" t="s">
        <v>35</v>
      </c>
      <c r="BJ18" s="18" t="s">
        <v>35</v>
      </c>
      <c r="BK18" s="18" t="s">
        <v>35</v>
      </c>
      <c r="BL18" s="18" t="s">
        <v>35</v>
      </c>
      <c r="BM18" s="18" t="s">
        <v>35</v>
      </c>
      <c r="BN18" s="18" t="s">
        <v>35</v>
      </c>
      <c r="BO18" s="18" t="s">
        <v>35</v>
      </c>
      <c r="BP18" s="18" t="s">
        <v>35</v>
      </c>
      <c r="BQ18" s="18" t="s">
        <v>35</v>
      </c>
      <c r="BR18" s="18" t="s">
        <v>35</v>
      </c>
      <c r="BS18" s="18" t="s">
        <v>35</v>
      </c>
      <c r="BT18" s="18" t="s">
        <v>35</v>
      </c>
      <c r="BU18" s="18" t="s">
        <v>35</v>
      </c>
      <c r="BV18" s="18" t="s">
        <v>35</v>
      </c>
      <c r="BW18" s="18" t="s">
        <v>35</v>
      </c>
      <c r="BX18" s="18" t="s">
        <v>35</v>
      </c>
      <c r="BY18" s="18" t="s">
        <v>35</v>
      </c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</row>
    <row r="19" ht="12.75" customHeight="1">
      <c r="A19" s="43">
        <v>16.0</v>
      </c>
      <c r="B19" s="57" t="s">
        <v>51</v>
      </c>
      <c r="C19" s="53"/>
      <c r="D19" s="54"/>
      <c r="E19" s="54"/>
      <c r="F19" s="54"/>
      <c r="G19" s="54"/>
      <c r="H19" s="54"/>
      <c r="I19" s="54"/>
      <c r="J19" s="54"/>
      <c r="K19" s="54">
        <f t="shared" ref="K19:L19" si="36">C19+E19+G19+I19</f>
        <v>0</v>
      </c>
      <c r="L19" s="54">
        <f t="shared" si="36"/>
        <v>0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>
        <v>0.0</v>
      </c>
      <c r="X19" s="55">
        <v>0.0</v>
      </c>
      <c r="Y19" s="55">
        <v>0.0</v>
      </c>
      <c r="Z19" s="55">
        <v>0.0</v>
      </c>
      <c r="AA19" s="55"/>
      <c r="AB19" s="55"/>
      <c r="AC19" s="55"/>
      <c r="AD19" s="55"/>
      <c r="AE19" s="55">
        <v>0.0</v>
      </c>
      <c r="AF19" s="56">
        <v>0.0</v>
      </c>
      <c r="AG19" s="55">
        <v>0.0</v>
      </c>
      <c r="AH19" s="55">
        <v>0.0</v>
      </c>
      <c r="AI19" s="55">
        <v>51.0</v>
      </c>
      <c r="AJ19" s="55">
        <v>57.0</v>
      </c>
      <c r="AK19" s="55"/>
      <c r="AL19" s="55">
        <v>0.0</v>
      </c>
      <c r="AM19" s="55">
        <v>0.0</v>
      </c>
      <c r="AN19" s="55">
        <v>0.0</v>
      </c>
      <c r="AO19" s="55">
        <v>51.0</v>
      </c>
      <c r="AP19" s="55">
        <v>57.0</v>
      </c>
      <c r="AQ19" s="17"/>
      <c r="AR19" s="18" t="s">
        <v>35</v>
      </c>
      <c r="AS19" s="18" t="s">
        <v>35</v>
      </c>
      <c r="AT19" s="18" t="s">
        <v>35</v>
      </c>
      <c r="AU19" s="18" t="s">
        <v>35</v>
      </c>
      <c r="AV19" s="18" t="s">
        <v>35</v>
      </c>
      <c r="AW19" s="18" t="s">
        <v>35</v>
      </c>
      <c r="AX19" s="18" t="s">
        <v>35</v>
      </c>
      <c r="AY19" s="18" t="s">
        <v>35</v>
      </c>
      <c r="AZ19" s="18" t="s">
        <v>35</v>
      </c>
      <c r="BA19" s="18" t="s">
        <v>35</v>
      </c>
      <c r="BB19" s="18" t="s">
        <v>35</v>
      </c>
      <c r="BC19" s="18" t="s">
        <v>35</v>
      </c>
      <c r="BD19" s="18" t="s">
        <v>35</v>
      </c>
      <c r="BE19" s="18" t="s">
        <v>35</v>
      </c>
      <c r="BF19" s="18" t="s">
        <v>35</v>
      </c>
      <c r="BG19" s="18" t="s">
        <v>35</v>
      </c>
      <c r="BH19" s="18" t="s">
        <v>35</v>
      </c>
      <c r="BI19" s="18" t="s">
        <v>35</v>
      </c>
      <c r="BJ19" s="18" t="s">
        <v>35</v>
      </c>
      <c r="BK19" s="18" t="s">
        <v>35</v>
      </c>
      <c r="BL19" s="18" t="s">
        <v>35</v>
      </c>
      <c r="BM19" s="18" t="s">
        <v>35</v>
      </c>
      <c r="BN19" s="18" t="s">
        <v>35</v>
      </c>
      <c r="BO19" s="18" t="s">
        <v>35</v>
      </c>
      <c r="BP19" s="18" t="s">
        <v>35</v>
      </c>
      <c r="BQ19" s="18" t="s">
        <v>35</v>
      </c>
      <c r="BR19" s="18" t="s">
        <v>35</v>
      </c>
      <c r="BS19" s="18" t="s">
        <v>35</v>
      </c>
      <c r="BT19" s="18" t="s">
        <v>35</v>
      </c>
      <c r="BU19" s="18" t="s">
        <v>35</v>
      </c>
      <c r="BV19" s="18" t="s">
        <v>35</v>
      </c>
      <c r="BW19" s="18" t="s">
        <v>35</v>
      </c>
      <c r="BX19" s="18" t="s">
        <v>35</v>
      </c>
      <c r="BY19" s="18" t="s">
        <v>35</v>
      </c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ht="12.75" customHeight="1">
      <c r="A20" s="43">
        <v>17.0</v>
      </c>
      <c r="B20" s="52" t="s">
        <v>53</v>
      </c>
      <c r="C20" s="53"/>
      <c r="D20" s="54"/>
      <c r="E20" s="54"/>
      <c r="F20" s="54"/>
      <c r="G20" s="54"/>
      <c r="H20" s="54"/>
      <c r="I20" s="54"/>
      <c r="J20" s="54"/>
      <c r="K20" s="54">
        <f t="shared" ref="K20:L20" si="37">C20+E20+G20+I20</f>
        <v>0</v>
      </c>
      <c r="L20" s="54">
        <f t="shared" si="37"/>
        <v>0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>
        <v>0.0</v>
      </c>
      <c r="X20" s="55">
        <v>0.0</v>
      </c>
      <c r="Y20" s="55">
        <v>351.0</v>
      </c>
      <c r="Z20" s="55">
        <v>148.0</v>
      </c>
      <c r="AA20" s="55"/>
      <c r="AB20" s="55"/>
      <c r="AC20" s="55"/>
      <c r="AD20" s="55"/>
      <c r="AE20" s="55">
        <v>351.0</v>
      </c>
      <c r="AF20" s="56">
        <v>148.0</v>
      </c>
      <c r="AG20" s="55">
        <v>0.0</v>
      </c>
      <c r="AH20" s="55">
        <v>0.0</v>
      </c>
      <c r="AI20" s="55">
        <v>0.0</v>
      </c>
      <c r="AJ20" s="55">
        <v>0.0</v>
      </c>
      <c r="AK20" s="55">
        <v>1115.0</v>
      </c>
      <c r="AL20" s="55">
        <v>1224.0</v>
      </c>
      <c r="AM20" s="55">
        <v>364.0</v>
      </c>
      <c r="AN20" s="55">
        <v>0.0</v>
      </c>
      <c r="AO20" s="55">
        <v>1479.0</v>
      </c>
      <c r="AP20" s="55">
        <v>1224.0</v>
      </c>
      <c r="AQ20" s="17"/>
      <c r="AR20" s="18">
        <v>-100.0</v>
      </c>
      <c r="AS20" s="18">
        <v>-100.0</v>
      </c>
      <c r="AT20" s="18">
        <v>-100.0</v>
      </c>
      <c r="AU20" s="18">
        <v>-100.0</v>
      </c>
      <c r="AV20" s="18" t="s">
        <v>35</v>
      </c>
      <c r="AW20" s="18" t="s">
        <v>35</v>
      </c>
      <c r="AX20" s="18">
        <v>-100.0</v>
      </c>
      <c r="AY20" s="18" t="s">
        <v>35</v>
      </c>
      <c r="AZ20" s="18" t="s">
        <v>35</v>
      </c>
      <c r="BA20" s="18" t="s">
        <v>35</v>
      </c>
      <c r="BB20" s="18" t="s">
        <v>35</v>
      </c>
      <c r="BC20" s="18" t="s">
        <v>35</v>
      </c>
      <c r="BD20" s="18" t="s">
        <v>35</v>
      </c>
      <c r="BE20" s="18" t="s">
        <v>35</v>
      </c>
      <c r="BF20" s="18">
        <v>-100.0</v>
      </c>
      <c r="BG20" s="18">
        <v>-100.0</v>
      </c>
      <c r="BH20" s="18"/>
      <c r="BI20" s="18" t="s">
        <v>35</v>
      </c>
      <c r="BJ20" s="18" t="s">
        <v>35</v>
      </c>
      <c r="BK20" s="18" t="s">
        <v>35</v>
      </c>
      <c r="BL20" s="18" t="s">
        <v>35</v>
      </c>
      <c r="BM20" s="18" t="s">
        <v>35</v>
      </c>
      <c r="BN20" s="18" t="s">
        <v>35</v>
      </c>
      <c r="BO20" s="18" t="s">
        <v>35</v>
      </c>
      <c r="BP20" s="18">
        <v>-100.0</v>
      </c>
      <c r="BQ20" s="18">
        <v>-100.0</v>
      </c>
      <c r="BR20" s="18" t="s">
        <v>35</v>
      </c>
      <c r="BS20" s="18" t="s">
        <v>35</v>
      </c>
      <c r="BT20" s="18" t="s">
        <v>35</v>
      </c>
      <c r="BU20" s="18" t="s">
        <v>35</v>
      </c>
      <c r="BV20" s="18" t="s">
        <v>35</v>
      </c>
      <c r="BW20" s="18" t="s">
        <v>35</v>
      </c>
      <c r="BX20" s="18" t="s">
        <v>35</v>
      </c>
      <c r="BY20" s="18" t="s">
        <v>35</v>
      </c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</row>
    <row r="21" ht="12.75" customHeight="1">
      <c r="A21" s="43">
        <v>18.0</v>
      </c>
      <c r="B21" s="52" t="s">
        <v>56</v>
      </c>
      <c r="C21" s="53"/>
      <c r="D21" s="54"/>
      <c r="E21" s="54"/>
      <c r="F21" s="54"/>
      <c r="G21" s="54"/>
      <c r="H21" s="54"/>
      <c r="I21" s="54"/>
      <c r="J21" s="54"/>
      <c r="K21" s="54">
        <f t="shared" ref="K21:L21" si="38">C21+E21+G21+I21</f>
        <v>0</v>
      </c>
      <c r="L21" s="54">
        <f t="shared" si="38"/>
        <v>0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>
        <v>0.0</v>
      </c>
      <c r="X21" s="55">
        <v>0.0</v>
      </c>
      <c r="Y21" s="55">
        <v>0.0</v>
      </c>
      <c r="Z21" s="55">
        <v>0.0</v>
      </c>
      <c r="AA21" s="55"/>
      <c r="AB21" s="55"/>
      <c r="AC21" s="55"/>
      <c r="AD21" s="55"/>
      <c r="AE21" s="55">
        <v>0.0</v>
      </c>
      <c r="AF21" s="56">
        <v>0.0</v>
      </c>
      <c r="AG21" s="55">
        <v>0.0</v>
      </c>
      <c r="AH21" s="55">
        <v>0.0</v>
      </c>
      <c r="AI21" s="55">
        <v>0.0</v>
      </c>
      <c r="AJ21" s="55">
        <v>0.0</v>
      </c>
      <c r="AK21" s="55"/>
      <c r="AL21" s="55">
        <v>0.0</v>
      </c>
      <c r="AM21" s="55">
        <v>0.0</v>
      </c>
      <c r="AN21" s="55">
        <v>0.0</v>
      </c>
      <c r="AO21" s="55">
        <v>0.0</v>
      </c>
      <c r="AP21" s="55">
        <v>0.0</v>
      </c>
      <c r="AQ21" s="17"/>
      <c r="AR21" s="18" t="s">
        <v>35</v>
      </c>
      <c r="AS21" s="18" t="s">
        <v>35</v>
      </c>
      <c r="AT21" s="18" t="s">
        <v>35</v>
      </c>
      <c r="AU21" s="18" t="s">
        <v>35</v>
      </c>
      <c r="AV21" s="18" t="s">
        <v>35</v>
      </c>
      <c r="AW21" s="18" t="s">
        <v>35</v>
      </c>
      <c r="AX21" s="18" t="s">
        <v>35</v>
      </c>
      <c r="AY21" s="18" t="s">
        <v>35</v>
      </c>
      <c r="AZ21" s="18" t="s">
        <v>35</v>
      </c>
      <c r="BA21" s="18" t="s">
        <v>35</v>
      </c>
      <c r="BB21" s="18" t="s">
        <v>35</v>
      </c>
      <c r="BC21" s="18" t="s">
        <v>35</v>
      </c>
      <c r="BD21" s="18" t="s">
        <v>35</v>
      </c>
      <c r="BE21" s="18" t="s">
        <v>35</v>
      </c>
      <c r="BF21" s="18" t="s">
        <v>35</v>
      </c>
      <c r="BG21" s="18" t="s">
        <v>35</v>
      </c>
      <c r="BH21" s="18" t="s">
        <v>35</v>
      </c>
      <c r="BI21" s="18" t="s">
        <v>35</v>
      </c>
      <c r="BJ21" s="18" t="s">
        <v>35</v>
      </c>
      <c r="BK21" s="18" t="s">
        <v>35</v>
      </c>
      <c r="BL21" s="18" t="s">
        <v>35</v>
      </c>
      <c r="BM21" s="18" t="s">
        <v>35</v>
      </c>
      <c r="BN21" s="18" t="s">
        <v>35</v>
      </c>
      <c r="BO21" s="18" t="s">
        <v>35</v>
      </c>
      <c r="BP21" s="18" t="s">
        <v>35</v>
      </c>
      <c r="BQ21" s="18" t="s">
        <v>35</v>
      </c>
      <c r="BR21" s="18" t="s">
        <v>35</v>
      </c>
      <c r="BS21" s="18" t="s">
        <v>35</v>
      </c>
      <c r="BT21" s="18" t="s">
        <v>35</v>
      </c>
      <c r="BU21" s="18" t="s">
        <v>35</v>
      </c>
      <c r="BV21" s="18" t="s">
        <v>35</v>
      </c>
      <c r="BW21" s="18" t="s">
        <v>35</v>
      </c>
      <c r="BX21" s="18" t="s">
        <v>35</v>
      </c>
      <c r="BY21" s="18" t="s">
        <v>35</v>
      </c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</row>
    <row r="22" ht="12.75" customHeight="1">
      <c r="A22" s="43">
        <v>19.0</v>
      </c>
      <c r="B22" s="52" t="s">
        <v>60</v>
      </c>
      <c r="C22" s="53"/>
      <c r="D22" s="54"/>
      <c r="E22" s="54"/>
      <c r="F22" s="54"/>
      <c r="G22" s="54"/>
      <c r="H22" s="54"/>
      <c r="I22" s="54"/>
      <c r="J22" s="54"/>
      <c r="K22" s="54">
        <f t="shared" ref="K22:L22" si="39">C22+E22+G22+I22</f>
        <v>0</v>
      </c>
      <c r="L22" s="54">
        <f t="shared" si="39"/>
        <v>0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>
        <v>0.0</v>
      </c>
      <c r="X22" s="55">
        <v>0.0</v>
      </c>
      <c r="Y22" s="55">
        <v>0.0</v>
      </c>
      <c r="Z22" s="55">
        <v>0.0</v>
      </c>
      <c r="AA22" s="55"/>
      <c r="AB22" s="55"/>
      <c r="AC22" s="55"/>
      <c r="AD22" s="55"/>
      <c r="AE22" s="55">
        <v>0.0</v>
      </c>
      <c r="AF22" s="56">
        <v>0.0</v>
      </c>
      <c r="AG22" s="55">
        <v>0.0</v>
      </c>
      <c r="AH22" s="55">
        <v>0.0</v>
      </c>
      <c r="AI22" s="55">
        <v>0.0</v>
      </c>
      <c r="AJ22" s="55">
        <v>0.0</v>
      </c>
      <c r="AK22" s="55">
        <v>2608.0</v>
      </c>
      <c r="AL22" s="55">
        <v>1503.0</v>
      </c>
      <c r="AM22" s="55">
        <v>0.0</v>
      </c>
      <c r="AN22" s="55">
        <v>0.0</v>
      </c>
      <c r="AO22" s="55">
        <v>2608.0</v>
      </c>
      <c r="AP22" s="55">
        <v>1503.0</v>
      </c>
      <c r="AQ22" s="17"/>
      <c r="AR22" s="18" t="s">
        <v>35</v>
      </c>
      <c r="AS22" s="18" t="s">
        <v>35</v>
      </c>
      <c r="AT22" s="18">
        <v>-100.0</v>
      </c>
      <c r="AU22" s="18">
        <v>-100.0</v>
      </c>
      <c r="AV22" s="18" t="s">
        <v>35</v>
      </c>
      <c r="AW22" s="18" t="s">
        <v>35</v>
      </c>
      <c r="AX22" s="18" t="s">
        <v>35</v>
      </c>
      <c r="AY22" s="18" t="s">
        <v>35</v>
      </c>
      <c r="AZ22" s="18" t="s">
        <v>35</v>
      </c>
      <c r="BA22" s="18" t="s">
        <v>35</v>
      </c>
      <c r="BB22" s="18" t="s">
        <v>35</v>
      </c>
      <c r="BC22" s="18" t="s">
        <v>35</v>
      </c>
      <c r="BD22" s="18" t="s">
        <v>35</v>
      </c>
      <c r="BE22" s="18" t="s">
        <v>35</v>
      </c>
      <c r="BF22" s="18" t="s">
        <v>35</v>
      </c>
      <c r="BG22" s="18" t="s">
        <v>35</v>
      </c>
      <c r="BH22" s="18" t="s">
        <v>35</v>
      </c>
      <c r="BI22" s="18" t="s">
        <v>35</v>
      </c>
      <c r="BJ22" s="18" t="s">
        <v>35</v>
      </c>
      <c r="BK22" s="18" t="s">
        <v>35</v>
      </c>
      <c r="BL22" s="18" t="s">
        <v>35</v>
      </c>
      <c r="BM22" s="18" t="s">
        <v>35</v>
      </c>
      <c r="BN22" s="18" t="s">
        <v>35</v>
      </c>
      <c r="BO22" s="18" t="s">
        <v>35</v>
      </c>
      <c r="BP22" s="18" t="s">
        <v>35</v>
      </c>
      <c r="BQ22" s="18" t="s">
        <v>35</v>
      </c>
      <c r="BR22" s="18" t="s">
        <v>35</v>
      </c>
      <c r="BS22" s="18" t="s">
        <v>35</v>
      </c>
      <c r="BT22" s="18" t="s">
        <v>35</v>
      </c>
      <c r="BU22" s="18" t="s">
        <v>35</v>
      </c>
      <c r="BV22" s="18" t="s">
        <v>35</v>
      </c>
      <c r="BW22" s="18" t="s">
        <v>35</v>
      </c>
      <c r="BX22" s="18" t="s">
        <v>35</v>
      </c>
      <c r="BY22" s="18" t="s">
        <v>35</v>
      </c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</row>
    <row r="23" ht="12.75" customHeight="1">
      <c r="A23" s="58">
        <v>20.0</v>
      </c>
      <c r="B23" s="59" t="s">
        <v>62</v>
      </c>
      <c r="C23" s="60"/>
      <c r="D23" s="61"/>
      <c r="E23" s="61"/>
      <c r="F23" s="61"/>
      <c r="G23" s="61"/>
      <c r="H23" s="61"/>
      <c r="I23" s="61"/>
      <c r="J23" s="61"/>
      <c r="K23" s="54">
        <f t="shared" ref="K23:L23" si="40">C23+E23+G23+I23</f>
        <v>0</v>
      </c>
      <c r="L23" s="54">
        <f t="shared" si="40"/>
        <v>0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2">
        <v>0.0</v>
      </c>
      <c r="X23" s="62">
        <v>0.0</v>
      </c>
      <c r="Y23" s="62">
        <v>0.0</v>
      </c>
      <c r="Z23" s="62">
        <v>0.0</v>
      </c>
      <c r="AA23" s="62"/>
      <c r="AB23" s="62"/>
      <c r="AC23" s="62"/>
      <c r="AD23" s="62"/>
      <c r="AE23" s="62">
        <v>0.0</v>
      </c>
      <c r="AF23" s="63">
        <v>0.0</v>
      </c>
      <c r="AG23" s="62">
        <v>0.0</v>
      </c>
      <c r="AH23" s="62">
        <v>0.0</v>
      </c>
      <c r="AI23" s="62">
        <v>0.0</v>
      </c>
      <c r="AJ23" s="62">
        <v>0.0</v>
      </c>
      <c r="AK23" s="62">
        <v>573.0</v>
      </c>
      <c r="AL23" s="62">
        <v>557.0</v>
      </c>
      <c r="AM23" s="62">
        <v>0.0</v>
      </c>
      <c r="AN23" s="62">
        <v>0.0</v>
      </c>
      <c r="AO23" s="62">
        <v>573.0</v>
      </c>
      <c r="AP23" s="55">
        <v>557.0</v>
      </c>
      <c r="AQ23" s="17"/>
      <c r="AR23" s="18" t="s">
        <v>35</v>
      </c>
      <c r="AS23" s="18" t="s">
        <v>35</v>
      </c>
      <c r="AT23" s="18">
        <v>-100.0</v>
      </c>
      <c r="AU23" s="18">
        <v>-100.0</v>
      </c>
      <c r="AV23" s="18" t="s">
        <v>35</v>
      </c>
      <c r="AW23" s="18" t="s">
        <v>35</v>
      </c>
      <c r="AX23" s="18" t="s">
        <v>35</v>
      </c>
      <c r="AY23" s="18" t="s">
        <v>35</v>
      </c>
      <c r="AZ23" s="18" t="s">
        <v>35</v>
      </c>
      <c r="BA23" s="18" t="s">
        <v>35</v>
      </c>
      <c r="BB23" s="18" t="s">
        <v>35</v>
      </c>
      <c r="BC23" s="18" t="s">
        <v>35</v>
      </c>
      <c r="BD23" s="18" t="s">
        <v>35</v>
      </c>
      <c r="BE23" s="18" t="s">
        <v>35</v>
      </c>
      <c r="BF23" s="18" t="s">
        <v>35</v>
      </c>
      <c r="BG23" s="18" t="s">
        <v>35</v>
      </c>
      <c r="BH23" s="18" t="s">
        <v>35</v>
      </c>
      <c r="BI23" s="18" t="s">
        <v>35</v>
      </c>
      <c r="BJ23" s="18" t="s">
        <v>35</v>
      </c>
      <c r="BK23" s="18" t="s">
        <v>35</v>
      </c>
      <c r="BL23" s="18" t="s">
        <v>35</v>
      </c>
      <c r="BM23" s="18" t="s">
        <v>35</v>
      </c>
      <c r="BN23" s="18" t="s">
        <v>35</v>
      </c>
      <c r="BO23" s="18" t="s">
        <v>35</v>
      </c>
      <c r="BP23" s="18" t="s">
        <v>35</v>
      </c>
      <c r="BQ23" s="18" t="s">
        <v>35</v>
      </c>
      <c r="BR23" s="18" t="s">
        <v>35</v>
      </c>
      <c r="BS23" s="18" t="s">
        <v>35</v>
      </c>
      <c r="BT23" s="18" t="s">
        <v>35</v>
      </c>
      <c r="BU23" s="18" t="s">
        <v>35</v>
      </c>
      <c r="BV23" s="18" t="s">
        <v>35</v>
      </c>
      <c r="BW23" s="18" t="s">
        <v>35</v>
      </c>
      <c r="BX23" s="18" t="s">
        <v>35</v>
      </c>
      <c r="BY23" s="18" t="s">
        <v>35</v>
      </c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</row>
    <row r="24" ht="12.75" customHeight="1">
      <c r="A24" s="23"/>
      <c r="B24" s="64" t="s">
        <v>63</v>
      </c>
      <c r="C24" s="23">
        <v>212977.0</v>
      </c>
      <c r="D24" s="23">
        <v>222453.0</v>
      </c>
      <c r="E24" s="23">
        <v>220171.0</v>
      </c>
      <c r="F24" s="23">
        <v>232501.0</v>
      </c>
      <c r="G24" s="23">
        <f t="shared" ref="G24:L24" si="41">SUM(G4:G23)</f>
        <v>285189</v>
      </c>
      <c r="H24" s="23">
        <f t="shared" si="41"/>
        <v>318841</v>
      </c>
      <c r="I24" s="23">
        <f t="shared" si="41"/>
        <v>391284</v>
      </c>
      <c r="J24" s="23">
        <f t="shared" si="41"/>
        <v>335730</v>
      </c>
      <c r="K24" s="23">
        <f t="shared" si="41"/>
        <v>1109621</v>
      </c>
      <c r="L24" s="23">
        <f t="shared" si="41"/>
        <v>1109525</v>
      </c>
      <c r="M24" s="23">
        <v>419849.0</v>
      </c>
      <c r="N24" s="23">
        <v>448273.0</v>
      </c>
      <c r="O24" s="23">
        <v>3699.0</v>
      </c>
      <c r="P24" s="23">
        <v>16163.0</v>
      </c>
      <c r="Q24" s="23">
        <v>55153.0</v>
      </c>
      <c r="R24" s="23">
        <v>54753.0</v>
      </c>
      <c r="S24" s="23">
        <v>212064.0</v>
      </c>
      <c r="T24" s="23">
        <v>198072.0</v>
      </c>
      <c r="U24" s="23">
        <v>690765.0</v>
      </c>
      <c r="V24" s="23">
        <v>717261.0</v>
      </c>
      <c r="W24" s="23">
        <v>475615.0</v>
      </c>
      <c r="X24" s="23">
        <v>530923.0</v>
      </c>
      <c r="Y24" s="23">
        <v>546228.0</v>
      </c>
      <c r="Z24" s="23">
        <v>570189.0</v>
      </c>
      <c r="AA24" s="23">
        <v>627053.0</v>
      </c>
      <c r="AB24" s="23">
        <v>652930.0</v>
      </c>
      <c r="AC24" s="23">
        <v>620785.0</v>
      </c>
      <c r="AD24" s="23">
        <v>587210.0</v>
      </c>
      <c r="AE24" s="23">
        <v>2269681.0</v>
      </c>
      <c r="AF24" s="23">
        <v>2341252.0</v>
      </c>
      <c r="AG24" s="23">
        <v>470209.0</v>
      </c>
      <c r="AH24" s="23">
        <v>510202.0</v>
      </c>
      <c r="AI24" s="23">
        <v>518085.0</v>
      </c>
      <c r="AJ24" s="23">
        <v>549803.0</v>
      </c>
      <c r="AK24" s="23">
        <v>582455.0</v>
      </c>
      <c r="AL24" s="23">
        <v>595966.0</v>
      </c>
      <c r="AM24" s="23">
        <v>600212.0</v>
      </c>
      <c r="AN24" s="23">
        <v>559951.0</v>
      </c>
      <c r="AO24" s="23">
        <v>2170961.0</v>
      </c>
      <c r="AP24" s="23">
        <v>2215922.0</v>
      </c>
      <c r="AQ24" s="65"/>
      <c r="AR24" s="10">
        <v>14.796934613384893</v>
      </c>
      <c r="AS24" s="10">
        <v>14.511153319337966</v>
      </c>
      <c r="AT24" s="10">
        <v>7.656900533088384</v>
      </c>
      <c r="AU24" s="10">
        <v>9.558263390864585</v>
      </c>
      <c r="AV24" s="10">
        <v>-0.9995965253335792</v>
      </c>
      <c r="AW24" s="10">
        <v>-10.065397515813334</v>
      </c>
      <c r="AX24" s="10">
        <v>3.4276222401418144</v>
      </c>
      <c r="AY24" s="10">
        <v>4.8681045305750015</v>
      </c>
      <c r="AZ24" s="10">
        <v>-32.36805013007724</v>
      </c>
      <c r="BA24" s="10">
        <v>-23.660530304320424</v>
      </c>
      <c r="BB24" s="10">
        <v>-11.725029698390511</v>
      </c>
      <c r="BC24" s="10">
        <v>-15.567229146222704</v>
      </c>
      <c r="BD24" s="10">
        <v>-99.11896896265085</v>
      </c>
      <c r="BE24" s="10">
        <v>-96.3943846718406</v>
      </c>
      <c r="BF24" s="10">
        <v>-99.32281025505833</v>
      </c>
      <c r="BG24" s="10">
        <v>-97.16532588317207</v>
      </c>
      <c r="BH24" s="10">
        <v>1391.0246012435794</v>
      </c>
      <c r="BI24" s="10">
        <v>238.75518158757657</v>
      </c>
      <c r="BJ24" s="10">
        <v>-91.20441174828922</v>
      </c>
      <c r="BK24" s="10">
        <v>-91.61426186574366</v>
      </c>
      <c r="BL24" s="10">
        <v>284.5012963936685</v>
      </c>
      <c r="BM24" s="10">
        <v>261.755520245466</v>
      </c>
      <c r="BN24" s="10">
        <v>-65.83938078400735</v>
      </c>
      <c r="BO24" s="10">
        <v>-66.26896680914834</v>
      </c>
      <c r="BP24" s="10">
        <v>-69.56554687641126</v>
      </c>
      <c r="BQ24" s="10">
        <v>-69.364211968639</v>
      </c>
      <c r="BR24" s="10">
        <v>0.430530405915186</v>
      </c>
      <c r="BS24" s="10">
        <v>12.309160305343504</v>
      </c>
      <c r="BT24" s="10">
        <v>-49.27295289496938</v>
      </c>
      <c r="BU24" s="10">
        <v>-50.375552397757616</v>
      </c>
      <c r="BV24" s="10">
        <v>3.377829530888321</v>
      </c>
      <c r="BW24" s="10">
        <v>4.516909189806384</v>
      </c>
      <c r="BX24" s="10">
        <v>5852.176263855096</v>
      </c>
      <c r="BY24" s="10">
        <v>1338.476767926746</v>
      </c>
      <c r="BZ24" s="10">
        <f t="shared" ref="BZ24:CA24" si="42">(G24/E24-1)*100</f>
        <v>29.53068297</v>
      </c>
      <c r="CA24" s="10">
        <f t="shared" si="42"/>
        <v>37.13532415</v>
      </c>
      <c r="CB24" s="10">
        <f t="shared" ref="CB24:CC24" si="43">(G24/Q24-1)*100</f>
        <v>417.0870125</v>
      </c>
      <c r="CC24" s="10">
        <f t="shared" si="43"/>
        <v>482.3260826</v>
      </c>
      <c r="CD24" s="10">
        <f t="shared" ref="CD24:CE24" si="44">(I24/G24-1)*100</f>
        <v>37.20164522</v>
      </c>
      <c r="CE24" s="10">
        <f t="shared" si="44"/>
        <v>5.296997563</v>
      </c>
      <c r="CF24" s="10">
        <f t="shared" ref="CF24:CI24" si="45">(I24/S24-1)*100</f>
        <v>84.51222273</v>
      </c>
      <c r="CG24" s="10">
        <f t="shared" si="45"/>
        <v>69.49897007</v>
      </c>
      <c r="CH24" s="10">
        <f t="shared" si="45"/>
        <v>60.63654065</v>
      </c>
      <c r="CI24" s="10">
        <f t="shared" si="45"/>
        <v>54.68915778</v>
      </c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</row>
  </sheetData>
  <mergeCells count="54">
    <mergeCell ref="BP1:BQ1"/>
    <mergeCell ref="BR1:BU1"/>
    <mergeCell ref="BV1:BY1"/>
    <mergeCell ref="BZ1:CC1"/>
    <mergeCell ref="CD1:CG1"/>
    <mergeCell ref="CH1:CI1"/>
    <mergeCell ref="B1:AP1"/>
    <mergeCell ref="AR1:AU1"/>
    <mergeCell ref="AV1:AY1"/>
    <mergeCell ref="AZ1:BC1"/>
    <mergeCell ref="BD1:BG1"/>
    <mergeCell ref="BH1:BK1"/>
    <mergeCell ref="BL1:BO1"/>
    <mergeCell ref="B2:B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R3:AS3"/>
    <mergeCell ref="AT3:AU3"/>
    <mergeCell ref="AV3:AW3"/>
    <mergeCell ref="AX3:AY3"/>
    <mergeCell ref="AZ3:BA3"/>
    <mergeCell ref="BB3:BC3"/>
    <mergeCell ref="BD3:BE3"/>
    <mergeCell ref="BV3:BW3"/>
    <mergeCell ref="BX3:BY3"/>
    <mergeCell ref="BZ3:CA3"/>
    <mergeCell ref="CB3:CC3"/>
    <mergeCell ref="CD3:CE3"/>
    <mergeCell ref="CF3:CG3"/>
    <mergeCell ref="BF3:BG3"/>
    <mergeCell ref="BH3:BI3"/>
    <mergeCell ref="BJ3:BK3"/>
    <mergeCell ref="BL3:BM3"/>
    <mergeCell ref="BN3:BO3"/>
    <mergeCell ref="BR3:BS3"/>
    <mergeCell ref="BT3:BU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2021-09-28T10:09:01Z</dcterms:created>
  <dc:creator>MOSES</dc:creator>
</cp:coreProperties>
</file>