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400" yWindow="360" windowWidth="18820" windowHeight="7060" activeTab="5"/>
  </bookViews>
  <sheets>
    <sheet name="ПР_1" sheetId="1" r:id="rId1"/>
    <sheet name="ПР_2" sheetId="2" r:id="rId2"/>
    <sheet name="ПР_3" sheetId="3" r:id="rId3"/>
    <sheet name="ЗАД_1" sheetId="4" r:id="rId4"/>
    <sheet name="ПР_4" sheetId="5" r:id="rId5"/>
    <sheet name="ЗАД_2" sheetId="7" r:id="rId6"/>
  </sheet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F9" i="7"/>
  <c r="F8"/>
  <c r="F7"/>
  <c r="F6"/>
  <c r="F5"/>
  <c r="F4"/>
  <c r="F3"/>
  <c r="F2"/>
  <c r="F9" i="5"/>
  <c r="F8"/>
  <c r="F7"/>
  <c r="F6"/>
  <c r="F5"/>
  <c r="F4"/>
  <c r="F3"/>
  <c r="F2"/>
  <c r="F9" i="4"/>
  <c r="F8"/>
  <c r="F7"/>
  <c r="F6"/>
  <c r="F5"/>
  <c r="F4"/>
  <c r="F3"/>
  <c r="F2"/>
  <c r="F3" i="3"/>
  <c r="F4"/>
  <c r="F5"/>
  <c r="F6"/>
  <c r="F7"/>
  <c r="F8"/>
  <c r="F9"/>
  <c r="F2"/>
</calcChain>
</file>

<file path=xl/sharedStrings.xml><?xml version="1.0" encoding="utf-8"?>
<sst xmlns="http://schemas.openxmlformats.org/spreadsheetml/2006/main" count="326" uniqueCount="63">
  <si>
    <t>Работники государственных предприятий</t>
  </si>
  <si>
    <t>Возраст</t>
  </si>
  <si>
    <t>Еще</t>
  </si>
  <si>
    <t>Частота</t>
  </si>
  <si>
    <t>Содержание</t>
  </si>
  <si>
    <t>Прочность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</si>
  <si>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</si>
  <si>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</si>
  <si>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</si>
  <si>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</si>
  <si>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</si>
  <si>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</si>
  <si>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</si>
  <si>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</si>
  <si>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</si>
  <si>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</si>
  <si>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</si>
  <si>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</si>
  <si>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</si>
  <si>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</si>
  <si>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</si>
  <si>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</si>
  <si>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</si>
  <si>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</si>
  <si>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</si>
  <si>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</si>
  <si>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</si>
  <si>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</si>
  <si>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</si>
  <si>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</si>
  <si>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Номер контракта</t>
  </si>
  <si>
    <t>Покупатель</t>
  </si>
  <si>
    <t>Товар</t>
  </si>
  <si>
    <t>Цена</t>
  </si>
  <si>
    <t>Количество</t>
  </si>
  <si>
    <t>Стоимость</t>
  </si>
  <si>
    <t>Банк</t>
  </si>
  <si>
    <t>Россия</t>
  </si>
  <si>
    <t>автомобиль</t>
  </si>
  <si>
    <t>СБС</t>
  </si>
  <si>
    <t>Польша</t>
  </si>
  <si>
    <t>экскаватор</t>
  </si>
  <si>
    <t>Импэкс</t>
  </si>
  <si>
    <t>Украина</t>
  </si>
  <si>
    <t>Ист-банк</t>
  </si>
  <si>
    <t>Латвия</t>
  </si>
  <si>
    <t>бульдозер</t>
  </si>
  <si>
    <t>вагон</t>
  </si>
  <si>
    <t>Названия строк</t>
  </si>
  <si>
    <t>Общий итог</t>
  </si>
  <si>
    <t>Названия столбцов</t>
  </si>
  <si>
    <t>Количество товаров по странам</t>
  </si>
  <si>
    <t>(Все)</t>
  </si>
  <si>
    <t>(несколько элементов)</t>
  </si>
  <si>
    <t>Сумма по полю Стоимость</t>
  </si>
  <si>
    <t>Сумма по полю Количество</t>
  </si>
  <si>
    <t>суммарную стоимость товаров каждого вида, оплаченных через каждый банк</t>
  </si>
  <si>
    <t>суммарную стоимость товаров каждого вида, оплаченных через каждый банк (только по контрактам с Россией)</t>
  </si>
  <si>
    <t>суммарную стоимость товаров каждого вида, купленных каждым покупателем</t>
  </si>
  <si>
    <t>суммарную стоимость товаров каждого вида, купленных Польшей и Украиной</t>
  </si>
  <si>
    <t>суммарную стоимость товаров каждого вида, купленных Украиной и оплаченных через банк СБС</t>
  </si>
  <si>
    <t>суммарную стоимость товаров, оплаченных через каждый банк</t>
  </si>
  <si>
    <t>суммарную стоимость товаров, оплаченных через каждый банк по контрактам с Польшей и Латвией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</si>
</sst>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justify" vertical="top"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Continuous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43" fontId="5" fillId="0" borderId="3" xfId="1" applyFont="1" applyBorder="1" applyAlignment="1">
      <alignment horizontal="center" wrapText="1"/>
    </xf>
    <xf numFmtId="43" fontId="5" fillId="0" borderId="4" xfId="1" applyFont="1" applyBorder="1" applyAlignment="1">
      <alignment horizontal="center" wrapText="1"/>
    </xf>
    <xf numFmtId="0" fontId="6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justify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2">
    <cellStyle name="Обычный" xfId="0" builtinId="0"/>
    <cellStyle name="Финансовый" xfId="1" builtinId="3"/>
  </cellStyles>
  <dxfs count="11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ПР_1!$E$3:$E$9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Еще</c:v>
                </c:pt>
              </c:strCache>
            </c:strRef>
          </c:cat>
          <c:val>
            <c:numRef>
              <c:f>ПР_1!$F$3:$F$9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axId val="176834432"/>
        <c:axId val="177554176"/>
      </c:barChart>
      <c:catAx>
        <c:axId val="1768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</c:title>
        <c:tickLblPos val="nextTo"/>
        <c:crossAx val="177554176"/>
        <c:crosses val="autoZero"/>
        <c:auto val="1"/>
        <c:lblAlgn val="ctr"/>
        <c:lblOffset val="100"/>
      </c:catAx>
      <c:valAx>
        <c:axId val="177554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76834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[Excel_пр2_примеры.xlsx]ЗАД_2!СводнаяТаблица8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ЗАД_2!$B$110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ЗАД_2!$A$111:$A$113</c:f>
              <c:strCache>
                <c:ptCount val="2"/>
                <c:pt idx="0">
                  <c:v>Импэкс</c:v>
                </c:pt>
                <c:pt idx="1">
                  <c:v>Ист-банк</c:v>
                </c:pt>
              </c:strCache>
            </c:strRef>
          </c:cat>
          <c:val>
            <c:numRef>
              <c:f>ЗАД_2!$B$111:$B$113</c:f>
              <c:numCache>
                <c:formatCode>General</c:formatCode>
                <c:ptCount val="2"/>
                <c:pt idx="0">
                  <c:v>4100</c:v>
                </c:pt>
                <c:pt idx="1">
                  <c:v>2000</c:v>
                </c:pt>
              </c:numCache>
            </c:numRef>
          </c:val>
        </c:ser>
        <c:axId val="89206784"/>
        <c:axId val="91308416"/>
      </c:barChart>
      <c:catAx>
        <c:axId val="89206784"/>
        <c:scaling>
          <c:orientation val="minMax"/>
        </c:scaling>
        <c:axPos val="b"/>
        <c:tickLblPos val="nextTo"/>
        <c:crossAx val="91308416"/>
        <c:crosses val="autoZero"/>
        <c:auto val="1"/>
        <c:lblAlgn val="ctr"/>
        <c:lblOffset val="100"/>
      </c:catAx>
      <c:valAx>
        <c:axId val="91308416"/>
        <c:scaling>
          <c:orientation val="minMax"/>
        </c:scaling>
        <c:axPos val="l"/>
        <c:majorGridlines/>
        <c:numFmt formatCode="General" sourceLinked="1"/>
        <c:tickLblPos val="nextTo"/>
        <c:crossAx val="8920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4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226466908792534"/>
                  <c:y val="0.24255509904918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7.8802x + 3.7942
R² = 0.5408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ПР_2!$A$2:$A$11</c:f>
              <c:numCache>
                <c:formatCode>_(* #,##0.00_);_(* \(#,##0.00\);_(* "-"??_);_(@_)</c:formatCode>
                <c:ptCount val="10"/>
                <c:pt idx="0">
                  <c:v>2.2000000000000002</c:v>
                </c:pt>
                <c:pt idx="1">
                  <c:v>2.8</c:v>
                </c:pt>
                <c:pt idx="2">
                  <c:v>3.5</c:v>
                </c:pt>
                <c:pt idx="3">
                  <c:v>2.6</c:v>
                </c:pt>
                <c:pt idx="4">
                  <c:v>2</c:v>
                </c:pt>
                <c:pt idx="5">
                  <c:v>2.9</c:v>
                </c:pt>
                <c:pt idx="6">
                  <c:v>3.1</c:v>
                </c:pt>
                <c:pt idx="7">
                  <c:v>3.4</c:v>
                </c:pt>
                <c:pt idx="8">
                  <c:v>1.9</c:v>
                </c:pt>
                <c:pt idx="9">
                  <c:v>3.5</c:v>
                </c:pt>
              </c:numCache>
            </c:numRef>
          </c:xVal>
          <c:yVal>
            <c:numRef>
              <c:f>ПР_2!$B$2:$B$11</c:f>
              <c:numCache>
                <c:formatCode>_(* #,##0.00_);_(* \(#,##0.00\);_(* "-"??_);_(@_)</c:formatCode>
                <c:ptCount val="10"/>
                <c:pt idx="0">
                  <c:v>21.4</c:v>
                </c:pt>
                <c:pt idx="1">
                  <c:v>28.6</c:v>
                </c:pt>
                <c:pt idx="2">
                  <c:v>35.700000000000003</c:v>
                </c:pt>
                <c:pt idx="3">
                  <c:v>21.7</c:v>
                </c:pt>
                <c:pt idx="4">
                  <c:v>18.5</c:v>
                </c:pt>
                <c:pt idx="5">
                  <c:v>27.1</c:v>
                </c:pt>
                <c:pt idx="6">
                  <c:v>34.1</c:v>
                </c:pt>
                <c:pt idx="7">
                  <c:v>31.4</c:v>
                </c:pt>
                <c:pt idx="8">
                  <c:v>18.100000000000001</c:v>
                </c:pt>
                <c:pt idx="9">
                  <c:v>21.2</c:v>
                </c:pt>
              </c:numCache>
            </c:numRef>
          </c:yVal>
        </c:ser>
        <c:axId val="177579904"/>
        <c:axId val="177581440"/>
      </c:scatterChart>
      <c:valAx>
        <c:axId val="177579904"/>
        <c:scaling>
          <c:orientation val="minMax"/>
        </c:scaling>
        <c:axPos val="b"/>
        <c:numFmt formatCode="_(* #,##0.00_);_(* \(#,##0.00\);_(* &quot;-&quot;??_);_(@_)" sourceLinked="1"/>
        <c:tickLblPos val="nextTo"/>
        <c:crossAx val="177581440"/>
        <c:crosses val="autoZero"/>
        <c:crossBetween val="midCat"/>
      </c:valAx>
      <c:valAx>
        <c:axId val="177581440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775799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[Excel_пр2_примеры.xlsx]ПР_4!СводнаяТаблица2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ПР_4!$B$13:$B$14</c:f>
              <c:strCache>
                <c:ptCount val="1"/>
                <c:pt idx="0">
                  <c:v>автомобиль</c:v>
                </c:pt>
              </c:strCache>
            </c:strRef>
          </c:tx>
          <c:cat>
            <c:strRef>
              <c:f>ПР_4!$A$15:$A$19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ПР_4!$B$15:$B$19</c:f>
              <c:numCache>
                <c:formatCode>General</c:formatCode>
                <c:ptCount val="4"/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ПР_4!$C$13:$C$14</c:f>
              <c:strCache>
                <c:ptCount val="1"/>
                <c:pt idx="0">
                  <c:v>бульдозер</c:v>
                </c:pt>
              </c:strCache>
            </c:strRef>
          </c:tx>
          <c:cat>
            <c:strRef>
              <c:f>ПР_4!$A$15:$A$19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ПР_4!$C$15:$C$19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ПР_4!$D$13:$D$14</c:f>
              <c:strCache>
                <c:ptCount val="1"/>
                <c:pt idx="0">
                  <c:v>вагон</c:v>
                </c:pt>
              </c:strCache>
            </c:strRef>
          </c:tx>
          <c:cat>
            <c:strRef>
              <c:f>ПР_4!$A$15:$A$19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ПР_4!$D$15:$D$19</c:f>
              <c:numCache>
                <c:formatCode>General</c:formatCode>
                <c:ptCount val="4"/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ПР_4!$E$13:$E$14</c:f>
              <c:strCache>
                <c:ptCount val="1"/>
                <c:pt idx="0">
                  <c:v>экскаватор</c:v>
                </c:pt>
              </c:strCache>
            </c:strRef>
          </c:tx>
          <c:cat>
            <c:strRef>
              <c:f>ПР_4!$A$15:$A$19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ПР_4!$E$15:$E$19</c:f>
              <c:numCache>
                <c:formatCode>General</c:formatCode>
                <c:ptCount val="4"/>
                <c:pt idx="1">
                  <c:v>4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axId val="178955392"/>
        <c:axId val="178956928"/>
      </c:barChart>
      <c:catAx>
        <c:axId val="178955392"/>
        <c:scaling>
          <c:orientation val="minMax"/>
        </c:scaling>
        <c:axPos val="b"/>
        <c:tickLblPos val="nextTo"/>
        <c:crossAx val="178956928"/>
        <c:crosses val="autoZero"/>
        <c:auto val="1"/>
        <c:lblAlgn val="ctr"/>
        <c:lblOffset val="100"/>
      </c:catAx>
      <c:valAx>
        <c:axId val="178956928"/>
        <c:scaling>
          <c:orientation val="minMax"/>
        </c:scaling>
        <c:axPos val="l"/>
        <c:majorGridlines/>
        <c:numFmt formatCode="General" sourceLinked="1"/>
        <c:tickLblPos val="nextTo"/>
        <c:crossAx val="17895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[Excel_пр2_примеры.xlsx]ЗАД_2!СводнаяТаблица10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ЗАД_2!$B$13:$B$14</c:f>
              <c:strCache>
                <c:ptCount val="1"/>
                <c:pt idx="0">
                  <c:v>Импэкс</c:v>
                </c:pt>
              </c:strCache>
            </c:strRef>
          </c:tx>
          <c:cat>
            <c:strRef>
              <c:f>ЗАД_2!$A$15:$A$19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ЗАД_2!$B$15:$B$19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ЗАД_2!$C$13:$C$14</c:f>
              <c:strCache>
                <c:ptCount val="1"/>
                <c:pt idx="0">
                  <c:v>Ист-банк</c:v>
                </c:pt>
              </c:strCache>
            </c:strRef>
          </c:tx>
          <c:cat>
            <c:strRef>
              <c:f>ЗАД_2!$A$15:$A$19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ЗАД_2!$C$15:$C$19</c:f>
              <c:numCache>
                <c:formatCode>General</c:formatCode>
                <c:ptCount val="4"/>
                <c:pt idx="1">
                  <c:v>2000</c:v>
                </c:pt>
                <c:pt idx="3">
                  <c:v>3200</c:v>
                </c:pt>
              </c:numCache>
            </c:numRef>
          </c:val>
        </c:ser>
        <c:ser>
          <c:idx val="2"/>
          <c:order val="2"/>
          <c:tx>
            <c:strRef>
              <c:f>ЗАД_2!$D$13:$D$14</c:f>
              <c:strCache>
                <c:ptCount val="1"/>
                <c:pt idx="0">
                  <c:v>СБС</c:v>
                </c:pt>
              </c:strCache>
            </c:strRef>
          </c:tx>
          <c:cat>
            <c:strRef>
              <c:f>ЗАД_2!$A$15:$A$19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ЗАД_2!$D$15:$D$19</c:f>
              <c:numCache>
                <c:formatCode>General</c:formatCode>
                <c:ptCount val="4"/>
                <c:pt idx="0">
                  <c:v>2600</c:v>
                </c:pt>
                <c:pt idx="2">
                  <c:v>2500</c:v>
                </c:pt>
                <c:pt idx="3">
                  <c:v>2000</c:v>
                </c:pt>
              </c:numCache>
            </c:numRef>
          </c:val>
        </c:ser>
        <c:axId val="87578880"/>
        <c:axId val="87580672"/>
      </c:barChart>
      <c:catAx>
        <c:axId val="87578880"/>
        <c:scaling>
          <c:orientation val="minMax"/>
        </c:scaling>
        <c:axPos val="b"/>
        <c:tickLblPos val="nextTo"/>
        <c:crossAx val="87580672"/>
        <c:crosses val="autoZero"/>
        <c:auto val="1"/>
        <c:lblAlgn val="ctr"/>
        <c:lblOffset val="100"/>
      </c:catAx>
      <c:valAx>
        <c:axId val="87580672"/>
        <c:scaling>
          <c:orientation val="minMax"/>
        </c:scaling>
        <c:axPos val="l"/>
        <c:majorGridlines/>
        <c:numFmt formatCode="General" sourceLinked="1"/>
        <c:tickLblPos val="nextTo"/>
        <c:crossAx val="875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[Excel_пр2_примеры.xlsx]ЗАД_2!СводнаяТаблица14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ЗАД_2!$B$31:$B$32</c:f>
              <c:strCache>
                <c:ptCount val="1"/>
                <c:pt idx="0">
                  <c:v>СБС</c:v>
                </c:pt>
              </c:strCache>
            </c:strRef>
          </c:tx>
          <c:cat>
            <c:strRef>
              <c:f>ЗАД_2!$A$33:$A$35</c:f>
              <c:strCache>
                <c:ptCount val="2"/>
                <c:pt idx="0">
                  <c:v>автомобиль</c:v>
                </c:pt>
                <c:pt idx="1">
                  <c:v>экскаватор</c:v>
                </c:pt>
              </c:strCache>
            </c:strRef>
          </c:cat>
          <c:val>
            <c:numRef>
              <c:f>ЗАД_2!$B$33:$B$35</c:f>
              <c:numCache>
                <c:formatCode>General</c:formatCode>
                <c:ptCount val="2"/>
                <c:pt idx="0">
                  <c:v>1200</c:v>
                </c:pt>
                <c:pt idx="1">
                  <c:v>2000</c:v>
                </c:pt>
              </c:numCache>
            </c:numRef>
          </c:val>
        </c:ser>
        <c:axId val="87176320"/>
        <c:axId val="87200512"/>
      </c:barChart>
      <c:catAx>
        <c:axId val="87176320"/>
        <c:scaling>
          <c:orientation val="minMax"/>
        </c:scaling>
        <c:axPos val="b"/>
        <c:tickLblPos val="nextTo"/>
        <c:crossAx val="87200512"/>
        <c:crosses val="autoZero"/>
        <c:auto val="1"/>
        <c:lblAlgn val="ctr"/>
        <c:lblOffset val="100"/>
      </c:catAx>
      <c:valAx>
        <c:axId val="87200512"/>
        <c:scaling>
          <c:orientation val="minMax"/>
        </c:scaling>
        <c:axPos val="l"/>
        <c:majorGridlines/>
        <c:numFmt formatCode="General" sourceLinked="1"/>
        <c:tickLblPos val="nextTo"/>
        <c:crossAx val="8717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[Excel_пр2_примеры.xlsx]ЗАД_2!СводнаяТаблица12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ЗАД_2!$B$42:$B$43</c:f>
              <c:strCache>
                <c:ptCount val="1"/>
                <c:pt idx="0">
                  <c:v>Латвия</c:v>
                </c:pt>
              </c:strCache>
            </c:strRef>
          </c:tx>
          <c:cat>
            <c:strRef>
              <c:f>ЗАД_2!$A$44:$A$48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ЗАД_2!$B$44:$B$48</c:f>
              <c:numCache>
                <c:formatCode>General</c:formatCode>
                <c:ptCount val="4"/>
                <c:pt idx="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ЗАД_2!$C$42:$C$43</c:f>
              <c:strCache>
                <c:ptCount val="1"/>
                <c:pt idx="0">
                  <c:v>Польша</c:v>
                </c:pt>
              </c:strCache>
            </c:strRef>
          </c:tx>
          <c:cat>
            <c:strRef>
              <c:f>ЗАД_2!$A$44:$A$48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ЗАД_2!$C$44:$C$48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2"/>
          <c:order val="2"/>
          <c:tx>
            <c:strRef>
              <c:f>ЗАД_2!$D$42:$D$43</c:f>
              <c:strCache>
                <c:ptCount val="1"/>
                <c:pt idx="0">
                  <c:v>Россия</c:v>
                </c:pt>
              </c:strCache>
            </c:strRef>
          </c:tx>
          <c:cat>
            <c:strRef>
              <c:f>ЗАД_2!$A$44:$A$48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ЗАД_2!$D$44:$D$48</c:f>
              <c:numCache>
                <c:formatCode>General</c:formatCode>
                <c:ptCount val="4"/>
                <c:pt idx="0">
                  <c:v>1200</c:v>
                </c:pt>
                <c:pt idx="3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ЗАД_2!$E$42:$E$43</c:f>
              <c:strCache>
                <c:ptCount val="1"/>
                <c:pt idx="0">
                  <c:v>Украина</c:v>
                </c:pt>
              </c:strCache>
            </c:strRef>
          </c:tx>
          <c:cat>
            <c:strRef>
              <c:f>ЗАД_2!$A$44:$A$48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ЗАД_2!$E$44:$E$48</c:f>
              <c:numCache>
                <c:formatCode>General</c:formatCode>
                <c:ptCount val="4"/>
                <c:pt idx="0">
                  <c:v>1400</c:v>
                </c:pt>
                <c:pt idx="2">
                  <c:v>2500</c:v>
                </c:pt>
                <c:pt idx="3">
                  <c:v>3200</c:v>
                </c:pt>
              </c:numCache>
            </c:numRef>
          </c:val>
        </c:ser>
        <c:axId val="91388928"/>
        <c:axId val="92239744"/>
      </c:barChart>
      <c:catAx>
        <c:axId val="91388928"/>
        <c:scaling>
          <c:orientation val="minMax"/>
        </c:scaling>
        <c:axPos val="b"/>
        <c:tickLblPos val="nextTo"/>
        <c:crossAx val="92239744"/>
        <c:crosses val="autoZero"/>
        <c:auto val="1"/>
        <c:lblAlgn val="ctr"/>
        <c:lblOffset val="100"/>
      </c:catAx>
      <c:valAx>
        <c:axId val="92239744"/>
        <c:scaling>
          <c:orientation val="minMax"/>
        </c:scaling>
        <c:axPos val="l"/>
        <c:majorGridlines/>
        <c:numFmt formatCode="General" sourceLinked="1"/>
        <c:tickLblPos val="nextTo"/>
        <c:crossAx val="9138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[Excel_пр2_примеры.xlsx]ЗАД_2!СводнаяТаблица11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ЗАД_2!$B$60:$B$61</c:f>
              <c:strCache>
                <c:ptCount val="1"/>
                <c:pt idx="0">
                  <c:v>Польша</c:v>
                </c:pt>
              </c:strCache>
            </c:strRef>
          </c:tx>
          <c:cat>
            <c:strRef>
              <c:f>ЗАД_2!$A$62:$A$66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ЗАД_2!$B$62:$B$66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ЗАД_2!$C$60:$C$61</c:f>
              <c:strCache>
                <c:ptCount val="1"/>
                <c:pt idx="0">
                  <c:v>Украина</c:v>
                </c:pt>
              </c:strCache>
            </c:strRef>
          </c:tx>
          <c:cat>
            <c:strRef>
              <c:f>ЗАД_2!$A$62:$A$66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ЗАД_2!$C$62:$C$66</c:f>
              <c:numCache>
                <c:formatCode>General</c:formatCode>
                <c:ptCount val="4"/>
                <c:pt idx="0">
                  <c:v>1400</c:v>
                </c:pt>
                <c:pt idx="2">
                  <c:v>2500</c:v>
                </c:pt>
                <c:pt idx="3">
                  <c:v>3200</c:v>
                </c:pt>
              </c:numCache>
            </c:numRef>
          </c:val>
        </c:ser>
        <c:axId val="86285696"/>
        <c:axId val="91415680"/>
      </c:barChart>
      <c:catAx>
        <c:axId val="86285696"/>
        <c:scaling>
          <c:orientation val="minMax"/>
        </c:scaling>
        <c:axPos val="b"/>
        <c:tickLblPos val="nextTo"/>
        <c:crossAx val="91415680"/>
        <c:crosses val="autoZero"/>
        <c:auto val="1"/>
        <c:lblAlgn val="ctr"/>
        <c:lblOffset val="100"/>
      </c:catAx>
      <c:valAx>
        <c:axId val="91415680"/>
        <c:scaling>
          <c:orientation val="minMax"/>
        </c:scaling>
        <c:axPos val="l"/>
        <c:majorGridlines/>
        <c:numFmt formatCode="General" sourceLinked="1"/>
        <c:tickLblPos val="nextTo"/>
        <c:crossAx val="862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[Excel_пр2_примеры.xlsx]ЗАД_2!СводнаяТаблица13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ЗАД_2!$B$82:$B$83</c:f>
              <c:strCache>
                <c:ptCount val="1"/>
                <c:pt idx="0">
                  <c:v>Украина</c:v>
                </c:pt>
              </c:strCache>
            </c:strRef>
          </c:tx>
          <c:cat>
            <c:strRef>
              <c:f>ЗАД_2!$A$84:$A$86</c:f>
              <c:strCache>
                <c:ptCount val="2"/>
                <c:pt idx="0">
                  <c:v>автомобиль</c:v>
                </c:pt>
                <c:pt idx="1">
                  <c:v>вагон</c:v>
                </c:pt>
              </c:strCache>
            </c:strRef>
          </c:cat>
          <c:val>
            <c:numRef>
              <c:f>ЗАД_2!$B$84:$B$86</c:f>
              <c:numCache>
                <c:formatCode>General</c:formatCode>
                <c:ptCount val="2"/>
                <c:pt idx="0">
                  <c:v>1400</c:v>
                </c:pt>
                <c:pt idx="1">
                  <c:v>2500</c:v>
                </c:pt>
              </c:numCache>
            </c:numRef>
          </c:val>
        </c:ser>
        <c:axId val="91309568"/>
        <c:axId val="91324800"/>
      </c:barChart>
      <c:catAx>
        <c:axId val="91309568"/>
        <c:scaling>
          <c:orientation val="minMax"/>
        </c:scaling>
        <c:axPos val="b"/>
        <c:tickLblPos val="nextTo"/>
        <c:crossAx val="91324800"/>
        <c:crosses val="autoZero"/>
        <c:auto val="1"/>
        <c:lblAlgn val="ctr"/>
        <c:lblOffset val="100"/>
      </c:catAx>
      <c:valAx>
        <c:axId val="91324800"/>
        <c:scaling>
          <c:orientation val="minMax"/>
        </c:scaling>
        <c:axPos val="l"/>
        <c:majorGridlines/>
        <c:numFmt formatCode="General" sourceLinked="1"/>
        <c:tickLblPos val="nextTo"/>
        <c:crossAx val="913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[Excel_пр2_примеры.xlsx]ЗАД_2!СводнаяТаблица9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ЗАД_2!$B$97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ЗАД_2!$A$98:$A$101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ЗАД_2!$B$98:$B$101</c:f>
              <c:numCache>
                <c:formatCode>General</c:formatCode>
                <c:ptCount val="3"/>
                <c:pt idx="0">
                  <c:v>4100</c:v>
                </c:pt>
                <c:pt idx="1">
                  <c:v>5200</c:v>
                </c:pt>
                <c:pt idx="2">
                  <c:v>7100</c:v>
                </c:pt>
              </c:numCache>
            </c:numRef>
          </c:val>
        </c:ser>
        <c:axId val="91683840"/>
        <c:axId val="108102400"/>
      </c:barChart>
      <c:catAx>
        <c:axId val="91683840"/>
        <c:scaling>
          <c:orientation val="minMax"/>
        </c:scaling>
        <c:axPos val="b"/>
        <c:tickLblPos val="nextTo"/>
        <c:crossAx val="108102400"/>
        <c:crosses val="autoZero"/>
        <c:auto val="1"/>
        <c:lblAlgn val="ctr"/>
        <c:lblOffset val="100"/>
      </c:catAx>
      <c:valAx>
        <c:axId val="108102400"/>
        <c:scaling>
          <c:orientation val="minMax"/>
        </c:scaling>
        <c:axPos val="l"/>
        <c:majorGridlines/>
        <c:numFmt formatCode="General" sourceLinked="1"/>
        <c:tickLblPos val="nextTo"/>
        <c:crossAx val="9168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612587</xdr:colOff>
      <xdr:row>20</xdr:row>
      <xdr:rowOff>0</xdr:rowOff>
    </xdr:from>
    <xdr:to>
      <xdr:col>9</xdr:col>
      <xdr:colOff>993587</xdr:colOff>
      <xdr:row>38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8</xdr:col>
      <xdr:colOff>0</xdr:colOff>
      <xdr:row>38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1025070</xdr:colOff>
      <xdr:row>41</xdr:row>
      <xdr:rowOff>0</xdr:rowOff>
    </xdr:from>
    <xdr:to>
      <xdr:col>16</xdr:col>
      <xdr:colOff>0</xdr:colOff>
      <xdr:row>56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12</xdr:col>
      <xdr:colOff>0</xdr:colOff>
      <xdr:row>74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6</xdr:col>
      <xdr:colOff>0</xdr:colOff>
      <xdr:row>104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107</xdr:row>
      <xdr:rowOff>0</xdr:rowOff>
    </xdr:from>
    <xdr:to>
      <xdr:col>6</xdr:col>
      <xdr:colOff>0</xdr:colOff>
      <xdr:row>115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SPecialiST" refreshedDate="44625.552725925925" createdVersion="3" refreshedVersion="3" minRefreshableVersion="3" recordCount="8">
  <cacheSource type="worksheet">
    <worksheetSource ref="A1:G9" sheet="ПР_3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Pack by SPecialiST" refreshedDate="44625.558982291666" createdVersion="3" refreshedVersion="3" minRefreshableVersion="3" recordCount="8">
  <cacheSource type="worksheet">
    <worksheetSource ref="A1:G9" sheet="ЗАД_1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 count="6">
        <n v="1200"/>
        <n v="1600"/>
        <n v="3200"/>
        <n v="2000"/>
        <n v="2500"/>
        <n v="1400"/>
      </sharedItems>
    </cacheField>
    <cacheField name="Банк" numFmtId="0">
      <sharedItems count="3">
        <s v="СБС"/>
        <s v="Импэкс"/>
        <s v="Ист-банк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Pack by SPecialiST" refreshedDate="44638.61728726852" createdVersion="3" refreshedVersion="3" minRefreshableVersion="3" recordCount="8">
  <cacheSource type="worksheet">
    <worksheetSource ref="A1:G9" sheet="ПР_4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x v="0"/>
    <x v="0"/>
  </r>
  <r>
    <n v="240"/>
    <x v="1"/>
    <x v="1"/>
    <n v="400"/>
    <n v="4"/>
    <x v="1"/>
    <x v="1"/>
  </r>
  <r>
    <n v="320"/>
    <x v="2"/>
    <x v="1"/>
    <n v="400"/>
    <n v="8"/>
    <x v="2"/>
    <x v="2"/>
  </r>
  <r>
    <n v="340"/>
    <x v="0"/>
    <x v="1"/>
    <n v="400"/>
    <n v="5"/>
    <x v="3"/>
    <x v="0"/>
  </r>
  <r>
    <n v="345"/>
    <x v="3"/>
    <x v="2"/>
    <n v="500"/>
    <n v="4"/>
    <x v="3"/>
    <x v="2"/>
  </r>
  <r>
    <n v="350"/>
    <x v="2"/>
    <x v="3"/>
    <n v="250"/>
    <n v="10"/>
    <x v="4"/>
    <x v="0"/>
  </r>
  <r>
    <n v="360"/>
    <x v="1"/>
    <x v="2"/>
    <n v="500"/>
    <n v="5"/>
    <x v="4"/>
    <x v="1"/>
  </r>
  <r>
    <n v="380"/>
    <x v="2"/>
    <x v="0"/>
    <n v="200"/>
    <n v="7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grandTotalCaption="Итого" updatedVersion="3" minRefreshableVersion="3" showCalcMbrs="0" useAutoFormatting="1" colGrandTotals="0" itemPrintTitles="1" createdVersion="3" indent="0" outline="1" outlineData="1" multipleFieldFilters="0" colHeaderCaption="Товар">
  <location ref="A13:B18" firstHeaderRow="1" firstDataRow="1" firstDataCol="1" rowPageCount="1" colPageCount="1"/>
  <pivotFields count="7"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Количество товаров по странам" fld="4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СводнаяТаблица14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1:C35" firstHeaderRow="1" firstDataRow="2" firstDataCol="1" rowPageCount="1" colPageCount="1"/>
  <pivotFields count="7">
    <pivotField showAll="0"/>
    <pivotField axis="axisPage" multipleItemSelectionAllowed="1" showAll="0">
      <items count="5">
        <item h="1" x="3"/>
        <item h="1" x="1"/>
        <item x="0"/>
        <item h="1"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6"/>
  </colFields>
  <colItems count="2">
    <i>
      <x v="2"/>
    </i>
    <i t="grand">
      <x/>
    </i>
  </colItems>
  <pageFields count="1">
    <pageField fld="1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13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82:C86" firstHeaderRow="1" firstDataRow="2" firstDataCol="1" rowPageCount="1" colPageCount="1"/>
  <pivotFields count="7">
    <pivotField showAll="0"/>
    <pivotField axis="axisCol" showAll="0">
      <items count="5">
        <item h="1" x="3"/>
        <item h="1"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"/>
  </colFields>
  <colItems count="2">
    <i>
      <x v="3"/>
    </i>
    <i t="grand">
      <x/>
    </i>
  </colItems>
  <pageFields count="1">
    <pageField fld="6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СводнаяТаблица12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42:F48" firstHeaderRow="1" firstDataRow="2" firstDataCol="1"/>
  <pivotFields count="7">
    <pivotField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тоимость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СводнаяТаблица11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60:D66" firstHeaderRow="1" firstDataRow="2" firstDataCol="1"/>
  <pivotFields count="7">
    <pivotField showAll="0"/>
    <pivotField axis="axisCol" multipleItemSelectionAllowed="1" showAll="0">
      <items count="5">
        <item h="1" x="3"/>
        <item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Сумма по полю Стоимость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СводнаяТаблица10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3:E19" firstHeaderRow="1" firstDataRow="2" firstDataCol="1"/>
  <pivotFields count="7"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Сумма по полю Стоимость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9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97:B101" firstHeaderRow="1" firstDataRow="1" firstDataCol="1"/>
  <pivotFields count="7">
    <pivotField showAll="0"/>
    <pivotField showAll="0">
      <items count="5">
        <item h="1" x="3"/>
        <item h="1" x="1"/>
        <item h="1" x="0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тоимость" fld="5" baseField="0" baseItem="0"/>
  </dataFields>
  <formats count="1"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8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10:B113" firstHeaderRow="1" firstDataRow="1" firstDataCol="1" rowPageCount="1" colPageCount="1"/>
  <pivotFields count="7">
    <pivotField showAll="0"/>
    <pivotField axis="axisPage" multipleItemSelectionAllowed="1" showAll="0">
      <items count="5">
        <item x="3"/>
        <item x="1"/>
        <item h="1" x="0"/>
        <item h="1"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Сумма по полю Стоимость" fld="5" baseField="0" baseItem="0"/>
  </dataFields>
  <formats count="3"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field="6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8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78:B81" firstHeaderRow="1" firstDataRow="1" firstDataCol="1" rowPageCount="1" colPageCount="1"/>
  <pivotFields count="7">
    <pivotField showAll="0"/>
    <pivotField axis="axisPage" multipleItemSelectionAllowed="1" showAll="0">
      <items count="5">
        <item x="3"/>
        <item x="1"/>
        <item h="1" x="0"/>
        <item h="1"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68:B72" firstHeaderRow="1" firstDataRow="1" firstDataCol="1"/>
  <pivotFields count="7">
    <pivotField showAll="0"/>
    <pivotField showAll="0">
      <items count="5">
        <item h="1" x="3"/>
        <item h="1" x="1"/>
        <item h="1" x="0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3:E19" firstHeaderRow="1" firstDataRow="2" firstDataCol="1"/>
  <pivotFields count="7"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5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47:D53" firstHeaderRow="1" firstDataRow="2" firstDataCol="1"/>
  <pivotFields count="7">
    <pivotField showAll="0"/>
    <pivotField axis="axisCol" multipleItemSelectionAllowed="1" showAll="0">
      <items count="5">
        <item h="1" x="3"/>
        <item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4:F40" firstHeaderRow="1" firstDataRow="2" firstDataCol="1"/>
  <pivotFields count="7">
    <pivotField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59:C63" firstHeaderRow="1" firstDataRow="2" firstDataCol="1" rowPageCount="1" colPageCount="1"/>
  <pivotFields count="7">
    <pivotField showAll="0"/>
    <pivotField axis="axisCol" showAll="0">
      <items count="5">
        <item h="1" x="3"/>
        <item h="1"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"/>
  </colFields>
  <colItems count="2">
    <i>
      <x v="3"/>
    </i>
    <i t="grand">
      <x/>
    </i>
  </colItems>
  <pageFields count="1">
    <pageField fld="6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25:C29" firstHeaderRow="1" firstDataRow="2" firstDataCol="1" rowPageCount="1" colPageCount="1"/>
  <pivotFields count="7">
    <pivotField showAll="0"/>
    <pivotField axis="axisPage" multipleItemSelectionAllowed="1" showAll="0">
      <items count="5">
        <item h="1" x="3"/>
        <item h="1" x="1"/>
        <item x="0"/>
        <item h="1"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6"/>
  </colFields>
  <colItems count="2">
    <i>
      <x v="2"/>
    </i>
    <i t="grand">
      <x/>
    </i>
  </colItems>
  <pageFields count="1">
    <pageField fld="1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3:F19" firstHeaderRow="1" firstDataRow="2" firstDataCol="1" rowPageCount="1" colPageCount="1"/>
  <pivotFields count="7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Сумма по полю Количество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zoomScale="85" zoomScaleNormal="85" workbookViewId="0">
      <selection activeCell="B21" sqref="B21"/>
    </sheetView>
  </sheetViews>
  <sheetFormatPr defaultRowHeight="14.5"/>
  <cols>
    <col min="1" max="1" width="22.08984375" customWidth="1"/>
    <col min="2" max="2" width="10.453125" customWidth="1"/>
  </cols>
  <sheetData>
    <row r="1" spans="1:16" ht="56" thickBot="1">
      <c r="A1" s="9" t="s">
        <v>0</v>
      </c>
      <c r="B1" s="10" t="s">
        <v>1</v>
      </c>
    </row>
    <row r="2" spans="1:16" ht="18.5">
      <c r="A2" s="8">
        <v>32</v>
      </c>
      <c r="B2" s="7">
        <v>20</v>
      </c>
      <c r="E2" s="6" t="s">
        <v>1</v>
      </c>
      <c r="F2" s="6" t="s">
        <v>3</v>
      </c>
    </row>
    <row r="3" spans="1:16" ht="18.5">
      <c r="A3" s="8">
        <v>48</v>
      </c>
      <c r="B3" s="7">
        <v>30</v>
      </c>
      <c r="E3" s="3">
        <v>20</v>
      </c>
      <c r="F3" s="4">
        <v>0</v>
      </c>
    </row>
    <row r="4" spans="1:16" ht="18.5">
      <c r="A4" s="8">
        <v>62</v>
      </c>
      <c r="B4" s="7">
        <v>40</v>
      </c>
      <c r="D4" s="1"/>
      <c r="E4" s="3">
        <v>30</v>
      </c>
      <c r="F4" s="4">
        <v>1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5">
      <c r="A5" s="8">
        <v>54</v>
      </c>
      <c r="B5" s="7">
        <v>50</v>
      </c>
      <c r="D5" s="1"/>
      <c r="E5" s="3">
        <v>40</v>
      </c>
      <c r="F5" s="4">
        <v>4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8.5">
      <c r="A6" s="8">
        <v>59</v>
      </c>
      <c r="B6" s="7">
        <v>60</v>
      </c>
      <c r="E6" s="3">
        <v>50</v>
      </c>
      <c r="F6" s="4">
        <v>11</v>
      </c>
    </row>
    <row r="7" spans="1:16" ht="18.5">
      <c r="A7" s="8">
        <v>31</v>
      </c>
      <c r="B7" s="7">
        <v>70</v>
      </c>
      <c r="E7" s="3">
        <v>60</v>
      </c>
      <c r="F7" s="4">
        <v>7</v>
      </c>
    </row>
    <row r="8" spans="1:16" ht="18.5">
      <c r="A8" s="8">
        <v>29</v>
      </c>
      <c r="B8" s="7"/>
      <c r="E8" s="3">
        <v>70</v>
      </c>
      <c r="F8" s="4">
        <v>2</v>
      </c>
    </row>
    <row r="9" spans="1:16" ht="19" thickBot="1">
      <c r="A9" s="8">
        <v>47</v>
      </c>
      <c r="B9" s="7"/>
      <c r="E9" s="5" t="s">
        <v>2</v>
      </c>
      <c r="F9" s="5">
        <v>0</v>
      </c>
    </row>
    <row r="10" spans="1:16" ht="18.5">
      <c r="A10" s="8">
        <v>42</v>
      </c>
      <c r="B10" s="7"/>
    </row>
    <row r="11" spans="1:16" ht="18.5">
      <c r="A11" s="8">
        <v>37</v>
      </c>
      <c r="B11" s="7"/>
    </row>
    <row r="12" spans="1:16" ht="18.5">
      <c r="A12" s="8">
        <v>51</v>
      </c>
      <c r="B12" s="7"/>
    </row>
    <row r="13" spans="1:16" ht="18.5">
      <c r="A13" s="8">
        <v>52</v>
      </c>
      <c r="B13" s="7"/>
    </row>
    <row r="14" spans="1:16" ht="18.5">
      <c r="A14" s="8">
        <v>43</v>
      </c>
      <c r="B14" s="8"/>
    </row>
    <row r="15" spans="1:16" ht="18.5">
      <c r="A15" s="8">
        <v>47</v>
      </c>
      <c r="B15" s="7"/>
    </row>
    <row r="16" spans="1:16" ht="18.5">
      <c r="A16" s="8">
        <v>61</v>
      </c>
      <c r="B16" s="7"/>
    </row>
    <row r="17" spans="1:2" ht="18.5">
      <c r="A17" s="8">
        <v>54</v>
      </c>
      <c r="B17" s="7"/>
    </row>
    <row r="18" spans="1:2" ht="18.5">
      <c r="A18" s="8">
        <v>53</v>
      </c>
      <c r="B18" s="7"/>
    </row>
    <row r="19" spans="1:2" ht="18.5">
      <c r="A19" s="8">
        <v>41</v>
      </c>
      <c r="B19" s="7"/>
    </row>
    <row r="20" spans="1:2" ht="18.5">
      <c r="A20" s="8">
        <v>42</v>
      </c>
      <c r="B20" s="7"/>
    </row>
    <row r="21" spans="1:2" ht="18.5">
      <c r="A21" s="8">
        <v>36</v>
      </c>
      <c r="B21" s="7"/>
    </row>
    <row r="22" spans="1:2" ht="18.5">
      <c r="A22" s="8">
        <v>48</v>
      </c>
      <c r="B22" s="7"/>
    </row>
    <row r="23" spans="1:2" ht="18.5">
      <c r="A23" s="8">
        <v>41</v>
      </c>
      <c r="B23" s="7"/>
    </row>
    <row r="24" spans="1:2" ht="18.5">
      <c r="A24" s="8">
        <v>49</v>
      </c>
      <c r="B24" s="7"/>
    </row>
    <row r="25" spans="1:2" ht="18.5">
      <c r="A25" s="8">
        <v>57</v>
      </c>
      <c r="B25" s="7"/>
    </row>
    <row r="26" spans="1:2" ht="18.5">
      <c r="A26" s="8">
        <v>46</v>
      </c>
      <c r="B26" s="7"/>
    </row>
    <row r="27" spans="1:2" ht="18.5">
      <c r="A27" s="7"/>
      <c r="B27" s="7"/>
    </row>
    <row r="28" spans="1:2" ht="18.5">
      <c r="A28" s="7"/>
      <c r="B28" s="7"/>
    </row>
  </sheetData>
  <sortState ref="E3:E8">
    <sortCondition ref="E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topLeftCell="A16" zoomScale="85" zoomScaleNormal="85" workbookViewId="0">
      <selection activeCell="C27" sqref="C27"/>
    </sheetView>
  </sheetViews>
  <sheetFormatPr defaultRowHeight="14.5"/>
  <cols>
    <col min="1" max="1" width="17.54296875" customWidth="1"/>
    <col min="2" max="2" width="17.08984375" customWidth="1"/>
    <col min="5" max="5" width="12.1796875" customWidth="1"/>
    <col min="6" max="6" width="17.08984375" customWidth="1"/>
    <col min="7" max="7" width="25.6328125" customWidth="1"/>
    <col min="8" max="8" width="18.81640625" customWidth="1"/>
    <col min="9" max="9" width="12.1796875" customWidth="1"/>
    <col min="10" max="10" width="14.26953125" customWidth="1"/>
    <col min="11" max="11" width="14.90625" customWidth="1"/>
    <col min="12" max="12" width="14.26953125" customWidth="1"/>
    <col min="13" max="13" width="15.7265625" customWidth="1"/>
  </cols>
  <sheetData>
    <row r="1" spans="1:14" ht="16" thickBot="1">
      <c r="A1" s="14" t="s">
        <v>4</v>
      </c>
      <c r="B1" s="15" t="s">
        <v>5</v>
      </c>
    </row>
    <row r="2" spans="1:14" ht="16" thickBot="1">
      <c r="A2" s="16">
        <v>2.2000000000000002</v>
      </c>
      <c r="B2" s="16">
        <v>21.4</v>
      </c>
      <c r="D2" s="11"/>
      <c r="E2" t="s">
        <v>6</v>
      </c>
      <c r="N2" s="11"/>
    </row>
    <row r="3" spans="1:14" ht="18.5" thickBot="1">
      <c r="A3" s="17">
        <v>2.8</v>
      </c>
      <c r="B3" s="17">
        <v>28.6</v>
      </c>
      <c r="D3" s="11"/>
      <c r="N3" s="12"/>
    </row>
    <row r="4" spans="1:14" ht="18.5" thickBot="1">
      <c r="A4" s="17">
        <v>3.5</v>
      </c>
      <c r="B4" s="17">
        <v>35.700000000000003</v>
      </c>
      <c r="D4" s="11"/>
      <c r="E4" s="13" t="s">
        <v>7</v>
      </c>
      <c r="F4" s="13"/>
      <c r="N4" s="12"/>
    </row>
    <row r="5" spans="1:14" ht="16" thickBot="1">
      <c r="A5" s="17">
        <v>2.6</v>
      </c>
      <c r="B5" s="17">
        <v>21.7</v>
      </c>
      <c r="D5" s="11"/>
      <c r="E5" s="4" t="s">
        <v>8</v>
      </c>
      <c r="F5" s="4">
        <v>0.73535721192331494</v>
      </c>
      <c r="N5" s="11"/>
    </row>
    <row r="6" spans="1:14" ht="16" thickBot="1">
      <c r="A6" s="17">
        <v>2</v>
      </c>
      <c r="B6" s="17">
        <v>18.5</v>
      </c>
      <c r="E6" s="4" t="s">
        <v>9</v>
      </c>
      <c r="F6" s="4">
        <v>0.54075022912763115</v>
      </c>
    </row>
    <row r="7" spans="1:14" ht="16" thickBot="1">
      <c r="A7" s="17">
        <v>2.9</v>
      </c>
      <c r="B7" s="17">
        <v>27.1</v>
      </c>
      <c r="E7" s="4" t="s">
        <v>10</v>
      </c>
      <c r="F7" s="4">
        <v>0.4833440077685851</v>
      </c>
    </row>
    <row r="8" spans="1:14" ht="16" thickBot="1">
      <c r="A8" s="17">
        <v>3.1</v>
      </c>
      <c r="B8" s="17">
        <v>34.1</v>
      </c>
      <c r="E8" s="4" t="s">
        <v>11</v>
      </c>
      <c r="F8" s="4">
        <v>4.6564042116665822</v>
      </c>
    </row>
    <row r="9" spans="1:14" ht="16" thickBot="1">
      <c r="A9" s="17">
        <v>3.4</v>
      </c>
      <c r="B9" s="17">
        <v>31.4</v>
      </c>
      <c r="E9" s="5" t="s">
        <v>12</v>
      </c>
      <c r="F9" s="5">
        <v>10</v>
      </c>
    </row>
    <row r="10" spans="1:14" ht="16" thickBot="1">
      <c r="A10" s="17">
        <v>1.9</v>
      </c>
      <c r="B10" s="17">
        <v>18.100000000000001</v>
      </c>
    </row>
    <row r="11" spans="1:14" ht="16" thickBot="1">
      <c r="A11" s="17">
        <v>3.5</v>
      </c>
      <c r="B11" s="17">
        <v>21.2</v>
      </c>
      <c r="E11" t="s">
        <v>13</v>
      </c>
    </row>
    <row r="12" spans="1:14">
      <c r="E12" s="6"/>
      <c r="F12" s="6" t="s">
        <v>18</v>
      </c>
      <c r="G12" s="6" t="s">
        <v>19</v>
      </c>
      <c r="H12" s="6" t="s">
        <v>20</v>
      </c>
      <c r="I12" s="6" t="s">
        <v>21</v>
      </c>
      <c r="J12" s="6" t="s">
        <v>22</v>
      </c>
    </row>
    <row r="13" spans="1:14">
      <c r="E13" s="4" t="s">
        <v>14</v>
      </c>
      <c r="F13" s="4">
        <v>1</v>
      </c>
      <c r="G13" s="4">
        <v>204.23919854058983</v>
      </c>
      <c r="H13" s="4">
        <v>204.23919854058983</v>
      </c>
      <c r="I13" s="4">
        <v>9.4197147334523077</v>
      </c>
      <c r="J13" s="4">
        <v>1.5367588753881932E-2</v>
      </c>
    </row>
    <row r="14" spans="1:14">
      <c r="E14" s="4" t="s">
        <v>15</v>
      </c>
      <c r="F14" s="4">
        <v>8</v>
      </c>
      <c r="G14" s="4">
        <v>173.45680145941026</v>
      </c>
      <c r="H14" s="4">
        <v>21.682100182426282</v>
      </c>
      <c r="I14" s="4"/>
      <c r="J14" s="4"/>
    </row>
    <row r="15" spans="1:14" ht="15" thickBot="1">
      <c r="E15" s="5" t="s">
        <v>16</v>
      </c>
      <c r="F15" s="5">
        <v>9</v>
      </c>
      <c r="G15" s="5">
        <v>377.69600000000008</v>
      </c>
      <c r="H15" s="5"/>
      <c r="I15" s="5"/>
      <c r="J15" s="5"/>
    </row>
    <row r="16" spans="1:14" ht="15" thickBot="1"/>
    <row r="17" spans="5:13">
      <c r="E17" s="6"/>
      <c r="F17" s="6" t="s">
        <v>23</v>
      </c>
      <c r="G17" s="6" t="s">
        <v>11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  <c r="M17" s="6" t="s">
        <v>29</v>
      </c>
    </row>
    <row r="18" spans="5:13">
      <c r="E18" s="4" t="s">
        <v>17</v>
      </c>
      <c r="F18" s="4">
        <v>3.7942231681362095</v>
      </c>
      <c r="G18" s="4">
        <v>7.313234083337175</v>
      </c>
      <c r="H18" s="4">
        <v>0.51881604292978267</v>
      </c>
      <c r="I18" s="4">
        <v>0.61793113949011258</v>
      </c>
      <c r="J18" s="4">
        <v>-13.070124855823298</v>
      </c>
      <c r="K18" s="4">
        <v>20.658571192095717</v>
      </c>
      <c r="L18" s="4">
        <v>-13.070124855823298</v>
      </c>
      <c r="M18" s="4">
        <v>20.658571192095717</v>
      </c>
    </row>
    <row r="19" spans="5:13" ht="15" thickBot="1">
      <c r="E19" s="5" t="s">
        <v>4</v>
      </c>
      <c r="F19" s="5">
        <v>7.8802067497719683</v>
      </c>
      <c r="G19" s="5">
        <v>2.5675489767039048</v>
      </c>
      <c r="H19" s="5">
        <v>3.0691553778608722</v>
      </c>
      <c r="I19" s="5">
        <v>1.5367588753881922E-2</v>
      </c>
      <c r="J19" s="5">
        <v>1.9594281970448453</v>
      </c>
      <c r="K19" s="5">
        <v>13.800985302499091</v>
      </c>
      <c r="L19" s="5">
        <v>1.9594281970448453</v>
      </c>
      <c r="M19" s="5">
        <v>13.800985302499091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zoomScaleNormal="100" workbookViewId="0">
      <selection sqref="A1:G9"/>
    </sheetView>
  </sheetViews>
  <sheetFormatPr defaultRowHeight="14.5"/>
  <cols>
    <col min="1" max="1" width="19.90625" customWidth="1"/>
    <col min="2" max="2" width="29.26953125" customWidth="1"/>
    <col min="3" max="3" width="10.08984375" customWidth="1"/>
    <col min="4" max="4" width="5.7265625" customWidth="1"/>
    <col min="5" max="5" width="10.54296875" customWidth="1"/>
    <col min="6" max="6" width="11.1796875" bestFit="1" customWidth="1"/>
    <col min="7" max="7" width="14.1796875" customWidth="1"/>
  </cols>
  <sheetData>
    <row r="1" spans="1:7" ht="16" thickBot="1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</row>
    <row r="2" spans="1:7" ht="16" thickBot="1">
      <c r="A2" s="20">
        <v>225</v>
      </c>
      <c r="B2" s="21" t="s">
        <v>37</v>
      </c>
      <c r="C2" s="21" t="s">
        <v>38</v>
      </c>
      <c r="D2" s="22">
        <v>200</v>
      </c>
      <c r="E2" s="22">
        <v>6</v>
      </c>
      <c r="F2" s="22">
        <f>D2*E2</f>
        <v>1200</v>
      </c>
      <c r="G2" s="21" t="s">
        <v>39</v>
      </c>
    </row>
    <row r="3" spans="1:7" ht="16" thickBot="1">
      <c r="A3" s="20">
        <v>240</v>
      </c>
      <c r="B3" s="21" t="s">
        <v>40</v>
      </c>
      <c r="C3" s="21" t="s">
        <v>41</v>
      </c>
      <c r="D3" s="22">
        <v>400</v>
      </c>
      <c r="E3" s="22">
        <v>4</v>
      </c>
      <c r="F3" s="22">
        <f t="shared" ref="F3:F9" si="0">D3*E3</f>
        <v>1600</v>
      </c>
      <c r="G3" s="21" t="s">
        <v>42</v>
      </c>
    </row>
    <row r="4" spans="1:7" ht="16" thickBot="1">
      <c r="A4" s="20">
        <v>320</v>
      </c>
      <c r="B4" s="21" t="s">
        <v>43</v>
      </c>
      <c r="C4" s="21" t="s">
        <v>41</v>
      </c>
      <c r="D4" s="22">
        <v>400</v>
      </c>
      <c r="E4" s="22">
        <v>8</v>
      </c>
      <c r="F4" s="22">
        <f t="shared" si="0"/>
        <v>3200</v>
      </c>
      <c r="G4" s="21" t="s">
        <v>44</v>
      </c>
    </row>
    <row r="5" spans="1:7" ht="16" thickBot="1">
      <c r="A5" s="20">
        <v>340</v>
      </c>
      <c r="B5" s="21" t="s">
        <v>37</v>
      </c>
      <c r="C5" s="21" t="s">
        <v>41</v>
      </c>
      <c r="D5" s="22">
        <v>400</v>
      </c>
      <c r="E5" s="22">
        <v>5</v>
      </c>
      <c r="F5" s="22">
        <f t="shared" si="0"/>
        <v>2000</v>
      </c>
      <c r="G5" s="21" t="s">
        <v>39</v>
      </c>
    </row>
    <row r="6" spans="1:7" ht="16" thickBot="1">
      <c r="A6" s="20">
        <v>345</v>
      </c>
      <c r="B6" s="21" t="s">
        <v>45</v>
      </c>
      <c r="C6" s="21" t="s">
        <v>46</v>
      </c>
      <c r="D6" s="22">
        <v>500</v>
      </c>
      <c r="E6" s="22">
        <v>4</v>
      </c>
      <c r="F6" s="22">
        <f t="shared" si="0"/>
        <v>2000</v>
      </c>
      <c r="G6" s="21" t="s">
        <v>44</v>
      </c>
    </row>
    <row r="7" spans="1:7" ht="16" thickBot="1">
      <c r="A7" s="20">
        <v>350</v>
      </c>
      <c r="B7" s="21" t="s">
        <v>43</v>
      </c>
      <c r="C7" s="21" t="s">
        <v>47</v>
      </c>
      <c r="D7" s="22">
        <v>250</v>
      </c>
      <c r="E7" s="22">
        <v>10</v>
      </c>
      <c r="F7" s="22">
        <f t="shared" si="0"/>
        <v>2500</v>
      </c>
      <c r="G7" s="21" t="s">
        <v>39</v>
      </c>
    </row>
    <row r="8" spans="1:7" ht="16" thickBot="1">
      <c r="A8" s="20">
        <v>360</v>
      </c>
      <c r="B8" s="21" t="s">
        <v>40</v>
      </c>
      <c r="C8" s="21" t="s">
        <v>46</v>
      </c>
      <c r="D8" s="22">
        <v>500</v>
      </c>
      <c r="E8" s="22">
        <v>5</v>
      </c>
      <c r="F8" s="22">
        <f t="shared" si="0"/>
        <v>2500</v>
      </c>
      <c r="G8" s="21" t="s">
        <v>42</v>
      </c>
    </row>
    <row r="9" spans="1:7" ht="16" thickBot="1">
      <c r="A9" s="20">
        <v>380</v>
      </c>
      <c r="B9" s="21" t="s">
        <v>43</v>
      </c>
      <c r="C9" s="21" t="s">
        <v>38</v>
      </c>
      <c r="D9" s="22">
        <v>200</v>
      </c>
      <c r="E9" s="22">
        <v>7</v>
      </c>
      <c r="F9" s="22">
        <f t="shared" si="0"/>
        <v>1400</v>
      </c>
      <c r="G9" s="21" t="s">
        <v>39</v>
      </c>
    </row>
    <row r="11" spans="1:7">
      <c r="A11" s="23" t="s">
        <v>36</v>
      </c>
      <c r="B11" t="s">
        <v>52</v>
      </c>
    </row>
    <row r="13" spans="1:7">
      <c r="A13" s="23" t="s">
        <v>48</v>
      </c>
      <c r="B13" t="s">
        <v>51</v>
      </c>
    </row>
    <row r="14" spans="1:7">
      <c r="A14" s="24" t="s">
        <v>38</v>
      </c>
      <c r="B14" s="2">
        <v>13</v>
      </c>
    </row>
    <row r="15" spans="1:7">
      <c r="A15" s="24" t="s">
        <v>46</v>
      </c>
      <c r="B15" s="2">
        <v>9</v>
      </c>
    </row>
    <row r="16" spans="1:7">
      <c r="A16" s="24" t="s">
        <v>47</v>
      </c>
      <c r="B16" s="2">
        <v>10</v>
      </c>
    </row>
    <row r="17" spans="1:2">
      <c r="A17" s="24" t="s">
        <v>41</v>
      </c>
      <c r="B17" s="2">
        <v>17</v>
      </c>
    </row>
    <row r="18" spans="1:2">
      <c r="A18" s="24" t="s">
        <v>16</v>
      </c>
      <c r="B18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1"/>
  <sheetViews>
    <sheetView zoomScale="115" zoomScaleNormal="115" workbookViewId="0">
      <selection sqref="A1:H83"/>
    </sheetView>
  </sheetViews>
  <sheetFormatPr defaultRowHeight="14.5"/>
  <cols>
    <col min="1" max="1" width="16.7265625" customWidth="1"/>
    <col min="2" max="2" width="24.6328125" customWidth="1"/>
    <col min="3" max="3" width="14.7265625" customWidth="1"/>
    <col min="4" max="4" width="13.1796875" customWidth="1"/>
    <col min="5" max="6" width="11.1796875" customWidth="1"/>
    <col min="7" max="7" width="12.6328125" customWidth="1"/>
    <col min="8" max="8" width="11.1796875" bestFit="1" customWidth="1"/>
  </cols>
  <sheetData>
    <row r="1" spans="1:7" ht="16" thickBot="1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</row>
    <row r="2" spans="1:7" ht="16" thickBot="1">
      <c r="A2" s="20">
        <v>225</v>
      </c>
      <c r="B2" s="21" t="s">
        <v>37</v>
      </c>
      <c r="C2" s="21" t="s">
        <v>38</v>
      </c>
      <c r="D2" s="22">
        <v>200</v>
      </c>
      <c r="E2" s="22">
        <v>6</v>
      </c>
      <c r="F2" s="22">
        <f>D2*E2</f>
        <v>1200</v>
      </c>
      <c r="G2" s="21" t="s">
        <v>39</v>
      </c>
    </row>
    <row r="3" spans="1:7" ht="16" thickBot="1">
      <c r="A3" s="20">
        <v>240</v>
      </c>
      <c r="B3" s="21" t="s">
        <v>40</v>
      </c>
      <c r="C3" s="21" t="s">
        <v>41</v>
      </c>
      <c r="D3" s="22">
        <v>400</v>
      </c>
      <c r="E3" s="22">
        <v>4</v>
      </c>
      <c r="F3" s="22">
        <f t="shared" ref="F3:F9" si="0">D3*E3</f>
        <v>1600</v>
      </c>
      <c r="G3" s="21" t="s">
        <v>42</v>
      </c>
    </row>
    <row r="4" spans="1:7" ht="16" thickBot="1">
      <c r="A4" s="20">
        <v>320</v>
      </c>
      <c r="B4" s="21" t="s">
        <v>43</v>
      </c>
      <c r="C4" s="21" t="s">
        <v>41</v>
      </c>
      <c r="D4" s="22">
        <v>400</v>
      </c>
      <c r="E4" s="22">
        <v>8</v>
      </c>
      <c r="F4" s="22">
        <f t="shared" si="0"/>
        <v>3200</v>
      </c>
      <c r="G4" s="21" t="s">
        <v>44</v>
      </c>
    </row>
    <row r="5" spans="1:7" ht="16" thickBot="1">
      <c r="A5" s="20">
        <v>340</v>
      </c>
      <c r="B5" s="21" t="s">
        <v>37</v>
      </c>
      <c r="C5" s="21" t="s">
        <v>41</v>
      </c>
      <c r="D5" s="22">
        <v>400</v>
      </c>
      <c r="E5" s="22">
        <v>5</v>
      </c>
      <c r="F5" s="22">
        <f t="shared" si="0"/>
        <v>2000</v>
      </c>
      <c r="G5" s="21" t="s">
        <v>39</v>
      </c>
    </row>
    <row r="6" spans="1:7" ht="16" thickBot="1">
      <c r="A6" s="20">
        <v>345</v>
      </c>
      <c r="B6" s="21" t="s">
        <v>45</v>
      </c>
      <c r="C6" s="21" t="s">
        <v>46</v>
      </c>
      <c r="D6" s="22">
        <v>500</v>
      </c>
      <c r="E6" s="22">
        <v>4</v>
      </c>
      <c r="F6" s="22">
        <f t="shared" si="0"/>
        <v>2000</v>
      </c>
      <c r="G6" s="21" t="s">
        <v>44</v>
      </c>
    </row>
    <row r="7" spans="1:7" ht="16" thickBot="1">
      <c r="A7" s="20">
        <v>350</v>
      </c>
      <c r="B7" s="21" t="s">
        <v>43</v>
      </c>
      <c r="C7" s="21" t="s">
        <v>47</v>
      </c>
      <c r="D7" s="22">
        <v>250</v>
      </c>
      <c r="E7" s="22">
        <v>10</v>
      </c>
      <c r="F7" s="22">
        <f t="shared" si="0"/>
        <v>2500</v>
      </c>
      <c r="G7" s="21" t="s">
        <v>39</v>
      </c>
    </row>
    <row r="8" spans="1:7" ht="16" thickBot="1">
      <c r="A8" s="20">
        <v>360</v>
      </c>
      <c r="B8" s="21" t="s">
        <v>40</v>
      </c>
      <c r="C8" s="21" t="s">
        <v>46</v>
      </c>
      <c r="D8" s="22">
        <v>500</v>
      </c>
      <c r="E8" s="22">
        <v>5</v>
      </c>
      <c r="F8" s="22">
        <f t="shared" si="0"/>
        <v>2500</v>
      </c>
      <c r="G8" s="21" t="s">
        <v>42</v>
      </c>
    </row>
    <row r="9" spans="1:7" ht="16" thickBot="1">
      <c r="A9" s="20">
        <v>380</v>
      </c>
      <c r="B9" s="21" t="s">
        <v>43</v>
      </c>
      <c r="C9" s="21" t="s">
        <v>38</v>
      </c>
      <c r="D9" s="22">
        <v>200</v>
      </c>
      <c r="E9" s="22">
        <v>7</v>
      </c>
      <c r="F9" s="22">
        <f t="shared" si="0"/>
        <v>1400</v>
      </c>
      <c r="G9" s="21" t="s">
        <v>39</v>
      </c>
    </row>
    <row r="13" spans="1:7">
      <c r="A13" s="23" t="s">
        <v>54</v>
      </c>
      <c r="B13" s="23" t="s">
        <v>50</v>
      </c>
    </row>
    <row r="14" spans="1:7">
      <c r="A14" s="23" t="s">
        <v>48</v>
      </c>
      <c r="B14" t="s">
        <v>42</v>
      </c>
      <c r="C14" t="s">
        <v>44</v>
      </c>
      <c r="D14" t="s">
        <v>39</v>
      </c>
      <c r="E14" t="s">
        <v>49</v>
      </c>
    </row>
    <row r="15" spans="1:7">
      <c r="A15" s="24" t="s">
        <v>38</v>
      </c>
      <c r="B15" s="2"/>
      <c r="C15" s="2"/>
      <c r="D15" s="2">
        <v>2600</v>
      </c>
      <c r="E15" s="2">
        <v>2600</v>
      </c>
    </row>
    <row r="16" spans="1:7">
      <c r="A16" s="24" t="s">
        <v>46</v>
      </c>
      <c r="B16" s="2">
        <v>2500</v>
      </c>
      <c r="C16" s="2">
        <v>2000</v>
      </c>
      <c r="D16" s="2"/>
      <c r="E16" s="2">
        <v>4500</v>
      </c>
    </row>
    <row r="17" spans="1:5">
      <c r="A17" s="24" t="s">
        <v>47</v>
      </c>
      <c r="B17" s="2"/>
      <c r="C17" s="2"/>
      <c r="D17" s="2">
        <v>2500</v>
      </c>
      <c r="E17" s="2">
        <v>2500</v>
      </c>
    </row>
    <row r="18" spans="1:5">
      <c r="A18" s="24" t="s">
        <v>41</v>
      </c>
      <c r="B18" s="2">
        <v>1600</v>
      </c>
      <c r="C18" s="2">
        <v>3200</v>
      </c>
      <c r="D18" s="2">
        <v>2000</v>
      </c>
      <c r="E18" s="2">
        <v>6800</v>
      </c>
    </row>
    <row r="19" spans="1:5">
      <c r="A19" s="24" t="s">
        <v>49</v>
      </c>
      <c r="B19" s="2">
        <v>4100</v>
      </c>
      <c r="C19" s="2">
        <v>5200</v>
      </c>
      <c r="D19" s="2">
        <v>7100</v>
      </c>
      <c r="E19" s="2">
        <v>16400</v>
      </c>
    </row>
    <row r="23" spans="1:5">
      <c r="A23" s="23" t="s">
        <v>31</v>
      </c>
      <c r="B23" t="s">
        <v>37</v>
      </c>
    </row>
    <row r="25" spans="1:5">
      <c r="A25" s="23" t="s">
        <v>54</v>
      </c>
      <c r="B25" s="23" t="s">
        <v>50</v>
      </c>
    </row>
    <row r="26" spans="1:5">
      <c r="A26" s="23" t="s">
        <v>48</v>
      </c>
      <c r="B26" t="s">
        <v>39</v>
      </c>
      <c r="C26" t="s">
        <v>49</v>
      </c>
    </row>
    <row r="27" spans="1:5">
      <c r="A27" s="24" t="s">
        <v>38</v>
      </c>
      <c r="B27" s="2">
        <v>1200</v>
      </c>
      <c r="C27" s="2">
        <v>1200</v>
      </c>
    </row>
    <row r="28" spans="1:5">
      <c r="A28" s="24" t="s">
        <v>41</v>
      </c>
      <c r="B28" s="2">
        <v>2000</v>
      </c>
      <c r="C28" s="2">
        <v>2000</v>
      </c>
    </row>
    <row r="29" spans="1:5">
      <c r="A29" s="24" t="s">
        <v>49</v>
      </c>
      <c r="B29" s="2">
        <v>3200</v>
      </c>
      <c r="C29" s="2">
        <v>3200</v>
      </c>
    </row>
    <row r="34" spans="1:6">
      <c r="A34" s="23" t="s">
        <v>54</v>
      </c>
      <c r="B34" s="23" t="s">
        <v>50</v>
      </c>
    </row>
    <row r="35" spans="1:6">
      <c r="A35" s="23" t="s">
        <v>48</v>
      </c>
      <c r="B35" t="s">
        <v>45</v>
      </c>
      <c r="C35" t="s">
        <v>40</v>
      </c>
      <c r="D35" t="s">
        <v>37</v>
      </c>
      <c r="E35" t="s">
        <v>43</v>
      </c>
      <c r="F35" t="s">
        <v>49</v>
      </c>
    </row>
    <row r="36" spans="1:6">
      <c r="A36" s="24" t="s">
        <v>38</v>
      </c>
      <c r="B36" s="2"/>
      <c r="C36" s="2"/>
      <c r="D36" s="2">
        <v>1200</v>
      </c>
      <c r="E36" s="2">
        <v>1400</v>
      </c>
      <c r="F36" s="2">
        <v>2600</v>
      </c>
    </row>
    <row r="37" spans="1:6">
      <c r="A37" s="24" t="s">
        <v>46</v>
      </c>
      <c r="B37" s="2">
        <v>2000</v>
      </c>
      <c r="C37" s="2">
        <v>2500</v>
      </c>
      <c r="D37" s="2"/>
      <c r="E37" s="2"/>
      <c r="F37" s="2">
        <v>4500</v>
      </c>
    </row>
    <row r="38" spans="1:6">
      <c r="A38" s="24" t="s">
        <v>47</v>
      </c>
      <c r="B38" s="2"/>
      <c r="C38" s="2"/>
      <c r="D38" s="2"/>
      <c r="E38" s="2">
        <v>2500</v>
      </c>
      <c r="F38" s="2">
        <v>2500</v>
      </c>
    </row>
    <row r="39" spans="1:6">
      <c r="A39" s="24" t="s">
        <v>41</v>
      </c>
      <c r="B39" s="2"/>
      <c r="C39" s="2">
        <v>1600</v>
      </c>
      <c r="D39" s="2">
        <v>2000</v>
      </c>
      <c r="E39" s="2">
        <v>3200</v>
      </c>
      <c r="F39" s="2">
        <v>6800</v>
      </c>
    </row>
    <row r="40" spans="1:6">
      <c r="A40" s="24" t="s">
        <v>49</v>
      </c>
      <c r="B40" s="2">
        <v>2000</v>
      </c>
      <c r="C40" s="2">
        <v>4100</v>
      </c>
      <c r="D40" s="2">
        <v>3200</v>
      </c>
      <c r="E40" s="2">
        <v>7100</v>
      </c>
      <c r="F40" s="2">
        <v>16400</v>
      </c>
    </row>
    <row r="47" spans="1:6">
      <c r="A47" s="23" t="s">
        <v>54</v>
      </c>
      <c r="B47" s="23" t="s">
        <v>50</v>
      </c>
    </row>
    <row r="48" spans="1:6">
      <c r="A48" s="23" t="s">
        <v>48</v>
      </c>
      <c r="B48" t="s">
        <v>40</v>
      </c>
      <c r="C48" t="s">
        <v>43</v>
      </c>
      <c r="D48" t="s">
        <v>49</v>
      </c>
    </row>
    <row r="49" spans="1:4">
      <c r="A49" s="24" t="s">
        <v>38</v>
      </c>
      <c r="B49" s="2"/>
      <c r="C49" s="2">
        <v>1400</v>
      </c>
      <c r="D49" s="2">
        <v>1400</v>
      </c>
    </row>
    <row r="50" spans="1:4">
      <c r="A50" s="24" t="s">
        <v>46</v>
      </c>
      <c r="B50" s="2">
        <v>2500</v>
      </c>
      <c r="C50" s="2"/>
      <c r="D50" s="2">
        <v>2500</v>
      </c>
    </row>
    <row r="51" spans="1:4">
      <c r="A51" s="24" t="s">
        <v>47</v>
      </c>
      <c r="B51" s="2"/>
      <c r="C51" s="2">
        <v>2500</v>
      </c>
      <c r="D51" s="2">
        <v>2500</v>
      </c>
    </row>
    <row r="52" spans="1:4">
      <c r="A52" s="24" t="s">
        <v>41</v>
      </c>
      <c r="B52" s="2">
        <v>1600</v>
      </c>
      <c r="C52" s="2">
        <v>3200</v>
      </c>
      <c r="D52" s="2">
        <v>4800</v>
      </c>
    </row>
    <row r="53" spans="1:4">
      <c r="A53" s="24" t="s">
        <v>49</v>
      </c>
      <c r="B53" s="2">
        <v>4100</v>
      </c>
      <c r="C53" s="2">
        <v>7100</v>
      </c>
      <c r="D53" s="2">
        <v>11200</v>
      </c>
    </row>
    <row r="57" spans="1:4">
      <c r="A57" s="23" t="s">
        <v>36</v>
      </c>
      <c r="B57" t="s">
        <v>39</v>
      </c>
    </row>
    <row r="59" spans="1:4">
      <c r="A59" s="23" t="s">
        <v>54</v>
      </c>
      <c r="B59" s="23" t="s">
        <v>50</v>
      </c>
    </row>
    <row r="60" spans="1:4">
      <c r="A60" s="23" t="s">
        <v>48</v>
      </c>
      <c r="B60" t="s">
        <v>43</v>
      </c>
      <c r="C60" t="s">
        <v>49</v>
      </c>
    </row>
    <row r="61" spans="1:4">
      <c r="A61" s="24" t="s">
        <v>38</v>
      </c>
      <c r="B61" s="2">
        <v>1400</v>
      </c>
      <c r="C61" s="2">
        <v>1400</v>
      </c>
    </row>
    <row r="62" spans="1:4">
      <c r="A62" s="24" t="s">
        <v>47</v>
      </c>
      <c r="B62" s="2">
        <v>2500</v>
      </c>
      <c r="C62" s="2">
        <v>2500</v>
      </c>
    </row>
    <row r="63" spans="1:4">
      <c r="A63" s="24" t="s">
        <v>49</v>
      </c>
      <c r="B63" s="2">
        <v>3900</v>
      </c>
      <c r="C63" s="2">
        <v>3900</v>
      </c>
    </row>
    <row r="68" spans="1:2">
      <c r="A68" s="23" t="s">
        <v>48</v>
      </c>
      <c r="B68" t="s">
        <v>54</v>
      </c>
    </row>
    <row r="69" spans="1:2">
      <c r="A69" s="24" t="s">
        <v>42</v>
      </c>
      <c r="B69" s="2">
        <v>4100</v>
      </c>
    </row>
    <row r="70" spans="1:2">
      <c r="A70" s="24" t="s">
        <v>44</v>
      </c>
      <c r="B70" s="2">
        <v>5200</v>
      </c>
    </row>
    <row r="71" spans="1:2">
      <c r="A71" s="24" t="s">
        <v>39</v>
      </c>
      <c r="B71" s="2">
        <v>7100</v>
      </c>
    </row>
    <row r="72" spans="1:2">
      <c r="A72" s="24" t="s">
        <v>49</v>
      </c>
      <c r="B72" s="2">
        <v>16400</v>
      </c>
    </row>
    <row r="76" spans="1:2">
      <c r="A76" s="23" t="s">
        <v>31</v>
      </c>
      <c r="B76" t="s">
        <v>53</v>
      </c>
    </row>
    <row r="78" spans="1:2">
      <c r="A78" s="23" t="s">
        <v>48</v>
      </c>
      <c r="B78" t="s">
        <v>54</v>
      </c>
    </row>
    <row r="79" spans="1:2">
      <c r="A79" s="24" t="s">
        <v>42</v>
      </c>
      <c r="B79" s="2">
        <v>4100</v>
      </c>
    </row>
    <row r="80" spans="1:2">
      <c r="A80" s="24" t="s">
        <v>44</v>
      </c>
      <c r="B80" s="2">
        <v>2000</v>
      </c>
    </row>
    <row r="81" spans="1:2">
      <c r="A81" s="24" t="s">
        <v>49</v>
      </c>
      <c r="B81" s="2">
        <v>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"/>
  <sheetViews>
    <sheetView zoomScale="70" zoomScaleNormal="70" workbookViewId="0">
      <selection activeCell="H26" sqref="H26"/>
    </sheetView>
  </sheetViews>
  <sheetFormatPr defaultRowHeight="14.5"/>
  <cols>
    <col min="1" max="1" width="25.54296875" customWidth="1"/>
    <col min="2" max="2" width="20.453125" customWidth="1"/>
    <col min="3" max="3" width="10.26953125" customWidth="1"/>
    <col min="4" max="4" width="5.7265625" customWidth="1"/>
    <col min="5" max="5" width="10.54296875" customWidth="1"/>
    <col min="6" max="6" width="11.54296875" customWidth="1"/>
    <col min="7" max="7" width="15.6328125" customWidth="1"/>
  </cols>
  <sheetData>
    <row r="1" spans="1:7" ht="16" thickBot="1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</row>
    <row r="2" spans="1:7" ht="16" thickBot="1">
      <c r="A2" s="20">
        <v>225</v>
      </c>
      <c r="B2" s="21" t="s">
        <v>37</v>
      </c>
      <c r="C2" s="21" t="s">
        <v>38</v>
      </c>
      <c r="D2" s="22">
        <v>200</v>
      </c>
      <c r="E2" s="22">
        <v>6</v>
      </c>
      <c r="F2" s="22">
        <f>D2*E2</f>
        <v>1200</v>
      </c>
      <c r="G2" s="21" t="s">
        <v>39</v>
      </c>
    </row>
    <row r="3" spans="1:7" ht="16" thickBot="1">
      <c r="A3" s="20">
        <v>240</v>
      </c>
      <c r="B3" s="21" t="s">
        <v>40</v>
      </c>
      <c r="C3" s="21" t="s">
        <v>41</v>
      </c>
      <c r="D3" s="22">
        <v>400</v>
      </c>
      <c r="E3" s="22">
        <v>4</v>
      </c>
      <c r="F3" s="22">
        <f t="shared" ref="F3:F9" si="0">D3*E3</f>
        <v>1600</v>
      </c>
      <c r="G3" s="21" t="s">
        <v>42</v>
      </c>
    </row>
    <row r="4" spans="1:7" ht="16" thickBot="1">
      <c r="A4" s="20">
        <v>320</v>
      </c>
      <c r="B4" s="21" t="s">
        <v>43</v>
      </c>
      <c r="C4" s="21" t="s">
        <v>41</v>
      </c>
      <c r="D4" s="22">
        <v>400</v>
      </c>
      <c r="E4" s="22">
        <v>8</v>
      </c>
      <c r="F4" s="22">
        <f t="shared" si="0"/>
        <v>3200</v>
      </c>
      <c r="G4" s="21" t="s">
        <v>44</v>
      </c>
    </row>
    <row r="5" spans="1:7" ht="16" thickBot="1">
      <c r="A5" s="20">
        <v>340</v>
      </c>
      <c r="B5" s="21" t="s">
        <v>37</v>
      </c>
      <c r="C5" s="21" t="s">
        <v>41</v>
      </c>
      <c r="D5" s="22">
        <v>400</v>
      </c>
      <c r="E5" s="22">
        <v>5</v>
      </c>
      <c r="F5" s="22">
        <f t="shared" si="0"/>
        <v>2000</v>
      </c>
      <c r="G5" s="21" t="s">
        <v>39</v>
      </c>
    </row>
    <row r="6" spans="1:7" ht="16" thickBot="1">
      <c r="A6" s="20">
        <v>345</v>
      </c>
      <c r="B6" s="21" t="s">
        <v>45</v>
      </c>
      <c r="C6" s="21" t="s">
        <v>46</v>
      </c>
      <c r="D6" s="22">
        <v>500</v>
      </c>
      <c r="E6" s="22">
        <v>4</v>
      </c>
      <c r="F6" s="22">
        <f t="shared" si="0"/>
        <v>2000</v>
      </c>
      <c r="G6" s="21" t="s">
        <v>44</v>
      </c>
    </row>
    <row r="7" spans="1:7" ht="16" thickBot="1">
      <c r="A7" s="20">
        <v>350</v>
      </c>
      <c r="B7" s="21" t="s">
        <v>43</v>
      </c>
      <c r="C7" s="21" t="s">
        <v>47</v>
      </c>
      <c r="D7" s="22">
        <v>250</v>
      </c>
      <c r="E7" s="22">
        <v>10</v>
      </c>
      <c r="F7" s="22">
        <f t="shared" si="0"/>
        <v>2500</v>
      </c>
      <c r="G7" s="21" t="s">
        <v>39</v>
      </c>
    </row>
    <row r="8" spans="1:7" ht="16" thickBot="1">
      <c r="A8" s="20">
        <v>360</v>
      </c>
      <c r="B8" s="21" t="s">
        <v>40</v>
      </c>
      <c r="C8" s="21" t="s">
        <v>46</v>
      </c>
      <c r="D8" s="22">
        <v>500</v>
      </c>
      <c r="E8" s="22">
        <v>5</v>
      </c>
      <c r="F8" s="22">
        <f t="shared" si="0"/>
        <v>2500</v>
      </c>
      <c r="G8" s="21" t="s">
        <v>42</v>
      </c>
    </row>
    <row r="9" spans="1:7" ht="16" thickBot="1">
      <c r="A9" s="20">
        <v>380</v>
      </c>
      <c r="B9" s="21" t="s">
        <v>43</v>
      </c>
      <c r="C9" s="21" t="s">
        <v>38</v>
      </c>
      <c r="D9" s="22">
        <v>200</v>
      </c>
      <c r="E9" s="22">
        <v>7</v>
      </c>
      <c r="F9" s="22">
        <f t="shared" si="0"/>
        <v>1400</v>
      </c>
      <c r="G9" s="21" t="s">
        <v>39</v>
      </c>
    </row>
    <row r="11" spans="1:7">
      <c r="A11" s="23" t="s">
        <v>36</v>
      </c>
      <c r="B11" t="s">
        <v>52</v>
      </c>
    </row>
    <row r="13" spans="1:7">
      <c r="A13" s="23" t="s">
        <v>55</v>
      </c>
      <c r="B13" s="23" t="s">
        <v>50</v>
      </c>
    </row>
    <row r="14" spans="1:7">
      <c r="A14" s="23" t="s">
        <v>48</v>
      </c>
      <c r="B14" t="s">
        <v>38</v>
      </c>
      <c r="C14" t="s">
        <v>46</v>
      </c>
      <c r="D14" t="s">
        <v>47</v>
      </c>
      <c r="E14" t="s">
        <v>41</v>
      </c>
      <c r="F14" t="s">
        <v>49</v>
      </c>
    </row>
    <row r="15" spans="1:7">
      <c r="A15" s="24" t="s">
        <v>45</v>
      </c>
      <c r="B15" s="2"/>
      <c r="C15" s="2">
        <v>4</v>
      </c>
      <c r="D15" s="2"/>
      <c r="E15" s="2"/>
      <c r="F15" s="2">
        <v>4</v>
      </c>
    </row>
    <row r="16" spans="1:7">
      <c r="A16" s="24" t="s">
        <v>40</v>
      </c>
      <c r="B16" s="2"/>
      <c r="C16" s="2">
        <v>5</v>
      </c>
      <c r="D16" s="2"/>
      <c r="E16" s="2">
        <v>4</v>
      </c>
      <c r="F16" s="2">
        <v>9</v>
      </c>
    </row>
    <row r="17" spans="1:6">
      <c r="A17" s="24" t="s">
        <v>37</v>
      </c>
      <c r="B17" s="2">
        <v>6</v>
      </c>
      <c r="C17" s="2"/>
      <c r="D17" s="2"/>
      <c r="E17" s="2">
        <v>5</v>
      </c>
      <c r="F17" s="2">
        <v>11</v>
      </c>
    </row>
    <row r="18" spans="1:6">
      <c r="A18" s="24" t="s">
        <v>43</v>
      </c>
      <c r="B18" s="2">
        <v>7</v>
      </c>
      <c r="C18" s="2"/>
      <c r="D18" s="2">
        <v>10</v>
      </c>
      <c r="E18" s="2">
        <v>8</v>
      </c>
      <c r="F18" s="2">
        <v>25</v>
      </c>
    </row>
    <row r="19" spans="1:6">
      <c r="A19" s="24" t="s">
        <v>49</v>
      </c>
      <c r="B19" s="2">
        <v>13</v>
      </c>
      <c r="C19" s="2">
        <v>9</v>
      </c>
      <c r="D19" s="2">
        <v>10</v>
      </c>
      <c r="E19" s="2">
        <v>17</v>
      </c>
      <c r="F19" s="2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3"/>
  <sheetViews>
    <sheetView tabSelected="1" topLeftCell="C10" zoomScale="85" zoomScaleNormal="85" workbookViewId="0">
      <selection activeCell="T36" sqref="T36"/>
    </sheetView>
  </sheetViews>
  <sheetFormatPr defaultRowHeight="14.5"/>
  <cols>
    <col min="1" max="7" width="14.6328125" customWidth="1"/>
  </cols>
  <sheetData>
    <row r="1" spans="1:7" ht="16" thickBot="1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</row>
    <row r="2" spans="1:7" ht="16" thickBot="1">
      <c r="A2" s="20">
        <v>225</v>
      </c>
      <c r="B2" s="21" t="s">
        <v>37</v>
      </c>
      <c r="C2" s="21" t="s">
        <v>38</v>
      </c>
      <c r="D2" s="22">
        <v>200</v>
      </c>
      <c r="E2" s="22">
        <v>6</v>
      </c>
      <c r="F2" s="22">
        <f>D2*E2</f>
        <v>1200</v>
      </c>
      <c r="G2" s="21" t="s">
        <v>39</v>
      </c>
    </row>
    <row r="3" spans="1:7" ht="16" thickBot="1">
      <c r="A3" s="20">
        <v>240</v>
      </c>
      <c r="B3" s="21" t="s">
        <v>40</v>
      </c>
      <c r="C3" s="21" t="s">
        <v>41</v>
      </c>
      <c r="D3" s="22">
        <v>400</v>
      </c>
      <c r="E3" s="22">
        <v>4</v>
      </c>
      <c r="F3" s="22">
        <f t="shared" ref="F3:F9" si="0">D3*E3</f>
        <v>1600</v>
      </c>
      <c r="G3" s="21" t="s">
        <v>42</v>
      </c>
    </row>
    <row r="4" spans="1:7" ht="16" thickBot="1">
      <c r="A4" s="20">
        <v>320</v>
      </c>
      <c r="B4" s="21" t="s">
        <v>43</v>
      </c>
      <c r="C4" s="21" t="s">
        <v>41</v>
      </c>
      <c r="D4" s="22">
        <v>400</v>
      </c>
      <c r="E4" s="22">
        <v>8</v>
      </c>
      <c r="F4" s="22">
        <f t="shared" si="0"/>
        <v>3200</v>
      </c>
      <c r="G4" s="21" t="s">
        <v>44</v>
      </c>
    </row>
    <row r="5" spans="1:7" ht="16" thickBot="1">
      <c r="A5" s="20">
        <v>340</v>
      </c>
      <c r="B5" s="21" t="s">
        <v>37</v>
      </c>
      <c r="C5" s="21" t="s">
        <v>41</v>
      </c>
      <c r="D5" s="22">
        <v>400</v>
      </c>
      <c r="E5" s="22">
        <v>5</v>
      </c>
      <c r="F5" s="22">
        <f t="shared" si="0"/>
        <v>2000</v>
      </c>
      <c r="G5" s="21" t="s">
        <v>39</v>
      </c>
    </row>
    <row r="6" spans="1:7" ht="16" thickBot="1">
      <c r="A6" s="20">
        <v>345</v>
      </c>
      <c r="B6" s="21" t="s">
        <v>45</v>
      </c>
      <c r="C6" s="21" t="s">
        <v>46</v>
      </c>
      <c r="D6" s="22">
        <v>500</v>
      </c>
      <c r="E6" s="22">
        <v>4</v>
      </c>
      <c r="F6" s="22">
        <f t="shared" si="0"/>
        <v>2000</v>
      </c>
      <c r="G6" s="21" t="s">
        <v>44</v>
      </c>
    </row>
    <row r="7" spans="1:7" ht="16" thickBot="1">
      <c r="A7" s="20">
        <v>350</v>
      </c>
      <c r="B7" s="21" t="s">
        <v>43</v>
      </c>
      <c r="C7" s="21" t="s">
        <v>47</v>
      </c>
      <c r="D7" s="22">
        <v>250</v>
      </c>
      <c r="E7" s="22">
        <v>10</v>
      </c>
      <c r="F7" s="22">
        <f t="shared" si="0"/>
        <v>2500</v>
      </c>
      <c r="G7" s="21" t="s">
        <v>39</v>
      </c>
    </row>
    <row r="8" spans="1:7" ht="16" thickBot="1">
      <c r="A8" s="20">
        <v>360</v>
      </c>
      <c r="B8" s="21" t="s">
        <v>40</v>
      </c>
      <c r="C8" s="21" t="s">
        <v>46</v>
      </c>
      <c r="D8" s="22">
        <v>500</v>
      </c>
      <c r="E8" s="22">
        <v>5</v>
      </c>
      <c r="F8" s="22">
        <f t="shared" si="0"/>
        <v>2500</v>
      </c>
      <c r="G8" s="21" t="s">
        <v>42</v>
      </c>
    </row>
    <row r="9" spans="1:7" ht="16" thickBot="1">
      <c r="A9" s="20">
        <v>380</v>
      </c>
      <c r="B9" s="21" t="s">
        <v>43</v>
      </c>
      <c r="C9" s="21" t="s">
        <v>38</v>
      </c>
      <c r="D9" s="22">
        <v>200</v>
      </c>
      <c r="E9" s="22">
        <v>7</v>
      </c>
      <c r="F9" s="22">
        <f t="shared" si="0"/>
        <v>1400</v>
      </c>
      <c r="G9" s="21" t="s">
        <v>39</v>
      </c>
    </row>
    <row r="12" spans="1:7" ht="18.5">
      <c r="A12" s="7" t="s">
        <v>56</v>
      </c>
    </row>
    <row r="13" spans="1:7">
      <c r="A13" s="23" t="s">
        <v>54</v>
      </c>
      <c r="B13" s="23" t="s">
        <v>50</v>
      </c>
    </row>
    <row r="14" spans="1:7">
      <c r="A14" s="23" t="s">
        <v>48</v>
      </c>
      <c r="B14" t="s">
        <v>42</v>
      </c>
      <c r="C14" t="s">
        <v>44</v>
      </c>
      <c r="D14" t="s">
        <v>39</v>
      </c>
      <c r="E14" t="s">
        <v>49</v>
      </c>
    </row>
    <row r="15" spans="1:7">
      <c r="A15" s="24" t="s">
        <v>38</v>
      </c>
      <c r="B15" s="2"/>
      <c r="C15" s="2"/>
      <c r="D15" s="2">
        <v>2600</v>
      </c>
      <c r="E15" s="2">
        <v>2600</v>
      </c>
    </row>
    <row r="16" spans="1:7">
      <c r="A16" s="24" t="s">
        <v>46</v>
      </c>
      <c r="B16" s="2">
        <v>2500</v>
      </c>
      <c r="C16" s="2">
        <v>2000</v>
      </c>
      <c r="D16" s="2"/>
      <c r="E16" s="2">
        <v>4500</v>
      </c>
    </row>
    <row r="17" spans="1:5">
      <c r="A17" s="24" t="s">
        <v>47</v>
      </c>
      <c r="B17" s="2"/>
      <c r="C17" s="2"/>
      <c r="D17" s="2">
        <v>2500</v>
      </c>
      <c r="E17" s="2">
        <v>2500</v>
      </c>
    </row>
    <row r="18" spans="1:5">
      <c r="A18" s="24" t="s">
        <v>41</v>
      </c>
      <c r="B18" s="2">
        <v>1600</v>
      </c>
      <c r="C18" s="2">
        <v>3200</v>
      </c>
      <c r="D18" s="2">
        <v>2000</v>
      </c>
      <c r="E18" s="2">
        <v>6800</v>
      </c>
    </row>
    <row r="19" spans="1:5">
      <c r="A19" s="24" t="s">
        <v>49</v>
      </c>
      <c r="B19" s="2">
        <v>4100</v>
      </c>
      <c r="C19" s="2">
        <v>5200</v>
      </c>
      <c r="D19" s="2">
        <v>7100</v>
      </c>
      <c r="E19" s="2">
        <v>16400</v>
      </c>
    </row>
    <row r="22" spans="1:5" ht="18">
      <c r="C22" s="25"/>
    </row>
    <row r="28" spans="1:5" ht="18.5">
      <c r="A28" s="7" t="s">
        <v>57</v>
      </c>
    </row>
    <row r="29" spans="1:5">
      <c r="A29" s="23" t="s">
        <v>31</v>
      </c>
      <c r="B29" t="s">
        <v>37</v>
      </c>
    </row>
    <row r="31" spans="1:5">
      <c r="A31" s="23" t="s">
        <v>54</v>
      </c>
      <c r="B31" s="23" t="s">
        <v>50</v>
      </c>
    </row>
    <row r="32" spans="1:5">
      <c r="A32" s="23" t="s">
        <v>48</v>
      </c>
      <c r="B32" t="s">
        <v>39</v>
      </c>
      <c r="C32" t="s">
        <v>49</v>
      </c>
    </row>
    <row r="33" spans="1:6">
      <c r="A33" s="24" t="s">
        <v>38</v>
      </c>
      <c r="B33" s="2">
        <v>1200</v>
      </c>
      <c r="C33" s="2">
        <v>1200</v>
      </c>
    </row>
    <row r="34" spans="1:6">
      <c r="A34" s="24" t="s">
        <v>41</v>
      </c>
      <c r="B34" s="2">
        <v>2000</v>
      </c>
      <c r="C34" s="2">
        <v>2000</v>
      </c>
    </row>
    <row r="35" spans="1:6">
      <c r="A35" s="24" t="s">
        <v>49</v>
      </c>
      <c r="B35" s="2">
        <v>3200</v>
      </c>
      <c r="C35" s="2">
        <v>3200</v>
      </c>
    </row>
    <row r="41" spans="1:6" ht="18.5">
      <c r="A41" s="7" t="s">
        <v>58</v>
      </c>
    </row>
    <row r="42" spans="1:6">
      <c r="A42" s="23" t="s">
        <v>54</v>
      </c>
      <c r="B42" s="23" t="s">
        <v>50</v>
      </c>
    </row>
    <row r="43" spans="1:6">
      <c r="A43" s="23" t="s">
        <v>48</v>
      </c>
      <c r="B43" t="s">
        <v>45</v>
      </c>
      <c r="C43" t="s">
        <v>40</v>
      </c>
      <c r="D43" t="s">
        <v>37</v>
      </c>
      <c r="E43" t="s">
        <v>43</v>
      </c>
      <c r="F43" t="s">
        <v>49</v>
      </c>
    </row>
    <row r="44" spans="1:6">
      <c r="A44" s="24" t="s">
        <v>38</v>
      </c>
      <c r="B44" s="2"/>
      <c r="C44" s="2"/>
      <c r="D44" s="2">
        <v>1200</v>
      </c>
      <c r="E44" s="2">
        <v>1400</v>
      </c>
      <c r="F44" s="2">
        <v>2600</v>
      </c>
    </row>
    <row r="45" spans="1:6">
      <c r="A45" s="24" t="s">
        <v>46</v>
      </c>
      <c r="B45" s="2">
        <v>2000</v>
      </c>
      <c r="C45" s="2">
        <v>2500</v>
      </c>
      <c r="D45" s="2"/>
      <c r="E45" s="2"/>
      <c r="F45" s="2">
        <v>4500</v>
      </c>
    </row>
    <row r="46" spans="1:6">
      <c r="A46" s="24" t="s">
        <v>47</v>
      </c>
      <c r="B46" s="2"/>
      <c r="C46" s="2"/>
      <c r="D46" s="2"/>
      <c r="E46" s="2">
        <v>2500</v>
      </c>
      <c r="F46" s="2">
        <v>2500</v>
      </c>
    </row>
    <row r="47" spans="1:6">
      <c r="A47" s="24" t="s">
        <v>41</v>
      </c>
      <c r="B47" s="2"/>
      <c r="C47" s="2">
        <v>1600</v>
      </c>
      <c r="D47" s="2">
        <v>2000</v>
      </c>
      <c r="E47" s="2">
        <v>3200</v>
      </c>
      <c r="F47" s="2">
        <v>6800</v>
      </c>
    </row>
    <row r="48" spans="1:6">
      <c r="A48" s="24" t="s">
        <v>49</v>
      </c>
      <c r="B48" s="2">
        <v>2000</v>
      </c>
      <c r="C48" s="2">
        <v>4100</v>
      </c>
      <c r="D48" s="2">
        <v>3200</v>
      </c>
      <c r="E48" s="2">
        <v>7100</v>
      </c>
      <c r="F48" s="2">
        <v>16400</v>
      </c>
    </row>
    <row r="59" spans="1:4" ht="18.5">
      <c r="A59" s="7" t="s">
        <v>59</v>
      </c>
    </row>
    <row r="60" spans="1:4">
      <c r="A60" s="23" t="s">
        <v>54</v>
      </c>
      <c r="B60" s="23" t="s">
        <v>50</v>
      </c>
    </row>
    <row r="61" spans="1:4">
      <c r="A61" s="23" t="s">
        <v>48</v>
      </c>
      <c r="B61" t="s">
        <v>40</v>
      </c>
      <c r="C61" t="s">
        <v>43</v>
      </c>
      <c r="D61" t="s">
        <v>49</v>
      </c>
    </row>
    <row r="62" spans="1:4">
      <c r="A62" s="24" t="s">
        <v>38</v>
      </c>
      <c r="B62" s="2"/>
      <c r="C62" s="2">
        <v>1400</v>
      </c>
      <c r="D62" s="2">
        <v>1400</v>
      </c>
    </row>
    <row r="63" spans="1:4">
      <c r="A63" s="24" t="s">
        <v>46</v>
      </c>
      <c r="B63" s="2">
        <v>2500</v>
      </c>
      <c r="C63" s="2"/>
      <c r="D63" s="2">
        <v>2500</v>
      </c>
    </row>
    <row r="64" spans="1:4">
      <c r="A64" s="24" t="s">
        <v>47</v>
      </c>
      <c r="B64" s="2"/>
      <c r="C64" s="2">
        <v>2500</v>
      </c>
      <c r="D64" s="2">
        <v>2500</v>
      </c>
    </row>
    <row r="65" spans="1:4">
      <c r="A65" s="24" t="s">
        <v>41</v>
      </c>
      <c r="B65" s="2">
        <v>1600</v>
      </c>
      <c r="C65" s="2">
        <v>3200</v>
      </c>
      <c r="D65" s="2">
        <v>4800</v>
      </c>
    </row>
    <row r="66" spans="1:4">
      <c r="A66" s="24" t="s">
        <v>49</v>
      </c>
      <c r="B66" s="2">
        <v>4100</v>
      </c>
      <c r="C66" s="2">
        <v>7100</v>
      </c>
      <c r="D66" s="2">
        <v>11200</v>
      </c>
    </row>
    <row r="79" spans="1:4" ht="18.5">
      <c r="A79" s="7" t="s">
        <v>60</v>
      </c>
    </row>
    <row r="80" spans="1:4">
      <c r="A80" s="23" t="s">
        <v>36</v>
      </c>
      <c r="B80" t="s">
        <v>39</v>
      </c>
    </row>
    <row r="82" spans="1:3">
      <c r="A82" s="23" t="s">
        <v>54</v>
      </c>
      <c r="B82" s="23" t="s">
        <v>50</v>
      </c>
    </row>
    <row r="83" spans="1:3">
      <c r="A83" s="23" t="s">
        <v>48</v>
      </c>
      <c r="B83" t="s">
        <v>43</v>
      </c>
      <c r="C83" t="s">
        <v>49</v>
      </c>
    </row>
    <row r="84" spans="1:3">
      <c r="A84" s="24" t="s">
        <v>38</v>
      </c>
      <c r="B84" s="2">
        <v>1400</v>
      </c>
      <c r="C84" s="2">
        <v>1400</v>
      </c>
    </row>
    <row r="85" spans="1:3">
      <c r="A85" s="24" t="s">
        <v>47</v>
      </c>
      <c r="B85" s="2">
        <v>2500</v>
      </c>
      <c r="C85" s="2">
        <v>2500</v>
      </c>
    </row>
    <row r="86" spans="1:3">
      <c r="A86" s="24" t="s">
        <v>49</v>
      </c>
      <c r="B86" s="2">
        <v>3900</v>
      </c>
      <c r="C86" s="2">
        <v>3900</v>
      </c>
    </row>
    <row r="96" spans="1:3" ht="18.5">
      <c r="A96" s="7" t="s">
        <v>61</v>
      </c>
    </row>
    <row r="97" spans="1:2" ht="43.5">
      <c r="A97" s="23" t="s">
        <v>48</v>
      </c>
      <c r="B97" s="26" t="s">
        <v>54</v>
      </c>
    </row>
    <row r="98" spans="1:2">
      <c r="A98" s="24" t="s">
        <v>42</v>
      </c>
      <c r="B98" s="2">
        <v>4100</v>
      </c>
    </row>
    <row r="99" spans="1:2">
      <c r="A99" s="24" t="s">
        <v>44</v>
      </c>
      <c r="B99" s="2">
        <v>5200</v>
      </c>
    </row>
    <row r="100" spans="1:2">
      <c r="A100" s="24" t="s">
        <v>39</v>
      </c>
      <c r="B100" s="2">
        <v>7100</v>
      </c>
    </row>
    <row r="101" spans="1:2">
      <c r="A101" s="24" t="s">
        <v>49</v>
      </c>
      <c r="B101" s="2">
        <v>16400</v>
      </c>
    </row>
    <row r="107" spans="1:2" ht="18.5">
      <c r="A107" s="7" t="s">
        <v>62</v>
      </c>
    </row>
    <row r="108" spans="1:2" ht="29">
      <c r="A108" s="23" t="s">
        <v>31</v>
      </c>
      <c r="B108" s="26" t="s">
        <v>53</v>
      </c>
    </row>
    <row r="110" spans="1:2" ht="43.5">
      <c r="A110" s="27" t="s">
        <v>48</v>
      </c>
      <c r="B110" s="26" t="s">
        <v>54</v>
      </c>
    </row>
    <row r="111" spans="1:2">
      <c r="A111" s="24" t="s">
        <v>42</v>
      </c>
      <c r="B111" s="2">
        <v>4100</v>
      </c>
    </row>
    <row r="112" spans="1:2">
      <c r="A112" s="24" t="s">
        <v>44</v>
      </c>
      <c r="B112" s="2">
        <v>2000</v>
      </c>
    </row>
    <row r="113" spans="1:2">
      <c r="A113" s="24" t="s">
        <v>49</v>
      </c>
      <c r="B113" s="2">
        <v>6100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ПР_1</vt:lpstr>
      <vt:lpstr>ПР_2</vt:lpstr>
      <vt:lpstr>ПР_3</vt:lpstr>
      <vt:lpstr>ЗАД_1</vt:lpstr>
      <vt:lpstr>ПР_4</vt:lpstr>
      <vt:lpstr>ЗАД_2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SPecialiST</dc:creator>
  <cp:lastModifiedBy>RePack by SPecialiST</cp:lastModifiedBy>
  <dcterms:created xsi:type="dcterms:W3CDTF">2022-03-05T09:36:20Z</dcterms:created>
  <dcterms:modified xsi:type="dcterms:W3CDTF">2022-03-18T12:06:15Z</dcterms:modified>
</cp:coreProperties>
</file>