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ROJECTS\Data Science Project\"/>
    </mc:Choice>
  </mc:AlternateContent>
  <xr:revisionPtr revIDLastSave="0" documentId="13_ncr:1_{D06ACD7B-87DE-4AA0-85DC-F86B85B407C4}" xr6:coauthVersionLast="45" xr6:coauthVersionMax="45" xr10:uidLastSave="{00000000-0000-0000-0000-000000000000}"/>
  <bookViews>
    <workbookView xWindow="-108" yWindow="-108" windowWidth="23256" windowHeight="12576" xr2:uid="{00000000-000D-0000-FFFF-FFFF00000000}"/>
  </bookViews>
  <sheets>
    <sheet name="Reviews" sheetId="1" r:id="rId1"/>
    <sheet name="Meta"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N2" i="1" s="1"/>
  <c r="K18" i="1"/>
  <c r="N18" i="1" s="1"/>
  <c r="K11" i="1"/>
  <c r="L11" i="1" s="1"/>
  <c r="K29" i="1"/>
  <c r="N29" i="1" s="1"/>
  <c r="K21" i="1"/>
  <c r="N21" i="1" s="1"/>
  <c r="K7" i="1"/>
  <c r="L7" i="1" s="1"/>
  <c r="K14" i="1"/>
  <c r="N14" i="1" s="1"/>
  <c r="K4" i="1"/>
  <c r="M4" i="1" s="1"/>
  <c r="K8" i="1"/>
  <c r="M8" i="1" s="1"/>
  <c r="K17" i="1"/>
  <c r="N17" i="1" s="1"/>
  <c r="K10" i="1"/>
  <c r="N10" i="1" s="1"/>
  <c r="K28" i="1"/>
  <c r="M28" i="1" s="1"/>
  <c r="K20" i="1"/>
  <c r="M20" i="1" s="1"/>
  <c r="K6" i="1"/>
  <c r="N6" i="1" s="1"/>
  <c r="K13" i="1"/>
  <c r="N13" i="1" s="1"/>
  <c r="K16" i="1"/>
  <c r="M16" i="1" s="1"/>
  <c r="K9" i="1"/>
  <c r="N9" i="1" s="1"/>
  <c r="K27" i="1"/>
  <c r="L27" i="1" s="1"/>
  <c r="K30" i="1"/>
  <c r="N30" i="1" s="1"/>
  <c r="K19" i="1"/>
  <c r="L19" i="1" s="1"/>
  <c r="K5" i="1"/>
  <c r="N5" i="1" s="1"/>
  <c r="K12" i="1"/>
  <c r="M12" i="1" s="1"/>
  <c r="K3" i="1"/>
  <c r="L3" i="1" s="1"/>
  <c r="K26" i="1"/>
  <c r="N26" i="1" s="1"/>
  <c r="K25" i="1"/>
  <c r="N25" i="1" s="1"/>
  <c r="K24" i="1"/>
  <c r="M24" i="1" s="1"/>
  <c r="K15" i="1"/>
  <c r="L15" i="1" s="1"/>
  <c r="K22" i="1"/>
  <c r="N22" i="1" s="1"/>
  <c r="K23" i="1"/>
  <c r="L23" i="1" s="1"/>
  <c r="M3" i="1" l="1"/>
  <c r="N4" i="1"/>
  <c r="L6" i="1"/>
  <c r="M7" i="1"/>
  <c r="N8" i="1"/>
  <c r="L10" i="1"/>
  <c r="M11" i="1"/>
  <c r="N12" i="1"/>
  <c r="L14" i="1"/>
  <c r="M15" i="1"/>
  <c r="N16" i="1"/>
  <c r="L18" i="1"/>
  <c r="M19" i="1"/>
  <c r="N20" i="1"/>
  <c r="L22" i="1"/>
  <c r="M23" i="1"/>
  <c r="N24" i="1"/>
  <c r="L26" i="1"/>
  <c r="M27" i="1"/>
  <c r="N28" i="1"/>
  <c r="L30" i="1"/>
  <c r="M2" i="1"/>
  <c r="N3" i="1"/>
  <c r="L5" i="1"/>
  <c r="M6" i="1"/>
  <c r="N7" i="1"/>
  <c r="L9" i="1"/>
  <c r="M10" i="1"/>
  <c r="N11" i="1"/>
  <c r="L13" i="1"/>
  <c r="M14" i="1"/>
  <c r="N15" i="1"/>
  <c r="L17" i="1"/>
  <c r="M18" i="1"/>
  <c r="N19" i="1"/>
  <c r="L21" i="1"/>
  <c r="M22" i="1"/>
  <c r="N23" i="1"/>
  <c r="L25" i="1"/>
  <c r="M26" i="1"/>
  <c r="N27" i="1"/>
  <c r="L29" i="1"/>
  <c r="M30" i="1"/>
  <c r="L4" i="1"/>
  <c r="M5" i="1"/>
  <c r="L8" i="1"/>
  <c r="M9" i="1"/>
  <c r="L12" i="1"/>
  <c r="M13" i="1"/>
  <c r="L16" i="1"/>
  <c r="M17" i="1"/>
  <c r="L20" i="1"/>
  <c r="M21" i="1"/>
  <c r="L24" i="1"/>
  <c r="M25" i="1"/>
  <c r="L28" i="1"/>
  <c r="M29" i="1"/>
  <c r="L2" i="1"/>
</calcChain>
</file>

<file path=xl/sharedStrings.xml><?xml version="1.0" encoding="utf-8"?>
<sst xmlns="http://schemas.openxmlformats.org/spreadsheetml/2006/main" count="177" uniqueCount="101">
  <si>
    <t>Id</t>
  </si>
  <si>
    <t>ProductId</t>
  </si>
  <si>
    <t>UserId</t>
  </si>
  <si>
    <t>ProfileName</t>
  </si>
  <si>
    <t>HelpfulnessNumerator</t>
  </si>
  <si>
    <t>HelpfulnessDenominator</t>
  </si>
  <si>
    <t>Score</t>
  </si>
  <si>
    <t>Time</t>
  </si>
  <si>
    <t>Summary</t>
  </si>
  <si>
    <t>Text</t>
  </si>
  <si>
    <t>B001E4KFG0</t>
  </si>
  <si>
    <t>B00813GRG4</t>
  </si>
  <si>
    <t>Great Product</t>
  </si>
  <si>
    <t>B00002Z754</t>
  </si>
  <si>
    <t>A3B8RCEI0FXFI6</t>
  </si>
  <si>
    <t>B G Chase</t>
  </si>
  <si>
    <t>WOW Make your own 'slickers' !</t>
  </si>
  <si>
    <t>I just received my shipment and could hardly wait to try this product. We love &amp;quot;slickers&amp;quot; which is what we call them, instead of stickers because they can be removed so easily. My daughter designed signs to be  printed in reverse to use on her car windows. They printed beautifully (we  have 'The Print Shop' program). I am going to have a lot of fun with this  product because there are windows everywhere and other surfaces like tv  screens and computer monitors.</t>
  </si>
  <si>
    <t>A29Z5PI9BW2PU3</t>
  </si>
  <si>
    <t>Robbie</t>
  </si>
  <si>
    <t>This was a really good idea and the final product is outstanding. I use the decals on my car window and everybody asks where i bought the decals i made.  Two thumbs up!</t>
  </si>
  <si>
    <t>GREAT</t>
  </si>
  <si>
    <t>Wes</t>
  </si>
  <si>
    <t>FANTASTIC!</t>
  </si>
  <si>
    <t>A1KXONFPU2XQ5K</t>
  </si>
  <si>
    <t>Stephanie Manley</t>
  </si>
  <si>
    <t>Very easy to use</t>
  </si>
  <si>
    <t>A must have!</t>
  </si>
  <si>
    <t>B00002N8SM</t>
  </si>
  <si>
    <t>A32DW342WBJ6BX</t>
  </si>
  <si>
    <t>Buttersugar</t>
  </si>
  <si>
    <t>A sure death for flies</t>
  </si>
  <si>
    <t>I bought a few of these after my apartment was infested with fruit flies. After only a few hours, the trap had &amp;quot;attracted&amp;quot; many flies and within a few days they were practically gone. This may not be a long term  solution, but if flies are driving you crazy, consider buying this. One  caution- the surface is very sticky, so try to avoid touching it.</t>
  </si>
  <si>
    <t>B00004RAMX</t>
  </si>
  <si>
    <t>A5NQLNC6QPGSI</t>
  </si>
  <si>
    <t>Kim Nason</t>
  </si>
  <si>
    <t>End your Gopher Problems</t>
  </si>
  <si>
    <t>I have just recently purchased the Woodstream Corp 0610 gopher trap, and  within 10 minutes of laying the traps i was catching  gophers. This product  is the best i have ever used. The 0610 gopher trap is easy to set and works  with great success. Also, remember to use a wire attached to the trap and  tie it to a steak to prevent gophers from dragging the trap further into  their hole once they are caught. I hope you find this product as easy to  use as i did, Good luck.</t>
  </si>
  <si>
    <t>B00004S1C5</t>
  </si>
  <si>
    <t>This are so much easier to use than the Wilson paste colors.  Colors are  vibrant, and do not taint the frosting like some colors can.  These are  simple to use, and do not make a mess.  My only complaint is that I did not  find these years ago.  This is a must have if you decorate often!</t>
  </si>
  <si>
    <t>B00004S1C6</t>
  </si>
  <si>
    <t>These are easy to use, they do not make a mess, and offer vibrant colors.  They do not taint what you are decorting as some colors can.  I would  highly recommend these to anyone to likes to decorate.</t>
  </si>
  <si>
    <t>AJ46FKXOVC7NR</t>
  </si>
  <si>
    <t>Nicholas A Mesiano</t>
  </si>
  <si>
    <t>This whole series is great way to spend time with your child</t>
  </si>
  <si>
    <t>I can remember seeing the show when it aired on television years ago, when I was a child.  My sister later bought me the LP (which I have to this day,  I'm thirty something).I used this series of books &amp;amp; songs when I did my  student teaching for preschoolers &amp;amp; turned the whole school on to it.  I am now purchasing it on CD, along with the books for my children 5 &amp;amp;  2.  The tradition lives on!</t>
  </si>
  <si>
    <t>ACITT7DI6IDDL</t>
  </si>
  <si>
    <t>shari zychinski</t>
  </si>
  <si>
    <t>EVERY book is educational</t>
  </si>
  <si>
    <t>this witty little book makes my son laugh at loud. i recite it in the car as we're driving along and he always can sing the refrain. he's learned about whales, India, drooping roses:  i love all the new words this book  introduces and the silliness of it all.  this is a classic book i am  willing to bet my son will STILL be able to recite from memory when he is  in college</t>
  </si>
  <si>
    <t>B00004RYGX</t>
  </si>
  <si>
    <t>A1B2IZU1JLZA6</t>
  </si>
  <si>
    <t>WARNING: CLAMSHELL EDITION IS EDITED TV VERSION</t>
  </si>
  <si>
    <t>I, myself always enjoyed this movie, it's very funny and entertaining, so I didn't hesitate to pick up the clamshell edition.  I guess it was a marketing plan to make the movie more for families or something, but they  have eliminated all strong profanity and elements that are usually edited  in the television version.  YOU HAVE BEEN WARNED.  If you want the uncut  version, AVOID THE CLAMSHELL EDITION!</t>
  </si>
  <si>
    <t>A344SMIA5JECGM</t>
  </si>
  <si>
    <t>Vincent P. Ross</t>
  </si>
  <si>
    <t>A modern day fairy tale</t>
  </si>
  <si>
    <t>A twist of rumplestiskin captured on film, starring michael keaton and geena davis in their prime.  Tim Burton's masterpiece, rumbles with absurdity, and is wonderfully paced to the point where there is not a dull  moment.</t>
  </si>
  <si>
    <t>A2DEE7F9XKP3ZR</t>
  </si>
  <si>
    <t>jerome</t>
  </si>
  <si>
    <t>Research - Beatlejuice video - French version</t>
  </si>
  <si>
    <t>I'm getting crazy.I'm looking for Beatlejuice french version video.&lt;p&gt;Is it really impossible today not to find the French VHS version of this film ?&lt;p&gt;Could U please tell me something about it ? Tks</t>
  </si>
  <si>
    <t>A1GB1Q193DNFGR</t>
  </si>
  <si>
    <t>Bruce Lee Pullen</t>
  </si>
  <si>
    <t>Fabulous Comedic Fanasy Directed by a Master</t>
  </si>
  <si>
    <t>Beetlejuice is an awe-inspiring wonderfully amusing comedic romp that explores the incredible possibilities of the after-life and the boundaries of the absurd. Telling the tale of a recently dead married couple that suddenly gets led into the chaotic world of the supernatural. Adam and Barbara Maitland (Alec Baldwin and Geena Davis) discover many of the conflicting rather human imperfections that haunt the lives of the living also plague the afterlife as well.&lt;p&gt;Unlike some film projects that seemed to be blindly assigned to dispassionate filmmakers for commercial reasons, Beetlejuice's plot and bizarre subject matter remarkably complemented Burton's unusually macabre artistic sensibilities extraordinarily well. Created by the unbelievably brilliant guidance of imaginative film director, Tim Burton (Pee Wee's Big Adventure, Batman, Ed Wood, Sleepy Hollow). The film's uniquely creative landscape was a culmination of essentially all of the abundant irony and outlandish yet human behaviors that have graced the body of Burton's work.&lt;p&gt;Augmented by deviously energetic performances from Glenn Shadix, Jeffrey Jones, Winona Ryder, Catherine O' Hara, Geena Davis, and Alec Baldwin, the film bustles with uninhibited brilliant hilarity that persistently pushes the film to a level of almost affable euphoria. Paired with its ingenious screenplay and a tour de force performance by Michael Keaton as Beetlejuice. This film transforms itself into an exuberant jovial exercise that is extremely satisfying and philosophically perceptive on many levels. Though comedy is usually considered to be unable or undeserving of deep critical analysis, Beetlejuice is an undeniably inspired concept that has been flawlessly transferred to film. One of the most outstanding comedies of the 1980's. &lt;p&gt;As for the film's DVD package, the DVD includes the theatrical trailer, an isolated Danny Elfman musical track, and the choice to watch the film in anamorphic widescreen or Pan and Scan. Hopefully Beetlejuice will eventually be graced with a special edition. We can always hope.</t>
  </si>
  <si>
    <t>A1FJOY14X3MUHE</t>
  </si>
  <si>
    <t>Justin Howard</t>
  </si>
  <si>
    <t>A fresh, original film from master storyteller Tim Burton</t>
  </si>
  <si>
    <t>This is such a great film, I don't even know how to sum it up. First of  all, it is completely original and it is unlike any film I have ever seen  before. Second of all, it's a great comedy with kind of a spooky, weird  feel to it, which is something all of Tim Burton's films have. The look of  the film is probably what I like the best. Art Director Bo Welch and Tim  Burton show us a world unlike anything seen in a movie.  This is a great  film, and I would recommend it to anyone looking for an enjoyable,  entertaining film that is original and inventive.</t>
  </si>
  <si>
    <t>A1048CYU0OV4O8</t>
  </si>
  <si>
    <t>Judy L. Eans</t>
  </si>
  <si>
    <t>THIS IS ONE MOVIE THAT SHOULD BE IN YOUR MOVIE COLLECTION. IT IS FILLED WITH COMEDY, ACTION, AND WHATEVER ELSE YOU WANT TO CALL IT.</t>
  </si>
  <si>
    <t>ACJR7EQF9S6FP</t>
  </si>
  <si>
    <t>Jeremy Robertson</t>
  </si>
  <si>
    <t>Bettlejuice...Bettlejuice...BETTLEJUICE!</t>
  </si>
  <si>
    <t>What happens when you say his name three times? Michael Keaten stars in this comedy about two couples that live in an old two story house.  While coming back from a supply store, the couple suddenly get caught inside of a  &amp;quot;broken-up&amp;quot; bridge and then just before they start to tumble down  into the lake, a board catches them.  But just when they've got their hopes  up, and small dog steps on the board and the car starts to slide off the  bridge and into the lake waters.  A few minutes later...&lt;p&gt;They find  themselves back into their home, they find that somehow somehad light the  fireplace, as if done by magic.  From then on, they find a weird-looking  dead guy known as Bettlejuice.  The only way they can get him for help is  to call him by his name three times and he will appear at their survice.  But they soon wish that they have never called his name, because  Bettlejuice was once a troublemaker but he is the only one who can save  them, on the account that they said his name three times.  They can't leave  their houses or else they will find theirselves in another world with giant  sandworms.  This is a stellar comedy that you should see! Michael Keaton is  awesome as he plays the leading role of Bettlejuice.</t>
  </si>
  <si>
    <t>B00004CI84</t>
  </si>
  <si>
    <t>B00004CXX9</t>
  </si>
  <si>
    <t>AJH6LUC1UT1ON</t>
  </si>
  <si>
    <t>The Phantom of the Opera</t>
  </si>
  <si>
    <t>Beetlejuice is an excellent and funny movie. Keaton is hilarious as the wacky beetlejuice. The great special effects help the film. I think this is one of the best movies ever made and I'm sure you'll agree. For a good  time, watch beetlejuice!</t>
  </si>
  <si>
    <t>AIUWLEQ1ADEG5</t>
  </si>
  <si>
    <t>Elizabeth Medina</t>
  </si>
  <si>
    <t>Entertainingl Funny!</t>
  </si>
  <si>
    <t>Beetlejuice is a well written movie ..... everything about it is excellent! From the acting to the special effects you will be delighted you chose to view this movie.</t>
  </si>
  <si>
    <t>Research</t>
  </si>
  <si>
    <t>I'm getting crazy.&lt;p&gt;Is it really impossible today not to find the French VHS version of this film ?&lt;p&gt;Could U please tell me something about it ? Tks</t>
  </si>
  <si>
    <t>This variable contains the complete product review information</t>
  </si>
  <si>
    <t>This is a summary of the entire review.</t>
  </si>
  <si>
    <t>Product ID</t>
  </si>
  <si>
    <t>User ID</t>
  </si>
  <si>
    <t>User Profile Name</t>
  </si>
  <si>
    <t>DATE</t>
  </si>
  <si>
    <t>Day</t>
  </si>
  <si>
    <t>Month</t>
  </si>
  <si>
    <t>Year</t>
  </si>
  <si>
    <t>number of users who found the review helpful</t>
  </si>
  <si>
    <t>number of users who indicated whether they found the review helpful or not</t>
  </si>
  <si>
    <t>Time of the Review</t>
  </si>
  <si>
    <t>The product rating provided by the customer between 1 and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</si>
</sst>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x16r2:formatCode16="[$-en-PK,1]dd\-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sz val="11"/>
      <color rgb="FF2929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18" fillId="0" borderId="0" xfId="0" applyFont="1"/>
    <xf numFmtId="0" fontId="19"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abSelected="1" workbookViewId="0">
      <selection activeCell="B29" sqref="B29"/>
    </sheetView>
  </sheetViews>
  <sheetFormatPr defaultRowHeight="14.4" x14ac:dyDescent="0.3"/>
  <cols>
    <col min="2" max="2" width="14.5546875" bestFit="1" customWidth="1"/>
    <col min="4" max="4" width="13" customWidth="1"/>
    <col min="5" max="5" width="19.5546875" bestFit="1" customWidth="1"/>
    <col min="6" max="6" width="21.44140625" bestFit="1" customWidth="1"/>
    <col min="8" max="8" width="24.109375" customWidth="1"/>
    <col min="9" max="9" width="29.33203125" customWidth="1"/>
    <col min="10" max="10" width="54.44140625" customWidth="1"/>
    <col min="11" max="11" width="20.77734375" customWidth="1"/>
  </cols>
  <sheetData>
    <row r="1" spans="1:14" x14ac:dyDescent="0.3">
      <c r="A1" t="s">
        <v>0</v>
      </c>
      <c r="B1" t="s">
        <v>1</v>
      </c>
      <c r="C1" t="s">
        <v>2</v>
      </c>
      <c r="D1" t="s">
        <v>3</v>
      </c>
      <c r="E1" t="s">
        <v>4</v>
      </c>
      <c r="F1" t="s">
        <v>5</v>
      </c>
      <c r="G1" t="s">
        <v>6</v>
      </c>
      <c r="H1" t="s">
        <v>7</v>
      </c>
      <c r="I1" t="s">
        <v>8</v>
      </c>
      <c r="J1" t="s">
        <v>9</v>
      </c>
      <c r="K1" t="s">
        <v>93</v>
      </c>
      <c r="L1" t="s">
        <v>94</v>
      </c>
      <c r="M1" t="s">
        <v>95</v>
      </c>
      <c r="N1" t="s">
        <v>96</v>
      </c>
    </row>
    <row r="2" spans="1:14" x14ac:dyDescent="0.3">
      <c r="A2">
        <v>150524</v>
      </c>
      <c r="B2" s="2" t="s">
        <v>10</v>
      </c>
      <c r="C2" t="s">
        <v>46</v>
      </c>
      <c r="D2" t="s">
        <v>47</v>
      </c>
      <c r="E2">
        <v>0</v>
      </c>
      <c r="F2">
        <v>0</v>
      </c>
      <c r="G2">
        <v>5</v>
      </c>
      <c r="H2">
        <v>939340800</v>
      </c>
      <c r="I2" t="s">
        <v>48</v>
      </c>
      <c r="J2" t="s">
        <v>49</v>
      </c>
      <c r="K2" s="1">
        <f t="shared" ref="K2:K30" si="0">(((H2/60)/60)/24)+DATE(1970,1,1)</f>
        <v>36441</v>
      </c>
      <c r="L2">
        <f>DAY(K2)</f>
        <v>8</v>
      </c>
      <c r="M2">
        <f>MONTH(K2)</f>
        <v>10</v>
      </c>
      <c r="N2">
        <f>YEAR(K2)</f>
        <v>1999</v>
      </c>
    </row>
    <row r="3" spans="1:14" x14ac:dyDescent="0.3">
      <c r="A3">
        <v>150501</v>
      </c>
      <c r="B3" s="2" t="s">
        <v>11</v>
      </c>
      <c r="C3" t="s">
        <v>42</v>
      </c>
      <c r="D3" t="s">
        <v>43</v>
      </c>
      <c r="E3">
        <v>2</v>
      </c>
      <c r="F3">
        <v>2</v>
      </c>
      <c r="G3">
        <v>5</v>
      </c>
      <c r="H3">
        <v>940809600</v>
      </c>
      <c r="I3" t="s">
        <v>44</v>
      </c>
      <c r="J3" t="s">
        <v>45</v>
      </c>
      <c r="K3" s="1">
        <f t="shared" si="0"/>
        <v>36458</v>
      </c>
      <c r="L3">
        <f t="shared" ref="L3:L30" si="1">DAY(K3)</f>
        <v>25</v>
      </c>
      <c r="M3">
        <f t="shared" ref="M3:M30" si="2">MONTH(K3)</f>
        <v>10</v>
      </c>
      <c r="N3">
        <f t="shared" ref="N3:N30" si="3">YEAR(K3)</f>
        <v>1999</v>
      </c>
    </row>
    <row r="4" spans="1:14" x14ac:dyDescent="0.3">
      <c r="A4">
        <v>451856</v>
      </c>
      <c r="B4" t="s">
        <v>78</v>
      </c>
      <c r="C4" t="s">
        <v>82</v>
      </c>
      <c r="D4" t="s">
        <v>83</v>
      </c>
      <c r="E4">
        <v>0</v>
      </c>
      <c r="F4">
        <v>0</v>
      </c>
      <c r="G4">
        <v>5</v>
      </c>
      <c r="H4">
        <v>944092800</v>
      </c>
      <c r="I4" t="s">
        <v>84</v>
      </c>
      <c r="J4" t="s">
        <v>85</v>
      </c>
      <c r="K4" s="1">
        <f t="shared" si="0"/>
        <v>36496</v>
      </c>
      <c r="L4">
        <f t="shared" si="1"/>
        <v>2</v>
      </c>
      <c r="M4">
        <f t="shared" si="2"/>
        <v>12</v>
      </c>
      <c r="N4">
        <f t="shared" si="3"/>
        <v>1999</v>
      </c>
    </row>
    <row r="5" spans="1:14" x14ac:dyDescent="0.3">
      <c r="A5">
        <v>230285</v>
      </c>
      <c r="B5" t="s">
        <v>50</v>
      </c>
      <c r="C5" t="s">
        <v>54</v>
      </c>
      <c r="D5" t="s">
        <v>55</v>
      </c>
      <c r="E5">
        <v>1</v>
      </c>
      <c r="F5">
        <v>2</v>
      </c>
      <c r="G5">
        <v>5</v>
      </c>
      <c r="H5">
        <v>944438400</v>
      </c>
      <c r="I5" t="s">
        <v>56</v>
      </c>
      <c r="J5" t="s">
        <v>57</v>
      </c>
      <c r="K5" s="1">
        <f t="shared" si="0"/>
        <v>36500</v>
      </c>
      <c r="L5">
        <f t="shared" si="1"/>
        <v>6</v>
      </c>
      <c r="M5">
        <f t="shared" si="2"/>
        <v>12</v>
      </c>
      <c r="N5">
        <f t="shared" si="3"/>
        <v>1999</v>
      </c>
    </row>
    <row r="6" spans="1:14" x14ac:dyDescent="0.3">
      <c r="A6">
        <v>374359</v>
      </c>
      <c r="B6" t="s">
        <v>77</v>
      </c>
      <c r="C6" t="s">
        <v>54</v>
      </c>
      <c r="D6" t="s">
        <v>55</v>
      </c>
      <c r="E6">
        <v>1</v>
      </c>
      <c r="F6">
        <v>2</v>
      </c>
      <c r="G6">
        <v>5</v>
      </c>
      <c r="H6">
        <v>944438400</v>
      </c>
      <c r="I6" t="s">
        <v>56</v>
      </c>
      <c r="J6" t="s">
        <v>57</v>
      </c>
      <c r="K6" s="1">
        <f t="shared" si="0"/>
        <v>36500</v>
      </c>
      <c r="L6">
        <f t="shared" si="1"/>
        <v>6</v>
      </c>
      <c r="M6">
        <f t="shared" si="2"/>
        <v>12</v>
      </c>
      <c r="N6">
        <f t="shared" si="3"/>
        <v>1999</v>
      </c>
    </row>
    <row r="7" spans="1:14" x14ac:dyDescent="0.3">
      <c r="A7">
        <v>451878</v>
      </c>
      <c r="B7" t="s">
        <v>78</v>
      </c>
      <c r="C7" t="s">
        <v>54</v>
      </c>
      <c r="D7" t="s">
        <v>55</v>
      </c>
      <c r="E7">
        <v>1</v>
      </c>
      <c r="F7">
        <v>2</v>
      </c>
      <c r="G7">
        <v>5</v>
      </c>
      <c r="H7">
        <v>944438400</v>
      </c>
      <c r="I7" t="s">
        <v>56</v>
      </c>
      <c r="J7" t="s">
        <v>57</v>
      </c>
      <c r="K7" s="1">
        <f t="shared" si="0"/>
        <v>36500</v>
      </c>
      <c r="L7">
        <f t="shared" si="1"/>
        <v>6</v>
      </c>
      <c r="M7">
        <f t="shared" si="2"/>
        <v>12</v>
      </c>
      <c r="N7">
        <f t="shared" si="3"/>
        <v>1999</v>
      </c>
    </row>
    <row r="8" spans="1:14" x14ac:dyDescent="0.3">
      <c r="A8">
        <v>451855</v>
      </c>
      <c r="B8" t="s">
        <v>78</v>
      </c>
      <c r="C8" t="s">
        <v>79</v>
      </c>
      <c r="D8" t="s">
        <v>80</v>
      </c>
      <c r="E8">
        <v>0</v>
      </c>
      <c r="F8">
        <v>0</v>
      </c>
      <c r="G8">
        <v>5</v>
      </c>
      <c r="H8">
        <v>946857600</v>
      </c>
      <c r="I8" t="s">
        <v>23</v>
      </c>
      <c r="J8" t="s">
        <v>81</v>
      </c>
      <c r="K8" s="1">
        <f t="shared" si="0"/>
        <v>36528</v>
      </c>
      <c r="L8">
        <f t="shared" si="1"/>
        <v>3</v>
      </c>
      <c r="M8">
        <f t="shared" si="2"/>
        <v>1</v>
      </c>
      <c r="N8">
        <f t="shared" si="3"/>
        <v>2000</v>
      </c>
    </row>
    <row r="9" spans="1:14" x14ac:dyDescent="0.3">
      <c r="A9">
        <v>230348</v>
      </c>
      <c r="B9" t="s">
        <v>50</v>
      </c>
      <c r="C9" t="s">
        <v>70</v>
      </c>
      <c r="D9" t="s">
        <v>71</v>
      </c>
      <c r="E9">
        <v>2</v>
      </c>
      <c r="F9">
        <v>2</v>
      </c>
      <c r="G9">
        <v>5</v>
      </c>
      <c r="H9">
        <v>947376000</v>
      </c>
      <c r="I9" t="s">
        <v>21</v>
      </c>
      <c r="J9" t="s">
        <v>72</v>
      </c>
      <c r="K9" s="1">
        <f t="shared" si="0"/>
        <v>36534</v>
      </c>
      <c r="L9">
        <f t="shared" si="1"/>
        <v>9</v>
      </c>
      <c r="M9">
        <f t="shared" si="2"/>
        <v>1</v>
      </c>
      <c r="N9">
        <f t="shared" si="3"/>
        <v>2000</v>
      </c>
    </row>
    <row r="10" spans="1:14" x14ac:dyDescent="0.3">
      <c r="A10">
        <v>374422</v>
      </c>
      <c r="B10" t="s">
        <v>77</v>
      </c>
      <c r="C10" t="s">
        <v>70</v>
      </c>
      <c r="D10" t="s">
        <v>71</v>
      </c>
      <c r="E10">
        <v>2</v>
      </c>
      <c r="F10">
        <v>2</v>
      </c>
      <c r="G10">
        <v>5</v>
      </c>
      <c r="H10">
        <v>947376000</v>
      </c>
      <c r="I10" t="s">
        <v>21</v>
      </c>
      <c r="J10" t="s">
        <v>72</v>
      </c>
      <c r="K10" s="1">
        <f t="shared" si="0"/>
        <v>36534</v>
      </c>
      <c r="L10">
        <f t="shared" si="1"/>
        <v>9</v>
      </c>
      <c r="M10">
        <f t="shared" si="2"/>
        <v>1</v>
      </c>
      <c r="N10">
        <f t="shared" si="3"/>
        <v>2000</v>
      </c>
    </row>
    <row r="11" spans="1:14" x14ac:dyDescent="0.3">
      <c r="A11">
        <v>451949</v>
      </c>
      <c r="B11" t="s">
        <v>78</v>
      </c>
      <c r="C11" t="s">
        <v>70</v>
      </c>
      <c r="D11" t="s">
        <v>71</v>
      </c>
      <c r="E11">
        <v>2</v>
      </c>
      <c r="F11">
        <v>2</v>
      </c>
      <c r="G11">
        <v>5</v>
      </c>
      <c r="H11">
        <v>947376000</v>
      </c>
      <c r="I11" t="s">
        <v>21</v>
      </c>
      <c r="J11" t="s">
        <v>72</v>
      </c>
      <c r="K11" s="1">
        <f t="shared" si="0"/>
        <v>36534</v>
      </c>
      <c r="L11">
        <f t="shared" si="1"/>
        <v>9</v>
      </c>
      <c r="M11">
        <f t="shared" si="2"/>
        <v>1</v>
      </c>
      <c r="N11">
        <f t="shared" si="3"/>
        <v>2000</v>
      </c>
    </row>
    <row r="12" spans="1:14" x14ac:dyDescent="0.3">
      <c r="A12">
        <v>230269</v>
      </c>
      <c r="B12" t="s">
        <v>50</v>
      </c>
      <c r="C12" t="s">
        <v>51</v>
      </c>
      <c r="D12" t="s">
        <v>22</v>
      </c>
      <c r="E12">
        <v>19</v>
      </c>
      <c r="F12">
        <v>23</v>
      </c>
      <c r="G12">
        <v>1</v>
      </c>
      <c r="H12">
        <v>948240000</v>
      </c>
      <c r="I12" t="s">
        <v>52</v>
      </c>
      <c r="J12" t="s">
        <v>53</v>
      </c>
      <c r="K12" s="1">
        <f t="shared" si="0"/>
        <v>36544</v>
      </c>
      <c r="L12">
        <f t="shared" si="1"/>
        <v>19</v>
      </c>
      <c r="M12">
        <f t="shared" si="2"/>
        <v>1</v>
      </c>
      <c r="N12">
        <f t="shared" si="3"/>
        <v>2000</v>
      </c>
    </row>
    <row r="13" spans="1:14" x14ac:dyDescent="0.3">
      <c r="A13">
        <v>374343</v>
      </c>
      <c r="B13" t="s">
        <v>77</v>
      </c>
      <c r="C13" t="s">
        <v>51</v>
      </c>
      <c r="D13" t="s">
        <v>22</v>
      </c>
      <c r="E13">
        <v>19</v>
      </c>
      <c r="F13">
        <v>23</v>
      </c>
      <c r="G13">
        <v>1</v>
      </c>
      <c r="H13">
        <v>948240000</v>
      </c>
      <c r="I13" t="s">
        <v>52</v>
      </c>
      <c r="J13" t="s">
        <v>53</v>
      </c>
      <c r="K13" s="1">
        <f t="shared" si="0"/>
        <v>36544</v>
      </c>
      <c r="L13">
        <f t="shared" si="1"/>
        <v>19</v>
      </c>
      <c r="M13">
        <f t="shared" si="2"/>
        <v>1</v>
      </c>
      <c r="N13">
        <f t="shared" si="3"/>
        <v>2000</v>
      </c>
    </row>
    <row r="14" spans="1:14" x14ac:dyDescent="0.3">
      <c r="A14">
        <v>451864</v>
      </c>
      <c r="B14" t="s">
        <v>78</v>
      </c>
      <c r="C14" t="s">
        <v>51</v>
      </c>
      <c r="D14" t="s">
        <v>22</v>
      </c>
      <c r="E14">
        <v>19</v>
      </c>
      <c r="F14">
        <v>23</v>
      </c>
      <c r="G14">
        <v>1</v>
      </c>
      <c r="H14">
        <v>948240000</v>
      </c>
      <c r="I14" t="s">
        <v>52</v>
      </c>
      <c r="J14" t="s">
        <v>53</v>
      </c>
      <c r="K14" s="1">
        <f t="shared" si="0"/>
        <v>36544</v>
      </c>
      <c r="L14">
        <f t="shared" si="1"/>
        <v>19</v>
      </c>
      <c r="M14">
        <f t="shared" si="2"/>
        <v>1</v>
      </c>
      <c r="N14">
        <f t="shared" si="3"/>
        <v>2000</v>
      </c>
    </row>
    <row r="15" spans="1:14" x14ac:dyDescent="0.3">
      <c r="A15">
        <v>76882</v>
      </c>
      <c r="B15" t="s">
        <v>28</v>
      </c>
      <c r="C15" t="s">
        <v>29</v>
      </c>
      <c r="D15" t="s">
        <v>30</v>
      </c>
      <c r="E15">
        <v>0</v>
      </c>
      <c r="F15">
        <v>0</v>
      </c>
      <c r="G15">
        <v>5</v>
      </c>
      <c r="H15">
        <v>948672000</v>
      </c>
      <c r="I15" t="s">
        <v>31</v>
      </c>
      <c r="J15" t="s">
        <v>32</v>
      </c>
      <c r="K15" s="1">
        <f t="shared" si="0"/>
        <v>36549</v>
      </c>
      <c r="L15">
        <f t="shared" si="1"/>
        <v>24</v>
      </c>
      <c r="M15">
        <f t="shared" si="2"/>
        <v>1</v>
      </c>
      <c r="N15">
        <f t="shared" si="3"/>
        <v>2000</v>
      </c>
    </row>
    <row r="16" spans="1:14" x14ac:dyDescent="0.3">
      <c r="A16">
        <v>230376</v>
      </c>
      <c r="B16" t="s">
        <v>50</v>
      </c>
      <c r="C16" t="s">
        <v>73</v>
      </c>
      <c r="D16" t="s">
        <v>74</v>
      </c>
      <c r="E16">
        <v>2</v>
      </c>
      <c r="F16">
        <v>3</v>
      </c>
      <c r="G16">
        <v>4</v>
      </c>
      <c r="H16">
        <v>951523200</v>
      </c>
      <c r="I16" t="s">
        <v>75</v>
      </c>
      <c r="J16" t="s">
        <v>76</v>
      </c>
      <c r="K16" s="1">
        <f t="shared" si="0"/>
        <v>36582</v>
      </c>
      <c r="L16">
        <f t="shared" si="1"/>
        <v>26</v>
      </c>
      <c r="M16">
        <f t="shared" si="2"/>
        <v>2</v>
      </c>
      <c r="N16">
        <f t="shared" si="3"/>
        <v>2000</v>
      </c>
    </row>
    <row r="17" spans="1:14" x14ac:dyDescent="0.3">
      <c r="A17">
        <v>374450</v>
      </c>
      <c r="B17" t="s">
        <v>77</v>
      </c>
      <c r="C17" t="s">
        <v>73</v>
      </c>
      <c r="D17" t="s">
        <v>74</v>
      </c>
      <c r="E17">
        <v>2</v>
      </c>
      <c r="F17">
        <v>3</v>
      </c>
      <c r="G17">
        <v>4</v>
      </c>
      <c r="H17">
        <v>951523200</v>
      </c>
      <c r="I17" t="s">
        <v>75</v>
      </c>
      <c r="J17" t="s">
        <v>76</v>
      </c>
      <c r="K17" s="1">
        <f t="shared" si="0"/>
        <v>36582</v>
      </c>
      <c r="L17">
        <f t="shared" si="1"/>
        <v>26</v>
      </c>
      <c r="M17">
        <f t="shared" si="2"/>
        <v>2</v>
      </c>
      <c r="N17">
        <f t="shared" si="3"/>
        <v>2000</v>
      </c>
    </row>
    <row r="18" spans="1:14" x14ac:dyDescent="0.3">
      <c r="A18">
        <v>451977</v>
      </c>
      <c r="B18" t="s">
        <v>78</v>
      </c>
      <c r="C18" t="s">
        <v>73</v>
      </c>
      <c r="D18" t="s">
        <v>74</v>
      </c>
      <c r="E18">
        <v>2</v>
      </c>
      <c r="F18">
        <v>3</v>
      </c>
      <c r="G18">
        <v>4</v>
      </c>
      <c r="H18">
        <v>951523200</v>
      </c>
      <c r="I18" t="s">
        <v>75</v>
      </c>
      <c r="J18" t="s">
        <v>76</v>
      </c>
      <c r="K18" s="1">
        <f t="shared" si="0"/>
        <v>36582</v>
      </c>
      <c r="L18">
        <f t="shared" si="1"/>
        <v>26</v>
      </c>
      <c r="M18">
        <f t="shared" si="2"/>
        <v>2</v>
      </c>
      <c r="N18">
        <f t="shared" si="3"/>
        <v>2000</v>
      </c>
    </row>
    <row r="19" spans="1:14" x14ac:dyDescent="0.3">
      <c r="A19">
        <v>230326</v>
      </c>
      <c r="B19" t="s">
        <v>50</v>
      </c>
      <c r="C19" t="s">
        <v>58</v>
      </c>
      <c r="D19" t="s">
        <v>59</v>
      </c>
      <c r="E19">
        <v>0</v>
      </c>
      <c r="F19">
        <v>3</v>
      </c>
      <c r="G19">
        <v>5</v>
      </c>
      <c r="H19">
        <v>959990400</v>
      </c>
      <c r="I19" t="s">
        <v>60</v>
      </c>
      <c r="J19" t="s">
        <v>61</v>
      </c>
      <c r="K19" s="1">
        <f t="shared" si="0"/>
        <v>36680</v>
      </c>
      <c r="L19">
        <f t="shared" si="1"/>
        <v>3</v>
      </c>
      <c r="M19">
        <f t="shared" si="2"/>
        <v>6</v>
      </c>
      <c r="N19">
        <f t="shared" si="3"/>
        <v>2000</v>
      </c>
    </row>
    <row r="20" spans="1:14" x14ac:dyDescent="0.3">
      <c r="A20">
        <v>374400</v>
      </c>
      <c r="B20" t="s">
        <v>77</v>
      </c>
      <c r="C20" t="s">
        <v>58</v>
      </c>
      <c r="D20" t="s">
        <v>59</v>
      </c>
      <c r="E20">
        <v>0</v>
      </c>
      <c r="F20">
        <v>3</v>
      </c>
      <c r="G20">
        <v>5</v>
      </c>
      <c r="H20">
        <v>959990400</v>
      </c>
      <c r="I20" t="s">
        <v>60</v>
      </c>
      <c r="J20" t="s">
        <v>61</v>
      </c>
      <c r="K20" s="1">
        <f t="shared" si="0"/>
        <v>36680</v>
      </c>
      <c r="L20">
        <f t="shared" si="1"/>
        <v>3</v>
      </c>
      <c r="M20">
        <f t="shared" si="2"/>
        <v>6</v>
      </c>
      <c r="N20">
        <f t="shared" si="3"/>
        <v>2000</v>
      </c>
    </row>
    <row r="21" spans="1:14" x14ac:dyDescent="0.3">
      <c r="A21">
        <v>451903</v>
      </c>
      <c r="B21" t="s">
        <v>78</v>
      </c>
      <c r="C21" t="s">
        <v>58</v>
      </c>
      <c r="D21" t="s">
        <v>59</v>
      </c>
      <c r="E21">
        <v>0</v>
      </c>
      <c r="F21">
        <v>1</v>
      </c>
      <c r="G21">
        <v>5</v>
      </c>
      <c r="H21">
        <v>959990400</v>
      </c>
      <c r="I21" t="s">
        <v>86</v>
      </c>
      <c r="J21" t="s">
        <v>87</v>
      </c>
      <c r="K21" s="1">
        <f t="shared" si="0"/>
        <v>36680</v>
      </c>
      <c r="L21">
        <f t="shared" si="1"/>
        <v>3</v>
      </c>
      <c r="M21">
        <f t="shared" si="2"/>
        <v>6</v>
      </c>
      <c r="N21">
        <f t="shared" si="3"/>
        <v>2000</v>
      </c>
    </row>
    <row r="22" spans="1:14" x14ac:dyDescent="0.3">
      <c r="A22">
        <v>1245</v>
      </c>
      <c r="B22" t="s">
        <v>13</v>
      </c>
      <c r="C22" t="s">
        <v>18</v>
      </c>
      <c r="D22" t="s">
        <v>19</v>
      </c>
      <c r="E22">
        <v>7</v>
      </c>
      <c r="F22">
        <v>7</v>
      </c>
      <c r="G22">
        <v>5</v>
      </c>
      <c r="H22">
        <v>961718400</v>
      </c>
      <c r="I22" t="s">
        <v>12</v>
      </c>
      <c r="J22" t="s">
        <v>20</v>
      </c>
      <c r="K22" s="1">
        <f t="shared" si="0"/>
        <v>36700</v>
      </c>
      <c r="L22">
        <f t="shared" si="1"/>
        <v>23</v>
      </c>
      <c r="M22">
        <f t="shared" si="2"/>
        <v>6</v>
      </c>
      <c r="N22">
        <f t="shared" si="3"/>
        <v>2000</v>
      </c>
    </row>
    <row r="23" spans="1:14" x14ac:dyDescent="0.3">
      <c r="A23">
        <v>1244</v>
      </c>
      <c r="B23" t="s">
        <v>13</v>
      </c>
      <c r="C23" t="s">
        <v>14</v>
      </c>
      <c r="D23" t="s">
        <v>15</v>
      </c>
      <c r="E23">
        <v>10</v>
      </c>
      <c r="F23">
        <v>10</v>
      </c>
      <c r="G23">
        <v>5</v>
      </c>
      <c r="H23">
        <v>962236800</v>
      </c>
      <c r="I23" t="s">
        <v>16</v>
      </c>
      <c r="J23" t="s">
        <v>17</v>
      </c>
      <c r="K23" s="1">
        <f t="shared" si="0"/>
        <v>36706</v>
      </c>
      <c r="L23">
        <f t="shared" si="1"/>
        <v>29</v>
      </c>
      <c r="M23">
        <f t="shared" si="2"/>
        <v>6</v>
      </c>
      <c r="N23">
        <f t="shared" si="3"/>
        <v>2000</v>
      </c>
    </row>
    <row r="24" spans="1:14" x14ac:dyDescent="0.3">
      <c r="A24">
        <v>131217</v>
      </c>
      <c r="B24" t="s">
        <v>33</v>
      </c>
      <c r="C24" t="s">
        <v>34</v>
      </c>
      <c r="D24" t="s">
        <v>35</v>
      </c>
      <c r="E24">
        <v>7</v>
      </c>
      <c r="F24">
        <v>8</v>
      </c>
      <c r="G24">
        <v>5</v>
      </c>
      <c r="H24">
        <v>965001600</v>
      </c>
      <c r="I24" t="s">
        <v>36</v>
      </c>
      <c r="J24" t="s">
        <v>37</v>
      </c>
      <c r="K24" s="1">
        <f t="shared" si="0"/>
        <v>36738</v>
      </c>
      <c r="L24">
        <f t="shared" si="1"/>
        <v>31</v>
      </c>
      <c r="M24">
        <f t="shared" si="2"/>
        <v>7</v>
      </c>
      <c r="N24">
        <f t="shared" si="3"/>
        <v>2000</v>
      </c>
    </row>
    <row r="25" spans="1:14" x14ac:dyDescent="0.3">
      <c r="A25">
        <v>149770</v>
      </c>
      <c r="B25" t="s">
        <v>38</v>
      </c>
      <c r="C25" t="s">
        <v>24</v>
      </c>
      <c r="D25" t="s">
        <v>25</v>
      </c>
      <c r="E25">
        <v>8</v>
      </c>
      <c r="F25">
        <v>8</v>
      </c>
      <c r="G25">
        <v>5</v>
      </c>
      <c r="H25">
        <v>965779200</v>
      </c>
      <c r="I25" t="s">
        <v>26</v>
      </c>
      <c r="J25" t="s">
        <v>39</v>
      </c>
      <c r="K25" s="1">
        <f t="shared" si="0"/>
        <v>36747</v>
      </c>
      <c r="L25">
        <f t="shared" si="1"/>
        <v>9</v>
      </c>
      <c r="M25">
        <f t="shared" si="2"/>
        <v>8</v>
      </c>
      <c r="N25">
        <f t="shared" si="3"/>
        <v>2000</v>
      </c>
    </row>
    <row r="26" spans="1:14" x14ac:dyDescent="0.3">
      <c r="A26">
        <v>149789</v>
      </c>
      <c r="B26" t="s">
        <v>40</v>
      </c>
      <c r="C26" t="s">
        <v>24</v>
      </c>
      <c r="D26" t="s">
        <v>25</v>
      </c>
      <c r="E26">
        <v>26</v>
      </c>
      <c r="F26">
        <v>28</v>
      </c>
      <c r="G26">
        <v>5</v>
      </c>
      <c r="H26">
        <v>965779200</v>
      </c>
      <c r="I26" t="s">
        <v>27</v>
      </c>
      <c r="J26" t="s">
        <v>41</v>
      </c>
      <c r="K26" s="1">
        <f t="shared" si="0"/>
        <v>36747</v>
      </c>
      <c r="L26">
        <f t="shared" si="1"/>
        <v>9</v>
      </c>
      <c r="M26">
        <f t="shared" si="2"/>
        <v>8</v>
      </c>
      <c r="N26">
        <f t="shared" si="3"/>
        <v>2000</v>
      </c>
    </row>
    <row r="27" spans="1:14" x14ac:dyDescent="0.3">
      <c r="A27">
        <v>230347</v>
      </c>
      <c r="B27" t="s">
        <v>50</v>
      </c>
      <c r="C27" t="s">
        <v>66</v>
      </c>
      <c r="D27" t="s">
        <v>67</v>
      </c>
      <c r="E27">
        <v>2</v>
      </c>
      <c r="F27">
        <v>2</v>
      </c>
      <c r="G27">
        <v>5</v>
      </c>
      <c r="H27">
        <v>966297600</v>
      </c>
      <c r="I27" t="s">
        <v>68</v>
      </c>
      <c r="J27" t="s">
        <v>69</v>
      </c>
      <c r="K27" s="1">
        <f t="shared" si="0"/>
        <v>36753</v>
      </c>
      <c r="L27">
        <f t="shared" si="1"/>
        <v>15</v>
      </c>
      <c r="M27">
        <f t="shared" si="2"/>
        <v>8</v>
      </c>
      <c r="N27">
        <f t="shared" si="3"/>
        <v>2000</v>
      </c>
    </row>
    <row r="28" spans="1:14" x14ac:dyDescent="0.3">
      <c r="A28">
        <v>374421</v>
      </c>
      <c r="B28" t="s">
        <v>77</v>
      </c>
      <c r="C28" t="s">
        <v>66</v>
      </c>
      <c r="D28" t="s">
        <v>67</v>
      </c>
      <c r="E28">
        <v>2</v>
      </c>
      <c r="F28">
        <v>2</v>
      </c>
      <c r="G28">
        <v>5</v>
      </c>
      <c r="H28">
        <v>966297600</v>
      </c>
      <c r="I28" t="s">
        <v>68</v>
      </c>
      <c r="J28" t="s">
        <v>69</v>
      </c>
      <c r="K28" s="1">
        <f t="shared" si="0"/>
        <v>36753</v>
      </c>
      <c r="L28">
        <f t="shared" si="1"/>
        <v>15</v>
      </c>
      <c r="M28">
        <f t="shared" si="2"/>
        <v>8</v>
      </c>
      <c r="N28">
        <f t="shared" si="3"/>
        <v>2000</v>
      </c>
    </row>
    <row r="29" spans="1:14" x14ac:dyDescent="0.3">
      <c r="A29">
        <v>451948</v>
      </c>
      <c r="B29" t="s">
        <v>78</v>
      </c>
      <c r="C29" t="s">
        <v>66</v>
      </c>
      <c r="D29" t="s">
        <v>67</v>
      </c>
      <c r="E29">
        <v>2</v>
      </c>
      <c r="F29">
        <v>2</v>
      </c>
      <c r="G29">
        <v>5</v>
      </c>
      <c r="H29">
        <v>966297600</v>
      </c>
      <c r="I29" t="s">
        <v>68</v>
      </c>
      <c r="J29" t="s">
        <v>69</v>
      </c>
      <c r="K29" s="1">
        <f t="shared" si="0"/>
        <v>36753</v>
      </c>
      <c r="L29">
        <f t="shared" si="1"/>
        <v>15</v>
      </c>
      <c r="M29">
        <f t="shared" si="2"/>
        <v>8</v>
      </c>
      <c r="N29">
        <f t="shared" si="3"/>
        <v>2000</v>
      </c>
    </row>
    <row r="30" spans="1:14" x14ac:dyDescent="0.3">
      <c r="A30">
        <v>230334</v>
      </c>
      <c r="B30" t="s">
        <v>50</v>
      </c>
      <c r="C30" t="s">
        <v>62</v>
      </c>
      <c r="D30" t="s">
        <v>63</v>
      </c>
      <c r="E30">
        <v>5</v>
      </c>
      <c r="F30">
        <v>5</v>
      </c>
      <c r="G30">
        <v>5</v>
      </c>
      <c r="H30">
        <v>970531200</v>
      </c>
      <c r="I30" t="s">
        <v>64</v>
      </c>
      <c r="J30" t="s">
        <v>65</v>
      </c>
      <c r="K30" s="1">
        <f t="shared" si="0"/>
        <v>36802</v>
      </c>
      <c r="L30">
        <f t="shared" si="1"/>
        <v>3</v>
      </c>
      <c r="M30">
        <f t="shared" si="2"/>
        <v>10</v>
      </c>
      <c r="N30">
        <f t="shared" si="3"/>
        <v>2000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0"/>
  <sheetViews>
    <sheetView workbookViewId="0">
      <selection activeCell="B4" sqref="B4"/>
    </sheetView>
  </sheetViews>
  <sheetFormatPr defaultRowHeight="14.4" x14ac:dyDescent="0.3"/>
  <cols>
    <col min="1" max="1" width="21.44140625" bestFit="1" customWidth="1"/>
    <col min="2" max="2" width="71.5546875" bestFit="1" customWidth="1"/>
  </cols>
  <sheetData>
    <row r="2" spans="1:2" x14ac:dyDescent="0.3">
      <c r="A2" t="s">
        <v>1</v>
      </c>
      <c r="B2" s="4" t="s">
        <v>90</v>
      </c>
    </row>
    <row r="3" spans="1:2" x14ac:dyDescent="0.3">
      <c r="A3" t="s">
        <v>2</v>
      </c>
      <c r="B3" s="4" t="s">
        <v>91</v>
      </c>
    </row>
    <row r="4" spans="1:2" x14ac:dyDescent="0.3">
      <c r="A4" t="s">
        <v>3</v>
      </c>
      <c r="B4" s="4" t="s">
        <v>92</v>
      </c>
    </row>
    <row r="5" spans="1:2" x14ac:dyDescent="0.3">
      <c r="A5" t="s">
        <v>4</v>
      </c>
      <c r="B5" s="3" t="s">
        <v>97</v>
      </c>
    </row>
    <row r="6" spans="1:2" x14ac:dyDescent="0.3">
      <c r="A6" t="s">
        <v>5</v>
      </c>
      <c r="B6" s="3" t="s">
        <v>98</v>
      </c>
    </row>
    <row r="7" spans="1:2" x14ac:dyDescent="0.3">
      <c r="A7" t="s">
        <v>6</v>
      </c>
      <c r="B7" s="3" t="s">
        <v>100</v>
      </c>
    </row>
    <row r="8" spans="1:2" x14ac:dyDescent="0.3">
      <c r="A8" t="s">
        <v>7</v>
      </c>
      <c r="B8" s="4" t="s">
        <v>99</v>
      </c>
    </row>
    <row r="9" spans="1:2" x14ac:dyDescent="0.3">
      <c r="A9" t="s">
        <v>8</v>
      </c>
      <c r="B9" s="3" t="s">
        <v>89</v>
      </c>
    </row>
    <row r="10" spans="1:2" x14ac:dyDescent="0.3">
      <c r="A10" t="s">
        <v>9</v>
      </c>
      <c r="B10" s="3" t="s">
        <v>88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vt:lpstr>
      <vt:lpstr>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Wasay</dc:creator>
  <cp:lastModifiedBy>Abdul Wasay</cp:lastModifiedBy>
  <dcterms:created xsi:type="dcterms:W3CDTF">2021-12-28T06:23:17Z</dcterms:created>
  <dcterms:modified xsi:type="dcterms:W3CDTF">2022-10-11T21:03:04Z</dcterms:modified>
</cp:coreProperties>
</file>