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DS 60" sheetId="1" r:id="rId1"/>
    <sheet name="DS 80" sheetId="2" r:id="rId2"/>
    <sheet name="DS 100" sheetId="3" r:id="rId3"/>
  </sheets>
  <calcPr calcId="152511"/>
</workbook>
</file>

<file path=xl/calcChain.xml><?xml version="1.0" encoding="utf-8"?>
<calcChain xmlns="http://schemas.openxmlformats.org/spreadsheetml/2006/main">
  <c r="E2" i="1" l="1"/>
  <c r="H3" i="3" l="1"/>
  <c r="H2" i="3"/>
  <c r="D54" i="3"/>
  <c r="E54" i="3"/>
  <c r="F54" i="3"/>
  <c r="D55" i="3"/>
  <c r="E55" i="3"/>
  <c r="F55" i="3"/>
  <c r="D56" i="3"/>
  <c r="E56" i="3"/>
  <c r="F56" i="3"/>
  <c r="D57" i="3"/>
  <c r="E57" i="3" s="1"/>
  <c r="F57" i="3"/>
  <c r="D58" i="3"/>
  <c r="E58" i="3"/>
  <c r="F58" i="3"/>
  <c r="D59" i="3"/>
  <c r="E59" i="3"/>
  <c r="F59" i="3"/>
  <c r="D60" i="3"/>
  <c r="E60" i="3"/>
  <c r="F60" i="3"/>
  <c r="D61" i="3"/>
  <c r="E61" i="3" s="1"/>
  <c r="F61" i="3"/>
  <c r="D62" i="3"/>
  <c r="E62" i="3"/>
  <c r="F62" i="3"/>
  <c r="D63" i="3"/>
  <c r="E63" i="3"/>
  <c r="F63" i="3"/>
  <c r="D64" i="3"/>
  <c r="E64" i="3"/>
  <c r="F64" i="3"/>
  <c r="D65" i="3"/>
  <c r="E65" i="3" s="1"/>
  <c r="F65" i="3"/>
  <c r="D66" i="3"/>
  <c r="E66" i="3"/>
  <c r="F66" i="3"/>
  <c r="D67" i="3"/>
  <c r="E67" i="3"/>
  <c r="F67" i="3"/>
  <c r="D68" i="3"/>
  <c r="E68" i="3"/>
  <c r="F68" i="3"/>
  <c r="D69" i="3"/>
  <c r="E69" i="3" s="1"/>
  <c r="F69" i="3"/>
  <c r="D70" i="3"/>
  <c r="E70" i="3"/>
  <c r="F70" i="3"/>
  <c r="D71" i="3"/>
  <c r="E71" i="3"/>
  <c r="F71" i="3"/>
  <c r="D72" i="3"/>
  <c r="E72" i="3"/>
  <c r="F72" i="3"/>
  <c r="F28" i="3"/>
  <c r="F29" i="3"/>
  <c r="F30" i="3"/>
  <c r="F31" i="3"/>
  <c r="F32" i="3"/>
  <c r="F33" i="3"/>
  <c r="F34" i="3"/>
  <c r="F35" i="3"/>
  <c r="F36" i="3"/>
  <c r="D53" i="3"/>
  <c r="E53" i="3" s="1"/>
  <c r="E52" i="3"/>
  <c r="D52" i="3"/>
  <c r="E51" i="3"/>
  <c r="D51" i="3"/>
  <c r="E50" i="3"/>
  <c r="D50" i="3"/>
  <c r="D49" i="3"/>
  <c r="E49" i="3" s="1"/>
  <c r="D48" i="3"/>
  <c r="E48" i="3" s="1"/>
  <c r="D47" i="3"/>
  <c r="E47" i="3" s="1"/>
  <c r="D46" i="3"/>
  <c r="E46" i="3" s="1"/>
  <c r="D45" i="3"/>
  <c r="E45" i="3" s="1"/>
  <c r="E44" i="3"/>
  <c r="D44" i="3"/>
  <c r="E43" i="3"/>
  <c r="D43" i="3"/>
  <c r="E42" i="3"/>
  <c r="D42" i="3"/>
  <c r="D41" i="3"/>
  <c r="E41" i="3" s="1"/>
  <c r="D40" i="3"/>
  <c r="E40" i="3" s="1"/>
  <c r="D39" i="3"/>
  <c r="E39" i="3" s="1"/>
  <c r="D38" i="3"/>
  <c r="E38" i="3" s="1"/>
  <c r="D37" i="3"/>
  <c r="E37" i="3" s="1"/>
  <c r="E36" i="3"/>
  <c r="D36" i="3"/>
  <c r="E35" i="3"/>
  <c r="D35" i="3"/>
  <c r="E34" i="3"/>
  <c r="D34" i="3"/>
  <c r="D33" i="3"/>
  <c r="E33" i="3" s="1"/>
  <c r="D32" i="3"/>
  <c r="E32" i="3" s="1"/>
  <c r="F53" i="3" s="1"/>
  <c r="D31" i="3"/>
  <c r="E31" i="3" s="1"/>
  <c r="F52" i="3" s="1"/>
  <c r="D30" i="3"/>
  <c r="E30" i="3" s="1"/>
  <c r="F51" i="3" s="1"/>
  <c r="D29" i="3"/>
  <c r="E29" i="3" s="1"/>
  <c r="F50" i="3" s="1"/>
  <c r="E28" i="3"/>
  <c r="F49" i="3" s="1"/>
  <c r="D28" i="3"/>
  <c r="E27" i="3"/>
  <c r="F48" i="3" s="1"/>
  <c r="D27" i="3"/>
  <c r="E26" i="3"/>
  <c r="F26" i="3" s="1"/>
  <c r="D26" i="3"/>
  <c r="D25" i="3"/>
  <c r="E25" i="3" s="1"/>
  <c r="D24" i="3"/>
  <c r="E24" i="3" s="1"/>
  <c r="D23" i="3"/>
  <c r="E23" i="3" s="1"/>
  <c r="D22" i="3"/>
  <c r="E22" i="3" s="1"/>
  <c r="D21" i="3"/>
  <c r="E21" i="3" s="1"/>
  <c r="E20" i="3"/>
  <c r="F20" i="3" s="1"/>
  <c r="D20" i="3"/>
  <c r="E19" i="3"/>
  <c r="F40" i="3" s="1"/>
  <c r="D19" i="3"/>
  <c r="E18" i="3"/>
  <c r="F18" i="3" s="1"/>
  <c r="D18" i="3"/>
  <c r="D17" i="3"/>
  <c r="E17" i="3" s="1"/>
  <c r="D16" i="3"/>
  <c r="E16" i="3" s="1"/>
  <c r="D15" i="3"/>
  <c r="E15" i="3" s="1"/>
  <c r="D14" i="3"/>
  <c r="E14" i="3" s="1"/>
  <c r="D13" i="3"/>
  <c r="E13" i="3" s="1"/>
  <c r="E12" i="3"/>
  <c r="F12" i="3" s="1"/>
  <c r="D12" i="3"/>
  <c r="E11" i="3"/>
  <c r="D11" i="3"/>
  <c r="E10" i="3"/>
  <c r="F10" i="3" s="1"/>
  <c r="D10" i="3"/>
  <c r="D9" i="3"/>
  <c r="E9" i="3" s="1"/>
  <c r="D8" i="3"/>
  <c r="E8" i="3" s="1"/>
  <c r="D7" i="3"/>
  <c r="E7" i="3" s="1"/>
  <c r="D6" i="3"/>
  <c r="E6" i="3" s="1"/>
  <c r="F6" i="3" s="1"/>
  <c r="D5" i="3"/>
  <c r="E5" i="3" s="1"/>
  <c r="F5" i="3" s="1"/>
  <c r="E4" i="3"/>
  <c r="F4" i="3" s="1"/>
  <c r="D4" i="3"/>
  <c r="D3" i="3"/>
  <c r="E3" i="3" s="1"/>
  <c r="F3" i="3" s="1"/>
  <c r="D2" i="3"/>
  <c r="E2" i="3" s="1"/>
  <c r="F2" i="3" s="1"/>
  <c r="H3" i="2"/>
  <c r="F28" i="2"/>
  <c r="H2" i="2"/>
  <c r="F27" i="2"/>
  <c r="F42" i="2"/>
  <c r="D43" i="2"/>
  <c r="E43" i="2" s="1"/>
  <c r="F43" i="2"/>
  <c r="D44" i="2"/>
  <c r="E44" i="2"/>
  <c r="F44" i="2"/>
  <c r="D45" i="2"/>
  <c r="E45" i="2"/>
  <c r="F45" i="2"/>
  <c r="D46" i="2"/>
  <c r="E46" i="2"/>
  <c r="F46" i="2"/>
  <c r="D47" i="2"/>
  <c r="E47" i="2"/>
  <c r="F47" i="2"/>
  <c r="D48" i="2"/>
  <c r="E48" i="2"/>
  <c r="F48" i="2"/>
  <c r="D49" i="2"/>
  <c r="E49" i="2" s="1"/>
  <c r="F49" i="2"/>
  <c r="D50" i="2"/>
  <c r="E50" i="2" s="1"/>
  <c r="F50" i="2"/>
  <c r="D51" i="2"/>
  <c r="E51" i="2" s="1"/>
  <c r="F51" i="2"/>
  <c r="D52" i="2"/>
  <c r="E52" i="2"/>
  <c r="F52" i="2"/>
  <c r="D53" i="2"/>
  <c r="E53" i="2"/>
  <c r="F53" i="2"/>
  <c r="F22" i="2"/>
  <c r="F23" i="2"/>
  <c r="F24" i="2"/>
  <c r="F25" i="2"/>
  <c r="F26" i="2"/>
  <c r="E28" i="2"/>
  <c r="E27" i="2"/>
  <c r="D42" i="2"/>
  <c r="E42" i="2" s="1"/>
  <c r="D41" i="2"/>
  <c r="E41" i="2" s="1"/>
  <c r="E40" i="2"/>
  <c r="D40" i="2"/>
  <c r="E39" i="2"/>
  <c r="D39" i="2"/>
  <c r="D38" i="2"/>
  <c r="E38" i="2" s="1"/>
  <c r="E37" i="2"/>
  <c r="D37" i="2"/>
  <c r="D36" i="2"/>
  <c r="E36" i="2" s="1"/>
  <c r="D35" i="2"/>
  <c r="E35" i="2" s="1"/>
  <c r="D34" i="2"/>
  <c r="E34" i="2" s="1"/>
  <c r="E33" i="2"/>
  <c r="D33" i="2"/>
  <c r="E32" i="2"/>
  <c r="D32" i="2"/>
  <c r="E31" i="2"/>
  <c r="D31" i="2"/>
  <c r="D30" i="2"/>
  <c r="E30" i="2" s="1"/>
  <c r="E29" i="2"/>
  <c r="D29" i="2"/>
  <c r="D28" i="2"/>
  <c r="D27" i="2"/>
  <c r="D26" i="2"/>
  <c r="E26" i="2" s="1"/>
  <c r="D25" i="2"/>
  <c r="E25" i="2" s="1"/>
  <c r="E24" i="2"/>
  <c r="D24" i="2"/>
  <c r="E23" i="2"/>
  <c r="D23" i="2"/>
  <c r="D22" i="2"/>
  <c r="E22" i="2" s="1"/>
  <c r="F21" i="2"/>
  <c r="E21" i="2"/>
  <c r="D21" i="2"/>
  <c r="D20" i="2"/>
  <c r="E20" i="2" s="1"/>
  <c r="D19" i="2"/>
  <c r="E19" i="2" s="1"/>
  <c r="D18" i="2"/>
  <c r="E18" i="2" s="1"/>
  <c r="D17" i="2"/>
  <c r="E17" i="2" s="1"/>
  <c r="E16" i="2"/>
  <c r="F16" i="2" s="1"/>
  <c r="D16" i="2"/>
  <c r="E15" i="2"/>
  <c r="F15" i="2" s="1"/>
  <c r="D15" i="2"/>
  <c r="D14" i="2"/>
  <c r="E14" i="2" s="1"/>
  <c r="F13" i="2"/>
  <c r="E13" i="2"/>
  <c r="F34" i="2" s="1"/>
  <c r="D13" i="2"/>
  <c r="D12" i="2"/>
  <c r="E12" i="2" s="1"/>
  <c r="D11" i="2"/>
  <c r="E11" i="2" s="1"/>
  <c r="D10" i="2"/>
  <c r="E10" i="2" s="1"/>
  <c r="D9" i="2"/>
  <c r="E9" i="2" s="1"/>
  <c r="E8" i="2"/>
  <c r="F29" i="2" s="1"/>
  <c r="D8" i="2"/>
  <c r="E7" i="2"/>
  <c r="F7" i="2" s="1"/>
  <c r="D7" i="2"/>
  <c r="D6" i="2"/>
  <c r="E6" i="2" s="1"/>
  <c r="F5" i="2"/>
  <c r="E5" i="2"/>
  <c r="D5" i="2"/>
  <c r="D4" i="2"/>
  <c r="E4" i="2" s="1"/>
  <c r="E3" i="2"/>
  <c r="F3" i="2" s="1"/>
  <c r="D3" i="2"/>
  <c r="D2" i="2"/>
  <c r="E2" i="2" s="1"/>
  <c r="H2" i="1"/>
  <c r="H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2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2" i="1"/>
  <c r="F9" i="3" l="1"/>
  <c r="F14" i="3"/>
  <c r="F15" i="3"/>
  <c r="F13" i="3"/>
  <c r="F37" i="3"/>
  <c r="F16" i="3"/>
  <c r="F8" i="3"/>
  <c r="F21" i="3"/>
  <c r="F42" i="3"/>
  <c r="F17" i="3"/>
  <c r="F38" i="3"/>
  <c r="F43" i="3"/>
  <c r="F22" i="3"/>
  <c r="F45" i="3"/>
  <c r="F24" i="3"/>
  <c r="F23" i="3"/>
  <c r="F44" i="3"/>
  <c r="F7" i="3"/>
  <c r="F25" i="3"/>
  <c r="F46" i="3"/>
  <c r="F27" i="3"/>
  <c r="F11" i="3"/>
  <c r="F19" i="3"/>
  <c r="F41" i="3"/>
  <c r="F39" i="3"/>
  <c r="F47" i="3"/>
  <c r="F9" i="2"/>
  <c r="F30" i="2"/>
  <c r="F10" i="2"/>
  <c r="F31" i="2"/>
  <c r="F32" i="2"/>
  <c r="F11" i="2"/>
  <c r="F6" i="2"/>
  <c r="F12" i="2"/>
  <c r="F33" i="2"/>
  <c r="F17" i="2"/>
  <c r="F38" i="2"/>
  <c r="F2" i="2"/>
  <c r="F18" i="2"/>
  <c r="F39" i="2"/>
  <c r="F19" i="2"/>
  <c r="F40" i="2"/>
  <c r="F4" i="2"/>
  <c r="F14" i="2"/>
  <c r="F35" i="2"/>
  <c r="F20" i="2"/>
  <c r="F41" i="2"/>
  <c r="F37" i="2"/>
  <c r="F8" i="2"/>
  <c r="F36" i="2"/>
</calcChain>
</file>

<file path=xl/sharedStrings.xml><?xml version="1.0" encoding="utf-8"?>
<sst xmlns="http://schemas.openxmlformats.org/spreadsheetml/2006/main" count="352" uniqueCount="11">
  <si>
    <t>milli_second_time=</t>
  </si>
  <si>
    <t>direction=0</t>
  </si>
  <si>
    <t>direction=1</t>
  </si>
  <si>
    <t>Time</t>
  </si>
  <si>
    <t>Speed</t>
  </si>
  <si>
    <t>Shifts</t>
  </si>
  <si>
    <t>Including direction</t>
  </si>
  <si>
    <t>Averages</t>
  </si>
  <si>
    <t>Direction=0</t>
  </si>
  <si>
    <t>Direction=1</t>
  </si>
  <si>
    <t>Frequency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</si>
</sst>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workbookViewId="0">
      <selection activeCell="L25" sqref="L25"/>
    </sheetView>
  </sheetViews>
  <sheetFormatPr defaultRowHeight="14.4" x14ac:dyDescent="0.3"/>
  <cols>
    <col min="1" max="1" width="16.88671875" bestFit="1" customWidth="1"/>
    <col min="2" max="2" width="8" bestFit="1" customWidth="1"/>
    <col min="3" max="3" width="10.21875" bestFit="1" customWidth="1"/>
    <col min="4" max="5" width="12" bestFit="1" customWidth="1"/>
    <col min="6" max="6" width="16.77734375" bestFit="1" customWidth="1"/>
    <col min="7" max="7" width="10.5546875" bestFit="1" customWidth="1"/>
    <col min="10" max="10" width="11.21875" customWidth="1"/>
    <col min="11" max="11" width="9.6640625" customWidth="1"/>
  </cols>
  <sheetData>
    <row r="1" spans="1:11" x14ac:dyDescent="0.3">
      <c r="A1" s="5" t="s">
        <v>3</v>
      </c>
      <c r="B1" s="5"/>
      <c r="C1" s="5"/>
      <c r="D1" s="2" t="s">
        <v>4</v>
      </c>
      <c r="E1" s="2" t="s">
        <v>5</v>
      </c>
      <c r="F1" s="2" t="s">
        <v>6</v>
      </c>
      <c r="G1" s="5" t="s">
        <v>7</v>
      </c>
      <c r="H1" s="5"/>
      <c r="I1" s="5"/>
      <c r="J1" s="6" t="s">
        <v>10</v>
      </c>
      <c r="K1" s="6"/>
    </row>
    <row r="2" spans="1:11" x14ac:dyDescent="0.3">
      <c r="A2" t="s">
        <v>0</v>
      </c>
      <c r="B2">
        <v>1549053</v>
      </c>
      <c r="C2" t="s">
        <v>1</v>
      </c>
      <c r="D2" s="3">
        <f>166/(B2/10000)</f>
        <v>1.0716224686953899</v>
      </c>
      <c r="E2" s="3">
        <f>69007*((D2/100)/1500)</f>
        <v>0.49299634464841852</v>
      </c>
      <c r="F2" s="3">
        <f>69007+E2</f>
        <v>69007.492996344648</v>
      </c>
      <c r="G2" s="4" t="s">
        <v>8</v>
      </c>
      <c r="H2" s="4">
        <f>AVERAGE(F3:F22)</f>
        <v>69010.549020316408</v>
      </c>
      <c r="J2">
        <v>69002</v>
      </c>
      <c r="K2">
        <v>20</v>
      </c>
    </row>
    <row r="3" spans="1:11" x14ac:dyDescent="0.3">
      <c r="A3" t="s">
        <v>0</v>
      </c>
      <c r="B3">
        <v>215208</v>
      </c>
      <c r="C3" t="s">
        <v>1</v>
      </c>
      <c r="D3" s="3">
        <f t="shared" ref="D3:D42" si="0">166/(B3/10000)</f>
        <v>7.7134679008215308</v>
      </c>
      <c r="E3" s="3">
        <f t="shared" ref="E3:E42" si="1">69007*((D3/100)/1500)</f>
        <v>3.5485551962132758</v>
      </c>
      <c r="F3" s="3">
        <f t="shared" ref="F3:F22" si="2">69007+E3</f>
        <v>69010.548555196219</v>
      </c>
      <c r="G3" s="4" t="s">
        <v>9</v>
      </c>
      <c r="H3" s="4">
        <f>AVERAGE(F23:F42)</f>
        <v>69003.604399712916</v>
      </c>
      <c r="J3">
        <v>69003</v>
      </c>
      <c r="K3">
        <v>30</v>
      </c>
    </row>
    <row r="4" spans="1:11" x14ac:dyDescent="0.3">
      <c r="A4" t="s">
        <v>0</v>
      </c>
      <c r="B4">
        <v>215301</v>
      </c>
      <c r="C4" t="s">
        <v>1</v>
      </c>
      <c r="D4" s="3">
        <f t="shared" si="0"/>
        <v>7.7101360420992</v>
      </c>
      <c r="E4" s="3">
        <f t="shared" si="1"/>
        <v>3.5470223857142633</v>
      </c>
      <c r="F4" s="3">
        <f t="shared" si="2"/>
        <v>69010.547022385712</v>
      </c>
      <c r="G4" s="3"/>
      <c r="H4" s="3"/>
      <c r="J4" s="3">
        <v>69004</v>
      </c>
      <c r="K4">
        <v>55</v>
      </c>
    </row>
    <row r="5" spans="1:11" x14ac:dyDescent="0.3">
      <c r="A5" t="s">
        <v>0</v>
      </c>
      <c r="B5">
        <v>215305</v>
      </c>
      <c r="C5" t="s">
        <v>1</v>
      </c>
      <c r="D5" s="3">
        <f t="shared" si="0"/>
        <v>7.7099928009103369</v>
      </c>
      <c r="E5" s="3">
        <f t="shared" si="1"/>
        <v>3.5469564880827975</v>
      </c>
      <c r="F5" s="3">
        <f t="shared" si="2"/>
        <v>69010.546956488077</v>
      </c>
      <c r="G5" s="3"/>
      <c r="H5" s="3"/>
      <c r="J5" s="3">
        <v>69005</v>
      </c>
      <c r="K5">
        <v>50</v>
      </c>
    </row>
    <row r="6" spans="1:11" x14ac:dyDescent="0.3">
      <c r="A6" t="s">
        <v>0</v>
      </c>
      <c r="B6">
        <v>214747</v>
      </c>
      <c r="C6" t="s">
        <v>1</v>
      </c>
      <c r="D6" s="3">
        <f t="shared" si="0"/>
        <v>7.7300264962956415</v>
      </c>
      <c r="E6" s="3">
        <f t="shared" si="1"/>
        <v>3.5561729228658221</v>
      </c>
      <c r="F6" s="3">
        <f t="shared" si="2"/>
        <v>69010.556172922865</v>
      </c>
      <c r="G6" s="3"/>
      <c r="H6" s="3"/>
      <c r="J6" s="3">
        <v>69006</v>
      </c>
      <c r="K6">
        <v>58</v>
      </c>
    </row>
    <row r="7" spans="1:11" x14ac:dyDescent="0.3">
      <c r="A7" t="s">
        <v>0</v>
      </c>
      <c r="B7">
        <v>215925</v>
      </c>
      <c r="C7" t="s">
        <v>1</v>
      </c>
      <c r="D7" s="3">
        <f t="shared" si="0"/>
        <v>7.6878545791362738</v>
      </c>
      <c r="E7" s="3">
        <f t="shared" si="1"/>
        <v>3.536771872949712</v>
      </c>
      <c r="F7" s="3">
        <f t="shared" si="2"/>
        <v>69010.536771872954</v>
      </c>
      <c r="G7" s="3"/>
      <c r="H7" s="3"/>
      <c r="J7" s="3">
        <v>69007</v>
      </c>
      <c r="K7">
        <v>48</v>
      </c>
    </row>
    <row r="8" spans="1:11" x14ac:dyDescent="0.3">
      <c r="A8" t="s">
        <v>0</v>
      </c>
      <c r="B8">
        <v>215153</v>
      </c>
      <c r="C8" t="s">
        <v>1</v>
      </c>
      <c r="D8" s="3">
        <f t="shared" si="0"/>
        <v>7.7154397103456613</v>
      </c>
      <c r="E8" s="3">
        <f t="shared" si="1"/>
        <v>3.5494623206121538</v>
      </c>
      <c r="F8" s="3">
        <f t="shared" si="2"/>
        <v>69010.549462320618</v>
      </c>
      <c r="G8" s="3"/>
      <c r="H8" s="3"/>
      <c r="J8" s="3">
        <v>69008</v>
      </c>
      <c r="K8">
        <v>60</v>
      </c>
    </row>
    <row r="9" spans="1:11" x14ac:dyDescent="0.3">
      <c r="A9" t="s">
        <v>0</v>
      </c>
      <c r="B9">
        <v>214628</v>
      </c>
      <c r="C9" t="s">
        <v>1</v>
      </c>
      <c r="D9" s="3">
        <f t="shared" si="0"/>
        <v>7.7343123916730336</v>
      </c>
      <c r="E9" s="3">
        <f t="shared" si="1"/>
        <v>3.5581446347478733</v>
      </c>
      <c r="F9" s="3">
        <f t="shared" si="2"/>
        <v>69010.55814463475</v>
      </c>
      <c r="G9" s="3"/>
      <c r="H9" s="3"/>
      <c r="J9" s="3">
        <v>69009</v>
      </c>
      <c r="K9">
        <v>48</v>
      </c>
    </row>
    <row r="10" spans="1:11" x14ac:dyDescent="0.3">
      <c r="A10" t="s">
        <v>0</v>
      </c>
      <c r="B10">
        <v>215176</v>
      </c>
      <c r="C10" t="s">
        <v>1</v>
      </c>
      <c r="D10" s="3">
        <f t="shared" si="0"/>
        <v>7.7146150128267088</v>
      </c>
      <c r="E10" s="3">
        <f t="shared" si="1"/>
        <v>3.5490829212675514</v>
      </c>
      <c r="F10" s="3">
        <f t="shared" si="2"/>
        <v>69010.549082921265</v>
      </c>
      <c r="G10" s="1"/>
      <c r="H10" s="1"/>
      <c r="J10" s="3">
        <v>69010</v>
      </c>
      <c r="K10">
        <v>30</v>
      </c>
    </row>
    <row r="11" spans="1:11" x14ac:dyDescent="0.3">
      <c r="A11" t="s">
        <v>0</v>
      </c>
      <c r="B11">
        <v>215271</v>
      </c>
      <c r="C11" t="s">
        <v>1</v>
      </c>
      <c r="D11" s="3">
        <f t="shared" si="0"/>
        <v>7.7112105206925223</v>
      </c>
      <c r="E11" s="3">
        <f t="shared" si="1"/>
        <v>3.5475166960095259</v>
      </c>
      <c r="F11" s="3">
        <f t="shared" si="2"/>
        <v>69010.54751669601</v>
      </c>
      <c r="G11" s="1"/>
      <c r="H11" s="1"/>
      <c r="J11" s="3">
        <v>69011</v>
      </c>
      <c r="K11">
        <v>25</v>
      </c>
    </row>
    <row r="12" spans="1:11" x14ac:dyDescent="0.3">
      <c r="A12" t="s">
        <v>0</v>
      </c>
      <c r="B12">
        <v>215386</v>
      </c>
      <c r="C12" t="s">
        <v>1</v>
      </c>
      <c r="D12" s="3">
        <f t="shared" si="0"/>
        <v>7.707093311542998</v>
      </c>
      <c r="E12" s="3">
        <f t="shared" si="1"/>
        <v>3.5456225876643175</v>
      </c>
      <c r="F12" s="3">
        <f t="shared" si="2"/>
        <v>69010.54562258767</v>
      </c>
      <c r="G12" s="1"/>
      <c r="H12" s="1"/>
      <c r="J12" s="3">
        <v>69012</v>
      </c>
      <c r="K12">
        <v>8</v>
      </c>
    </row>
    <row r="13" spans="1:11" x14ac:dyDescent="0.3">
      <c r="A13" t="s">
        <v>0</v>
      </c>
      <c r="B13">
        <v>214264</v>
      </c>
      <c r="C13" t="s">
        <v>1</v>
      </c>
      <c r="D13" s="3">
        <f t="shared" si="0"/>
        <v>7.7474517417764996</v>
      </c>
      <c r="E13" s="3">
        <f t="shared" si="1"/>
        <v>3.5641893489651393</v>
      </c>
      <c r="F13" s="3">
        <f t="shared" si="2"/>
        <v>69010.564189348966</v>
      </c>
      <c r="G13" s="1"/>
      <c r="H13" s="1"/>
      <c r="J13" s="3"/>
    </row>
    <row r="14" spans="1:11" x14ac:dyDescent="0.3">
      <c r="A14" t="s">
        <v>0</v>
      </c>
      <c r="B14">
        <v>215137</v>
      </c>
      <c r="C14" t="s">
        <v>1</v>
      </c>
      <c r="D14" s="3">
        <f t="shared" si="0"/>
        <v>7.7160135169682578</v>
      </c>
      <c r="E14" s="3">
        <f t="shared" si="1"/>
        <v>3.5497262984361906</v>
      </c>
      <c r="F14" s="3">
        <f t="shared" si="2"/>
        <v>69010.549726298443</v>
      </c>
      <c r="G14" s="1"/>
      <c r="H14" s="1"/>
      <c r="J14" s="3"/>
    </row>
    <row r="15" spans="1:11" x14ac:dyDescent="0.3">
      <c r="A15" t="s">
        <v>0</v>
      </c>
      <c r="B15">
        <v>215982</v>
      </c>
      <c r="C15" t="s">
        <v>1</v>
      </c>
      <c r="D15" s="3">
        <f t="shared" si="0"/>
        <v>7.6858256706577404</v>
      </c>
      <c r="E15" s="3">
        <f t="shared" si="1"/>
        <v>3.5358384803671914</v>
      </c>
      <c r="F15" s="3">
        <f t="shared" si="2"/>
        <v>69010.535838480369</v>
      </c>
      <c r="G15" s="1"/>
      <c r="H15" s="1"/>
    </row>
    <row r="16" spans="1:11" x14ac:dyDescent="0.3">
      <c r="A16" t="s">
        <v>0</v>
      </c>
      <c r="B16">
        <v>215339</v>
      </c>
      <c r="C16" t="s">
        <v>1</v>
      </c>
      <c r="D16" s="3">
        <f t="shared" si="0"/>
        <v>7.7087754656611205</v>
      </c>
      <c r="E16" s="3">
        <f t="shared" si="1"/>
        <v>3.5463964570591795</v>
      </c>
      <c r="F16" s="3">
        <f t="shared" si="2"/>
        <v>69010.546396457066</v>
      </c>
      <c r="G16" s="1"/>
      <c r="H16" s="1"/>
    </row>
    <row r="17" spans="1:6" x14ac:dyDescent="0.3">
      <c r="A17" t="s">
        <v>0</v>
      </c>
      <c r="B17">
        <v>215152</v>
      </c>
      <c r="C17" t="s">
        <v>1</v>
      </c>
      <c r="D17" s="3">
        <f t="shared" si="0"/>
        <v>7.7154755707592768</v>
      </c>
      <c r="E17" s="3">
        <f t="shared" si="1"/>
        <v>3.5494788180759027</v>
      </c>
      <c r="F17" s="3">
        <f t="shared" si="2"/>
        <v>69010.54947881808</v>
      </c>
    </row>
    <row r="18" spans="1:6" x14ac:dyDescent="0.3">
      <c r="A18" t="s">
        <v>0</v>
      </c>
      <c r="B18">
        <v>214965</v>
      </c>
      <c r="C18" t="s">
        <v>1</v>
      </c>
      <c r="D18" s="3">
        <f t="shared" si="0"/>
        <v>7.7221873328216217</v>
      </c>
      <c r="E18" s="3">
        <f t="shared" si="1"/>
        <v>3.5525665418401444</v>
      </c>
      <c r="F18" s="3">
        <f t="shared" si="2"/>
        <v>69010.552566541839</v>
      </c>
    </row>
    <row r="19" spans="1:6" x14ac:dyDescent="0.3">
      <c r="A19" t="s">
        <v>0</v>
      </c>
      <c r="B19">
        <v>215300</v>
      </c>
      <c r="C19" t="s">
        <v>1</v>
      </c>
      <c r="D19" s="3">
        <f t="shared" si="0"/>
        <v>7.7101718532280534</v>
      </c>
      <c r="E19" s="3">
        <f t="shared" si="1"/>
        <v>3.5470388605047218</v>
      </c>
      <c r="F19" s="3">
        <f t="shared" si="2"/>
        <v>69010.547038860503</v>
      </c>
    </row>
    <row r="20" spans="1:6" x14ac:dyDescent="0.3">
      <c r="A20" t="s">
        <v>0</v>
      </c>
      <c r="B20">
        <v>215347</v>
      </c>
      <c r="C20" t="s">
        <v>1</v>
      </c>
      <c r="D20" s="3">
        <f t="shared" si="0"/>
        <v>7.7084890897017369</v>
      </c>
      <c r="E20" s="3">
        <f t="shared" si="1"/>
        <v>3.5462647107536514</v>
      </c>
      <c r="F20" s="3">
        <f t="shared" si="2"/>
        <v>69010.546264710749</v>
      </c>
    </row>
    <row r="21" spans="1:6" x14ac:dyDescent="0.3">
      <c r="A21" t="s">
        <v>0</v>
      </c>
      <c r="B21">
        <v>215594</v>
      </c>
      <c r="C21" t="s">
        <v>1</v>
      </c>
      <c r="D21" s="3">
        <f t="shared" si="0"/>
        <v>7.6996576899171592</v>
      </c>
      <c r="E21" s="3">
        <f t="shared" si="1"/>
        <v>3.5422018547207559</v>
      </c>
      <c r="F21" s="3">
        <f t="shared" si="2"/>
        <v>69010.542201854725</v>
      </c>
    </row>
    <row r="22" spans="1:6" x14ac:dyDescent="0.3">
      <c r="A22" t="s">
        <v>0</v>
      </c>
      <c r="B22">
        <v>214432</v>
      </c>
      <c r="C22" t="s">
        <v>1</v>
      </c>
      <c r="D22" s="3">
        <f t="shared" si="0"/>
        <v>7.7413818833009991</v>
      </c>
      <c r="E22" s="3">
        <f t="shared" si="1"/>
        <v>3.5613969308063469</v>
      </c>
      <c r="F22" s="3">
        <f t="shared" si="2"/>
        <v>69010.561396930803</v>
      </c>
    </row>
    <row r="23" spans="1:6" x14ac:dyDescent="0.3">
      <c r="A23" t="s">
        <v>0</v>
      </c>
      <c r="B23">
        <v>214223</v>
      </c>
      <c r="C23" t="s">
        <v>2</v>
      </c>
      <c r="D23" s="3">
        <f t="shared" si="0"/>
        <v>7.7489345215032932</v>
      </c>
      <c r="E23" s="3">
        <f t="shared" si="1"/>
        <v>3.5648714968358517</v>
      </c>
      <c r="F23">
        <f>69007-E2</f>
        <v>69006.507003655352</v>
      </c>
    </row>
    <row r="24" spans="1:6" x14ac:dyDescent="0.3">
      <c r="A24" t="s">
        <v>0</v>
      </c>
      <c r="B24">
        <v>214119</v>
      </c>
      <c r="C24" t="s">
        <v>2</v>
      </c>
      <c r="D24" s="3">
        <f t="shared" si="0"/>
        <v>7.7526982659175507</v>
      </c>
      <c r="E24" s="3">
        <f t="shared" si="1"/>
        <v>3.5666029949078162</v>
      </c>
      <c r="F24" s="3">
        <f t="shared" ref="F24:F42" si="3">69007-E3</f>
        <v>69003.451444803781</v>
      </c>
    </row>
    <row r="25" spans="1:6" x14ac:dyDescent="0.3">
      <c r="A25" t="s">
        <v>0</v>
      </c>
      <c r="B25">
        <v>213159</v>
      </c>
      <c r="C25" t="s">
        <v>2</v>
      </c>
      <c r="D25" s="3">
        <f t="shared" si="0"/>
        <v>7.7876139407672209</v>
      </c>
      <c r="E25" s="3">
        <f t="shared" si="1"/>
        <v>3.5826658347368241</v>
      </c>
      <c r="F25" s="3">
        <f t="shared" si="3"/>
        <v>69003.452977614288</v>
      </c>
    </row>
    <row r="26" spans="1:6" x14ac:dyDescent="0.3">
      <c r="A26" t="s">
        <v>0</v>
      </c>
      <c r="B26">
        <v>212814</v>
      </c>
      <c r="C26" t="s">
        <v>2</v>
      </c>
      <c r="D26" s="3">
        <f t="shared" si="0"/>
        <v>7.8002387061001617</v>
      </c>
      <c r="E26" s="3">
        <f t="shared" si="1"/>
        <v>3.5884738159456924</v>
      </c>
      <c r="F26" s="3">
        <f t="shared" si="3"/>
        <v>69003.453043511923</v>
      </c>
    </row>
    <row r="27" spans="1:6" x14ac:dyDescent="0.3">
      <c r="A27" t="s">
        <v>0</v>
      </c>
      <c r="B27">
        <v>213529</v>
      </c>
      <c r="C27" t="s">
        <v>2</v>
      </c>
      <c r="D27" s="3">
        <f t="shared" si="0"/>
        <v>7.774119674610942</v>
      </c>
      <c r="E27" s="3">
        <f t="shared" si="1"/>
        <v>3.5764578425725153</v>
      </c>
      <c r="F27" s="3">
        <f t="shared" si="3"/>
        <v>69003.443827077135</v>
      </c>
    </row>
    <row r="28" spans="1:6" x14ac:dyDescent="0.3">
      <c r="A28" t="s">
        <v>0</v>
      </c>
      <c r="B28">
        <v>212565</v>
      </c>
      <c r="C28" t="s">
        <v>2</v>
      </c>
      <c r="D28" s="3">
        <f t="shared" si="0"/>
        <v>7.8093759555900553</v>
      </c>
      <c r="E28" s="3">
        <f t="shared" si="1"/>
        <v>3.592677377116019</v>
      </c>
      <c r="F28" s="3">
        <f t="shared" si="3"/>
        <v>69003.463228127046</v>
      </c>
    </row>
    <row r="29" spans="1:6" x14ac:dyDescent="0.3">
      <c r="A29" t="s">
        <v>0</v>
      </c>
      <c r="B29">
        <v>213244</v>
      </c>
      <c r="C29" t="s">
        <v>2</v>
      </c>
      <c r="D29" s="3">
        <f t="shared" si="0"/>
        <v>7.7845097634634497</v>
      </c>
      <c r="E29" s="3">
        <f t="shared" si="1"/>
        <v>3.5812377683154817</v>
      </c>
      <c r="F29" s="3">
        <f t="shared" si="3"/>
        <v>69003.450537679382</v>
      </c>
    </row>
    <row r="30" spans="1:6" x14ac:dyDescent="0.3">
      <c r="A30" t="s">
        <v>0</v>
      </c>
      <c r="B30">
        <v>212426</v>
      </c>
      <c r="C30" t="s">
        <v>2</v>
      </c>
      <c r="D30" s="3">
        <f t="shared" si="0"/>
        <v>7.8144859857079645</v>
      </c>
      <c r="E30" s="3">
        <f t="shared" si="1"/>
        <v>3.5950282294383298</v>
      </c>
      <c r="F30" s="3">
        <f t="shared" si="3"/>
        <v>69003.44185536525</v>
      </c>
    </row>
    <row r="31" spans="1:6" x14ac:dyDescent="0.3">
      <c r="A31" t="s">
        <v>0</v>
      </c>
      <c r="B31">
        <v>213440</v>
      </c>
      <c r="C31" t="s">
        <v>2</v>
      </c>
      <c r="D31" s="3">
        <f t="shared" si="0"/>
        <v>7.7773613193403293</v>
      </c>
      <c r="E31" s="3">
        <f t="shared" si="1"/>
        <v>3.5779491504247876</v>
      </c>
      <c r="F31" s="3">
        <f t="shared" si="3"/>
        <v>69003.450917078735</v>
      </c>
    </row>
    <row r="32" spans="1:6" x14ac:dyDescent="0.3">
      <c r="A32" t="s">
        <v>0</v>
      </c>
      <c r="B32">
        <v>212296</v>
      </c>
      <c r="C32" t="s">
        <v>2</v>
      </c>
      <c r="D32" s="3">
        <f t="shared" si="0"/>
        <v>7.8192712062403436</v>
      </c>
      <c r="E32" s="3">
        <f t="shared" si="1"/>
        <v>3.5972296541935163</v>
      </c>
      <c r="F32" s="3">
        <f t="shared" si="3"/>
        <v>69003.45248330399</v>
      </c>
    </row>
    <row r="33" spans="1:6" x14ac:dyDescent="0.3">
      <c r="A33" t="s">
        <v>0</v>
      </c>
      <c r="B33">
        <v>212113</v>
      </c>
      <c r="C33" t="s">
        <v>2</v>
      </c>
      <c r="D33" s="3">
        <f t="shared" si="0"/>
        <v>7.8260172643826635</v>
      </c>
      <c r="E33" s="3">
        <f t="shared" si="1"/>
        <v>3.6003331557550293</v>
      </c>
      <c r="F33" s="3">
        <f t="shared" si="3"/>
        <v>69003.45437741233</v>
      </c>
    </row>
    <row r="34" spans="1:6" x14ac:dyDescent="0.3">
      <c r="A34" t="s">
        <v>0</v>
      </c>
      <c r="B34">
        <v>212599</v>
      </c>
      <c r="C34" t="s">
        <v>2</v>
      </c>
      <c r="D34" s="3">
        <f t="shared" si="0"/>
        <v>7.8081270372861589</v>
      </c>
      <c r="E34" s="3">
        <f t="shared" si="1"/>
        <v>3.5921028164133726</v>
      </c>
      <c r="F34" s="3">
        <f t="shared" si="3"/>
        <v>69003.435810651034</v>
      </c>
    </row>
    <row r="35" spans="1:6" x14ac:dyDescent="0.3">
      <c r="A35" t="s">
        <v>0</v>
      </c>
      <c r="B35">
        <v>212918</v>
      </c>
      <c r="C35" t="s">
        <v>2</v>
      </c>
      <c r="D35" s="3">
        <f t="shared" si="0"/>
        <v>7.796428672070939</v>
      </c>
      <c r="E35" s="3">
        <f t="shared" si="1"/>
        <v>3.5867210224906616</v>
      </c>
      <c r="F35" s="3">
        <f t="shared" si="3"/>
        <v>69003.450273701557</v>
      </c>
    </row>
    <row r="36" spans="1:6" x14ac:dyDescent="0.3">
      <c r="A36" t="s">
        <v>0</v>
      </c>
      <c r="B36">
        <v>213178</v>
      </c>
      <c r="C36" t="s">
        <v>2</v>
      </c>
      <c r="D36" s="3">
        <f t="shared" si="0"/>
        <v>7.7869198510165223</v>
      </c>
      <c r="E36" s="3">
        <f t="shared" si="1"/>
        <v>3.5823465210606473</v>
      </c>
      <c r="F36" s="3">
        <f t="shared" si="3"/>
        <v>69003.464161519631</v>
      </c>
    </row>
    <row r="37" spans="1:6" x14ac:dyDescent="0.3">
      <c r="A37" t="s">
        <v>0</v>
      </c>
      <c r="B37">
        <v>212534</v>
      </c>
      <c r="C37" t="s">
        <v>2</v>
      </c>
      <c r="D37" s="3">
        <f t="shared" si="0"/>
        <v>7.8105150234785965</v>
      </c>
      <c r="E37" s="3">
        <f t="shared" si="1"/>
        <v>3.5932014015012501</v>
      </c>
      <c r="F37" s="3">
        <f t="shared" si="3"/>
        <v>69003.453603542934</v>
      </c>
    </row>
    <row r="38" spans="1:6" x14ac:dyDescent="0.3">
      <c r="A38" t="s">
        <v>0</v>
      </c>
      <c r="B38">
        <v>212620</v>
      </c>
      <c r="C38" t="s">
        <v>2</v>
      </c>
      <c r="D38" s="3">
        <f t="shared" si="0"/>
        <v>7.8073558461104318</v>
      </c>
      <c r="E38" s="3">
        <f t="shared" si="1"/>
        <v>3.5917480324836171</v>
      </c>
      <c r="F38" s="3">
        <f t="shared" si="3"/>
        <v>69003.45052118192</v>
      </c>
    </row>
    <row r="39" spans="1:6" x14ac:dyDescent="0.3">
      <c r="A39" t="s">
        <v>0</v>
      </c>
      <c r="B39">
        <v>213486</v>
      </c>
      <c r="C39" t="s">
        <v>2</v>
      </c>
      <c r="D39" s="3">
        <f t="shared" si="0"/>
        <v>7.7756855250461383</v>
      </c>
      <c r="E39" s="3">
        <f t="shared" si="1"/>
        <v>3.5771782068457263</v>
      </c>
      <c r="F39" s="3">
        <f t="shared" si="3"/>
        <v>69003.447433458161</v>
      </c>
    </row>
    <row r="40" spans="1:6" x14ac:dyDescent="0.3">
      <c r="A40" t="s">
        <v>0</v>
      </c>
      <c r="B40">
        <v>211741</v>
      </c>
      <c r="C40" t="s">
        <v>2</v>
      </c>
      <c r="D40" s="3">
        <f t="shared" si="0"/>
        <v>7.8397665071951117</v>
      </c>
      <c r="E40" s="3">
        <f t="shared" si="1"/>
        <v>3.6066584490800873</v>
      </c>
      <c r="F40" s="3">
        <f t="shared" si="3"/>
        <v>69003.452961139497</v>
      </c>
    </row>
    <row r="41" spans="1:6" x14ac:dyDescent="0.3">
      <c r="A41" t="s">
        <v>0</v>
      </c>
      <c r="B41">
        <v>212648</v>
      </c>
      <c r="C41" t="s">
        <v>2</v>
      </c>
      <c r="D41" s="3">
        <f t="shared" si="0"/>
        <v>7.8063278281479249</v>
      </c>
      <c r="E41" s="3">
        <f t="shared" si="1"/>
        <v>3.5912750962466919</v>
      </c>
      <c r="F41" s="3">
        <f t="shared" si="3"/>
        <v>69003.453735289251</v>
      </c>
    </row>
    <row r="42" spans="1:6" x14ac:dyDescent="0.3">
      <c r="A42" t="s">
        <v>0</v>
      </c>
      <c r="B42">
        <v>212719</v>
      </c>
      <c r="C42" t="s">
        <v>2</v>
      </c>
      <c r="D42" s="3">
        <f t="shared" si="0"/>
        <v>7.8037222815075289</v>
      </c>
      <c r="E42" s="3">
        <f t="shared" si="1"/>
        <v>3.5900764231999336</v>
      </c>
      <c r="F42" s="3">
        <f t="shared" si="3"/>
        <v>69003.457798145275</v>
      </c>
    </row>
  </sheetData>
  <sortState ref="A1:C41">
    <sortCondition ref="C1"/>
  </sortState>
  <mergeCells count="3">
    <mergeCell ref="A1:C1"/>
    <mergeCell ref="G1:I1"/>
    <mergeCell ref="J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J1" sqref="J1:K15"/>
    </sheetView>
  </sheetViews>
  <sheetFormatPr defaultRowHeight="14.4" x14ac:dyDescent="0.3"/>
  <cols>
    <col min="1" max="1" width="16.88671875" bestFit="1" customWidth="1"/>
    <col min="2" max="2" width="7" bestFit="1" customWidth="1"/>
    <col min="3" max="3" width="10.21875" bestFit="1" customWidth="1"/>
  </cols>
  <sheetData>
    <row r="1" spans="1:11" s="3" customFormat="1" x14ac:dyDescent="0.3">
      <c r="A1" s="5" t="s">
        <v>3</v>
      </c>
      <c r="B1" s="5"/>
      <c r="C1" s="5"/>
      <c r="D1" s="4" t="s">
        <v>4</v>
      </c>
      <c r="E1" s="4" t="s">
        <v>5</v>
      </c>
      <c r="F1" s="4" t="s">
        <v>6</v>
      </c>
      <c r="G1" s="5" t="s">
        <v>7</v>
      </c>
      <c r="H1" s="5"/>
      <c r="I1" s="5"/>
      <c r="J1" s="6" t="s">
        <v>10</v>
      </c>
      <c r="K1" s="6"/>
    </row>
    <row r="2" spans="1:11" x14ac:dyDescent="0.3">
      <c r="A2" t="s">
        <v>0</v>
      </c>
      <c r="B2">
        <v>153636</v>
      </c>
      <c r="C2" t="s">
        <v>1</v>
      </c>
      <c r="D2" s="3">
        <f>166/(B2/10000)</f>
        <v>10.804759301205447</v>
      </c>
      <c r="E2" s="3">
        <f>69007*((D2/100)/1500)</f>
        <v>4.9706935006552282</v>
      </c>
      <c r="F2" s="3">
        <f>69007+E2</f>
        <v>69011.970693500654</v>
      </c>
      <c r="G2" s="4" t="s">
        <v>8</v>
      </c>
      <c r="H2" s="4">
        <f>AVERAGE(F2:F27)</f>
        <v>69011.964421613578</v>
      </c>
      <c r="J2" s="3">
        <v>69000</v>
      </c>
      <c r="K2" s="3">
        <v>8</v>
      </c>
    </row>
    <row r="3" spans="1:11" x14ac:dyDescent="0.3">
      <c r="A3" t="s">
        <v>0</v>
      </c>
      <c r="B3">
        <v>153912</v>
      </c>
      <c r="C3" t="s">
        <v>1</v>
      </c>
      <c r="D3" s="3">
        <f t="shared" ref="D3:D42" si="0">166/(B3/10000)</f>
        <v>10.785383855709757</v>
      </c>
      <c r="E3" s="3">
        <f t="shared" ref="E3:E53" si="1">69007*((D3/100)/1500)</f>
        <v>4.9617798915397548</v>
      </c>
      <c r="F3" s="3">
        <f t="shared" ref="F3:F27" si="2">69007+E3</f>
        <v>69011.961779891542</v>
      </c>
      <c r="G3" s="4" t="s">
        <v>9</v>
      </c>
      <c r="H3" s="4">
        <f>AVERAGE(F28:F53)</f>
        <v>69002.021787464255</v>
      </c>
      <c r="J3" s="3">
        <v>69001</v>
      </c>
      <c r="K3" s="3">
        <v>10</v>
      </c>
    </row>
    <row r="4" spans="1:11" x14ac:dyDescent="0.3">
      <c r="A4" t="s">
        <v>0</v>
      </c>
      <c r="B4">
        <v>153504</v>
      </c>
      <c r="C4" t="s">
        <v>1</v>
      </c>
      <c r="D4" s="3">
        <f t="shared" si="0"/>
        <v>10.81405044819679</v>
      </c>
      <c r="E4" s="3">
        <f t="shared" si="1"/>
        <v>4.9749678618581061</v>
      </c>
      <c r="F4" s="3">
        <f t="shared" si="2"/>
        <v>69011.974967861854</v>
      </c>
      <c r="G4" s="3"/>
      <c r="H4" s="3"/>
      <c r="J4" s="3">
        <v>69002</v>
      </c>
      <c r="K4" s="3">
        <v>28</v>
      </c>
    </row>
    <row r="5" spans="1:11" x14ac:dyDescent="0.3">
      <c r="A5" t="s">
        <v>0</v>
      </c>
      <c r="B5">
        <v>153334</v>
      </c>
      <c r="C5" t="s">
        <v>1</v>
      </c>
      <c r="D5" s="3">
        <f t="shared" si="0"/>
        <v>10.826039886783102</v>
      </c>
      <c r="E5" s="3">
        <f t="shared" si="1"/>
        <v>4.9804835631149436</v>
      </c>
      <c r="F5" s="3">
        <f t="shared" si="2"/>
        <v>69011.980483563122</v>
      </c>
      <c r="G5" s="3"/>
      <c r="H5" s="3"/>
      <c r="J5" s="3">
        <v>69003</v>
      </c>
      <c r="K5" s="3">
        <v>43</v>
      </c>
    </row>
    <row r="6" spans="1:11" x14ac:dyDescent="0.3">
      <c r="A6" t="s">
        <v>0</v>
      </c>
      <c r="B6">
        <v>153747</v>
      </c>
      <c r="C6" t="s">
        <v>1</v>
      </c>
      <c r="D6" s="3">
        <f t="shared" si="0"/>
        <v>10.796958639843378</v>
      </c>
      <c r="E6" s="3">
        <f t="shared" si="1"/>
        <v>4.9671048323978129</v>
      </c>
      <c r="F6" s="3">
        <f t="shared" si="2"/>
        <v>69011.967104832394</v>
      </c>
      <c r="G6" s="3"/>
      <c r="H6" s="3"/>
      <c r="J6" s="3">
        <v>69004</v>
      </c>
      <c r="K6" s="3">
        <v>45</v>
      </c>
    </row>
    <row r="7" spans="1:11" x14ac:dyDescent="0.3">
      <c r="A7" t="s">
        <v>0</v>
      </c>
      <c r="B7">
        <v>153411</v>
      </c>
      <c r="C7" t="s">
        <v>1</v>
      </c>
      <c r="D7" s="3">
        <f t="shared" si="0"/>
        <v>10.820606084309469</v>
      </c>
      <c r="E7" s="3">
        <f t="shared" si="1"/>
        <v>4.9779837603996233</v>
      </c>
      <c r="F7" s="3">
        <f t="shared" si="2"/>
        <v>69011.9779837604</v>
      </c>
      <c r="G7" s="3"/>
      <c r="H7" s="3"/>
      <c r="J7" s="3">
        <v>69005</v>
      </c>
      <c r="K7" s="3">
        <v>46</v>
      </c>
    </row>
    <row r="8" spans="1:11" x14ac:dyDescent="0.3">
      <c r="A8" t="s">
        <v>0</v>
      </c>
      <c r="B8">
        <v>153344</v>
      </c>
      <c r="C8" t="s">
        <v>1</v>
      </c>
      <c r="D8" s="3">
        <f t="shared" si="0"/>
        <v>10.82533388981636</v>
      </c>
      <c r="E8" s="3">
        <f t="shared" si="1"/>
        <v>4.9801587715637172</v>
      </c>
      <c r="F8" s="3">
        <f t="shared" si="2"/>
        <v>69011.980158771563</v>
      </c>
      <c r="G8" s="3"/>
      <c r="H8" s="3"/>
      <c r="J8" s="3">
        <v>69006</v>
      </c>
      <c r="K8" s="3">
        <v>40</v>
      </c>
    </row>
    <row r="9" spans="1:11" x14ac:dyDescent="0.3">
      <c r="A9" t="s">
        <v>0</v>
      </c>
      <c r="B9">
        <v>154061</v>
      </c>
      <c r="C9" t="s">
        <v>1</v>
      </c>
      <c r="D9" s="3">
        <f t="shared" si="0"/>
        <v>10.774952778444902</v>
      </c>
      <c r="E9" s="3">
        <f t="shared" si="1"/>
        <v>4.9569811092143157</v>
      </c>
      <c r="F9" s="3">
        <f t="shared" si="2"/>
        <v>69011.956981109208</v>
      </c>
      <c r="G9" s="3"/>
      <c r="H9" s="3"/>
      <c r="J9" s="3">
        <v>69007</v>
      </c>
      <c r="K9" s="3">
        <v>32</v>
      </c>
    </row>
    <row r="10" spans="1:11" x14ac:dyDescent="0.3">
      <c r="A10" t="s">
        <v>0</v>
      </c>
      <c r="B10">
        <v>154013</v>
      </c>
      <c r="C10" t="s">
        <v>1</v>
      </c>
      <c r="D10" s="3">
        <f t="shared" si="0"/>
        <v>10.778310921805302</v>
      </c>
      <c r="E10" s="3">
        <f t="shared" si="1"/>
        <v>4.958526011873456</v>
      </c>
      <c r="F10" s="3">
        <f t="shared" si="2"/>
        <v>69011.958526011877</v>
      </c>
      <c r="G10" s="3"/>
      <c r="H10" s="3"/>
      <c r="J10" s="3">
        <v>69008</v>
      </c>
      <c r="K10" s="3">
        <v>40</v>
      </c>
    </row>
    <row r="11" spans="1:11" x14ac:dyDescent="0.3">
      <c r="A11" t="s">
        <v>0</v>
      </c>
      <c r="B11">
        <v>153992</v>
      </c>
      <c r="C11" t="s">
        <v>1</v>
      </c>
      <c r="D11" s="3">
        <f t="shared" si="0"/>
        <v>10.779780767832095</v>
      </c>
      <c r="E11" s="3">
        <f t="shared" si="1"/>
        <v>4.9592022096385966</v>
      </c>
      <c r="F11" s="3">
        <f t="shared" si="2"/>
        <v>69011.959202209633</v>
      </c>
      <c r="G11" s="3"/>
      <c r="H11" s="3"/>
      <c r="J11" s="3">
        <v>69009</v>
      </c>
      <c r="K11" s="3">
        <v>45</v>
      </c>
    </row>
    <row r="12" spans="1:11" x14ac:dyDescent="0.3">
      <c r="A12" t="s">
        <v>0</v>
      </c>
      <c r="B12">
        <v>154046</v>
      </c>
      <c r="C12" t="s">
        <v>1</v>
      </c>
      <c r="D12" s="3">
        <f t="shared" si="0"/>
        <v>10.776001973436506</v>
      </c>
      <c r="E12" s="3">
        <f t="shared" si="1"/>
        <v>4.9574637878728858</v>
      </c>
      <c r="F12" s="3">
        <f t="shared" si="2"/>
        <v>69011.957463787869</v>
      </c>
      <c r="G12" s="3"/>
      <c r="H12" s="3"/>
      <c r="J12" s="3">
        <v>69010</v>
      </c>
      <c r="K12" s="3">
        <v>35</v>
      </c>
    </row>
    <row r="13" spans="1:11" x14ac:dyDescent="0.3">
      <c r="A13" t="s">
        <v>0</v>
      </c>
      <c r="B13">
        <v>153546</v>
      </c>
      <c r="C13" t="s">
        <v>1</v>
      </c>
      <c r="D13" s="3">
        <f t="shared" si="0"/>
        <v>10.811092441353081</v>
      </c>
      <c r="E13" s="3">
        <f t="shared" si="1"/>
        <v>4.9736070406696804</v>
      </c>
      <c r="F13" s="3">
        <f t="shared" si="2"/>
        <v>69011.973607040665</v>
      </c>
      <c r="G13" s="3"/>
      <c r="H13" s="3"/>
      <c r="J13" s="3">
        <v>69011</v>
      </c>
      <c r="K13">
        <v>37</v>
      </c>
    </row>
    <row r="14" spans="1:11" x14ac:dyDescent="0.3">
      <c r="A14" t="s">
        <v>0</v>
      </c>
      <c r="B14">
        <v>153662</v>
      </c>
      <c r="C14" t="s">
        <v>1</v>
      </c>
      <c r="D14" s="3">
        <f t="shared" si="0"/>
        <v>10.802931108536919</v>
      </c>
      <c r="E14" s="3">
        <f t="shared" si="1"/>
        <v>4.9698524467120473</v>
      </c>
      <c r="F14" s="3">
        <f t="shared" si="2"/>
        <v>69011.969852446709</v>
      </c>
      <c r="G14" s="3"/>
      <c r="H14" s="3"/>
      <c r="J14" s="3">
        <v>69012</v>
      </c>
      <c r="K14">
        <v>15</v>
      </c>
    </row>
    <row r="15" spans="1:11" x14ac:dyDescent="0.3">
      <c r="A15" t="s">
        <v>0</v>
      </c>
      <c r="B15">
        <v>154084</v>
      </c>
      <c r="C15" t="s">
        <v>1</v>
      </c>
      <c r="D15" s="3">
        <f t="shared" si="0"/>
        <v>10.773344409542846</v>
      </c>
      <c r="E15" s="3">
        <f t="shared" si="1"/>
        <v>4.9562411844621543</v>
      </c>
      <c r="F15" s="3">
        <f t="shared" si="2"/>
        <v>69011.956241184467</v>
      </c>
      <c r="G15" s="3"/>
      <c r="H15" s="3"/>
      <c r="J15" s="3">
        <v>69013</v>
      </c>
      <c r="K15">
        <v>5</v>
      </c>
    </row>
    <row r="16" spans="1:11" x14ac:dyDescent="0.3">
      <c r="A16" t="s">
        <v>0</v>
      </c>
      <c r="B16">
        <v>153660</v>
      </c>
      <c r="C16" t="s">
        <v>1</v>
      </c>
      <c r="D16" s="3">
        <f t="shared" si="0"/>
        <v>10.803071716777302</v>
      </c>
      <c r="E16" s="3">
        <f t="shared" si="1"/>
        <v>4.9699171330643415</v>
      </c>
      <c r="F16" s="3">
        <f t="shared" si="2"/>
        <v>69011.969917133058</v>
      </c>
      <c r="G16" s="3"/>
      <c r="H16" s="3"/>
    </row>
    <row r="17" spans="1:8" x14ac:dyDescent="0.3">
      <c r="A17" t="s">
        <v>0</v>
      </c>
      <c r="B17">
        <v>154008</v>
      </c>
      <c r="C17" t="s">
        <v>1</v>
      </c>
      <c r="D17" s="3">
        <f t="shared" si="0"/>
        <v>10.778660848787077</v>
      </c>
      <c r="E17" s="3">
        <f t="shared" si="1"/>
        <v>4.9586869946149985</v>
      </c>
      <c r="F17" s="3">
        <f t="shared" si="2"/>
        <v>69011.958686994622</v>
      </c>
      <c r="G17" s="3"/>
      <c r="H17" s="3"/>
    </row>
    <row r="18" spans="1:8" x14ac:dyDescent="0.3">
      <c r="A18" t="s">
        <v>0</v>
      </c>
      <c r="B18">
        <v>154121</v>
      </c>
      <c r="C18" t="s">
        <v>1</v>
      </c>
      <c r="D18" s="3">
        <f t="shared" si="0"/>
        <v>10.770758040760182</v>
      </c>
      <c r="E18" s="3">
        <f t="shared" si="1"/>
        <v>4.9550513341249189</v>
      </c>
      <c r="F18" s="3">
        <f t="shared" si="2"/>
        <v>69011.955051334124</v>
      </c>
      <c r="G18" s="3"/>
      <c r="H18" s="3"/>
    </row>
    <row r="19" spans="1:8" x14ac:dyDescent="0.3">
      <c r="A19" t="s">
        <v>0</v>
      </c>
      <c r="B19">
        <v>153973</v>
      </c>
      <c r="C19" t="s">
        <v>1</v>
      </c>
      <c r="D19" s="3">
        <f t="shared" si="0"/>
        <v>10.781110974001935</v>
      </c>
      <c r="E19" s="3">
        <f t="shared" si="1"/>
        <v>4.9598141665530102</v>
      </c>
      <c r="F19" s="3">
        <f t="shared" si="2"/>
        <v>69011.959814166548</v>
      </c>
      <c r="G19" s="3"/>
      <c r="H19" s="3"/>
    </row>
    <row r="20" spans="1:8" x14ac:dyDescent="0.3">
      <c r="A20" t="s">
        <v>0</v>
      </c>
      <c r="B20">
        <v>154259</v>
      </c>
      <c r="C20" t="s">
        <v>1</v>
      </c>
      <c r="D20" s="3">
        <f t="shared" si="0"/>
        <v>10.761122527696925</v>
      </c>
      <c r="E20" s="3">
        <f t="shared" si="1"/>
        <v>4.9506185484585448</v>
      </c>
      <c r="F20" s="3">
        <f t="shared" si="2"/>
        <v>69011.950618548464</v>
      </c>
      <c r="G20" s="3"/>
      <c r="H20" s="3"/>
    </row>
    <row r="21" spans="1:8" x14ac:dyDescent="0.3">
      <c r="A21" t="s">
        <v>0</v>
      </c>
      <c r="B21">
        <v>154176</v>
      </c>
      <c r="C21" t="s">
        <v>1</v>
      </c>
      <c r="D21" s="3">
        <f t="shared" si="0"/>
        <v>10.766915732669156</v>
      </c>
      <c r="E21" s="3">
        <f t="shared" si="1"/>
        <v>4.9532836930953366</v>
      </c>
      <c r="F21" s="3">
        <f t="shared" si="2"/>
        <v>69011.953283693088</v>
      </c>
      <c r="G21" s="3"/>
      <c r="H21" s="3"/>
    </row>
    <row r="22" spans="1:8" x14ac:dyDescent="0.3">
      <c r="A22" t="s">
        <v>0</v>
      </c>
      <c r="B22">
        <v>153368</v>
      </c>
      <c r="C22" t="s">
        <v>1</v>
      </c>
      <c r="D22" s="3">
        <f t="shared" si="0"/>
        <v>10.823639872724428</v>
      </c>
      <c r="E22" s="3">
        <f t="shared" si="1"/>
        <v>4.9793794446472965</v>
      </c>
      <c r="F22" s="3">
        <f t="shared" si="2"/>
        <v>69011.979379444645</v>
      </c>
      <c r="G22" s="3"/>
      <c r="H22" s="3"/>
    </row>
    <row r="23" spans="1:8" x14ac:dyDescent="0.3">
      <c r="A23" t="s">
        <v>0</v>
      </c>
      <c r="B23">
        <v>153670</v>
      </c>
      <c r="C23" t="s">
        <v>1</v>
      </c>
      <c r="D23" s="3">
        <f t="shared" si="0"/>
        <v>10.80236871217544</v>
      </c>
      <c r="E23" s="3">
        <f t="shared" si="1"/>
        <v>4.9695937181406045</v>
      </c>
      <c r="F23" s="3">
        <f t="shared" si="2"/>
        <v>69011.969593718139</v>
      </c>
      <c r="G23" s="3"/>
      <c r="H23" s="3"/>
    </row>
    <row r="24" spans="1:8" x14ac:dyDescent="0.3">
      <c r="A24" t="s">
        <v>0</v>
      </c>
      <c r="B24">
        <v>153826</v>
      </c>
      <c r="C24" t="s">
        <v>1</v>
      </c>
      <c r="D24" s="3">
        <f t="shared" si="0"/>
        <v>10.79141367519145</v>
      </c>
      <c r="E24" s="3">
        <f t="shared" si="1"/>
        <v>4.9645538898929091</v>
      </c>
      <c r="F24" s="3">
        <f t="shared" si="2"/>
        <v>69011.964553889891</v>
      </c>
      <c r="G24" s="3"/>
      <c r="H24" s="3"/>
    </row>
    <row r="25" spans="1:8" x14ac:dyDescent="0.3">
      <c r="A25" t="s">
        <v>0</v>
      </c>
      <c r="B25">
        <v>154362</v>
      </c>
      <c r="C25" t="s">
        <v>1</v>
      </c>
      <c r="D25" s="3">
        <f t="shared" si="0"/>
        <v>10.75394203236548</v>
      </c>
      <c r="E25" s="3">
        <f t="shared" si="1"/>
        <v>4.947315185516298</v>
      </c>
      <c r="F25" s="3">
        <f t="shared" si="2"/>
        <v>69011.94731518552</v>
      </c>
      <c r="G25" s="3"/>
      <c r="H25" s="3"/>
    </row>
    <row r="26" spans="1:8" x14ac:dyDescent="0.3">
      <c r="A26" t="s">
        <v>0</v>
      </c>
      <c r="B26">
        <v>154368</v>
      </c>
      <c r="C26" t="s">
        <v>1</v>
      </c>
      <c r="D26" s="3">
        <f t="shared" si="0"/>
        <v>10.753524046434494</v>
      </c>
      <c r="E26" s="3">
        <f t="shared" si="1"/>
        <v>4.9471228924820343</v>
      </c>
      <c r="F26" s="3">
        <f t="shared" si="2"/>
        <v>69011.947122892481</v>
      </c>
      <c r="G26" s="3"/>
      <c r="H26" s="3"/>
    </row>
    <row r="27" spans="1:8" x14ac:dyDescent="0.3">
      <c r="A27" t="s">
        <v>0</v>
      </c>
      <c r="B27">
        <v>153516</v>
      </c>
      <c r="C27" t="s">
        <v>1</v>
      </c>
      <c r="D27" s="3">
        <f t="shared" si="0"/>
        <v>10.813205138226635</v>
      </c>
      <c r="E27" s="3">
        <f>69007*((D27/100)/1500)</f>
        <v>4.9745789798240363</v>
      </c>
      <c r="F27" s="3">
        <f t="shared" si="2"/>
        <v>69011.974578979818</v>
      </c>
      <c r="G27" s="3"/>
      <c r="H27" s="3"/>
    </row>
    <row r="28" spans="1:8" x14ac:dyDescent="0.3">
      <c r="A28" t="s">
        <v>0</v>
      </c>
      <c r="B28">
        <v>151834</v>
      </c>
      <c r="C28" t="s">
        <v>2</v>
      </c>
      <c r="D28" s="3">
        <f t="shared" si="0"/>
        <v>10.932992610350777</v>
      </c>
      <c r="E28" s="3">
        <f>69007*((D28/100)/1500)</f>
        <v>5.0296868070831744</v>
      </c>
      <c r="F28" s="3">
        <f>69007-E7</f>
        <v>69002.0220162396</v>
      </c>
      <c r="G28" s="3"/>
      <c r="H28" s="3"/>
    </row>
    <row r="29" spans="1:8" x14ac:dyDescent="0.3">
      <c r="A29" t="s">
        <v>0</v>
      </c>
      <c r="B29">
        <v>151716</v>
      </c>
      <c r="C29" t="s">
        <v>2</v>
      </c>
      <c r="D29" s="3">
        <f t="shared" si="0"/>
        <v>10.94149595296475</v>
      </c>
      <c r="E29" s="3">
        <f t="shared" si="1"/>
        <v>5.033598741508257</v>
      </c>
      <c r="F29" s="3">
        <f t="shared" ref="F29:F53" si="3">69007-E8</f>
        <v>69002.019841228437</v>
      </c>
      <c r="G29" s="3"/>
      <c r="H29" s="3"/>
    </row>
    <row r="30" spans="1:8" x14ac:dyDescent="0.3">
      <c r="A30" t="s">
        <v>0</v>
      </c>
      <c r="B30">
        <v>151422</v>
      </c>
      <c r="C30" t="s">
        <v>2</v>
      </c>
      <c r="D30" s="3">
        <f t="shared" si="0"/>
        <v>10.962739892485899</v>
      </c>
      <c r="E30" s="3">
        <f t="shared" si="1"/>
        <v>5.0433719450718302</v>
      </c>
      <c r="F30" s="3">
        <f t="shared" si="3"/>
        <v>69002.043018890792</v>
      </c>
      <c r="G30" s="3"/>
      <c r="H30" s="3"/>
    </row>
    <row r="31" spans="1:8" x14ac:dyDescent="0.3">
      <c r="A31" t="s">
        <v>0</v>
      </c>
      <c r="B31">
        <v>151674</v>
      </c>
      <c r="C31" t="s">
        <v>2</v>
      </c>
      <c r="D31" s="3">
        <f t="shared" si="0"/>
        <v>10.944525759194061</v>
      </c>
      <c r="E31" s="3">
        <f t="shared" si="1"/>
        <v>5.0349925937646978</v>
      </c>
      <c r="F31" s="3">
        <f t="shared" si="3"/>
        <v>69002.041473988123</v>
      </c>
      <c r="G31" s="3"/>
      <c r="H31" s="3"/>
    </row>
    <row r="32" spans="1:8" x14ac:dyDescent="0.3">
      <c r="A32" t="s">
        <v>0</v>
      </c>
      <c r="B32">
        <v>150569</v>
      </c>
      <c r="C32" t="s">
        <v>2</v>
      </c>
      <c r="D32" s="3">
        <f t="shared" si="0"/>
        <v>11.024845751781575</v>
      </c>
      <c r="E32" s="3">
        <f t="shared" si="1"/>
        <v>5.0719435386212739</v>
      </c>
      <c r="F32" s="3">
        <f t="shared" si="3"/>
        <v>69002.040797790367</v>
      </c>
      <c r="G32" s="3"/>
      <c r="H32" s="3"/>
    </row>
    <row r="33" spans="1:8" x14ac:dyDescent="0.3">
      <c r="A33" t="s">
        <v>0</v>
      </c>
      <c r="B33">
        <v>151745</v>
      </c>
      <c r="C33" t="s">
        <v>2</v>
      </c>
      <c r="D33" s="3">
        <f t="shared" si="0"/>
        <v>10.939404922732216</v>
      </c>
      <c r="E33" s="3">
        <f t="shared" si="1"/>
        <v>5.03263677001988</v>
      </c>
      <c r="F33" s="3">
        <f t="shared" si="3"/>
        <v>69002.042536212131</v>
      </c>
      <c r="G33" s="3"/>
      <c r="H33" s="3"/>
    </row>
    <row r="34" spans="1:8" x14ac:dyDescent="0.3">
      <c r="A34" t="s">
        <v>0</v>
      </c>
      <c r="B34">
        <v>151653</v>
      </c>
      <c r="C34" t="s">
        <v>2</v>
      </c>
      <c r="D34" s="3">
        <f t="shared" si="0"/>
        <v>10.946041291632872</v>
      </c>
      <c r="E34" s="3">
        <f t="shared" si="1"/>
        <v>5.0356898094113962</v>
      </c>
      <c r="F34" s="3">
        <f t="shared" si="3"/>
        <v>69002.026392959335</v>
      </c>
      <c r="G34" s="3"/>
      <c r="H34" s="3"/>
    </row>
    <row r="35" spans="1:8" x14ac:dyDescent="0.3">
      <c r="A35" t="s">
        <v>0</v>
      </c>
      <c r="B35">
        <v>151569</v>
      </c>
      <c r="C35" t="s">
        <v>2</v>
      </c>
      <c r="D35" s="3">
        <f t="shared" si="0"/>
        <v>10.952107620951514</v>
      </c>
      <c r="E35" s="3">
        <f t="shared" si="1"/>
        <v>5.0384806039933414</v>
      </c>
      <c r="F35" s="3">
        <f t="shared" si="3"/>
        <v>69002.030147553291</v>
      </c>
      <c r="G35" s="3"/>
      <c r="H35" s="3"/>
    </row>
    <row r="36" spans="1:8" x14ac:dyDescent="0.3">
      <c r="A36" t="s">
        <v>0</v>
      </c>
      <c r="B36">
        <v>152183</v>
      </c>
      <c r="C36" t="s">
        <v>2</v>
      </c>
      <c r="D36" s="3">
        <f t="shared" si="0"/>
        <v>10.907920069915825</v>
      </c>
      <c r="E36" s="3">
        <f t="shared" si="1"/>
        <v>5.0181522684312085</v>
      </c>
      <c r="F36" s="3">
        <f t="shared" si="3"/>
        <v>69002.043758815533</v>
      </c>
      <c r="G36" s="3"/>
      <c r="H36" s="3"/>
    </row>
    <row r="37" spans="1:8" x14ac:dyDescent="0.3">
      <c r="A37" t="s">
        <v>0</v>
      </c>
      <c r="B37">
        <v>152125</v>
      </c>
      <c r="C37" t="s">
        <v>2</v>
      </c>
      <c r="D37" s="3">
        <f t="shared" si="0"/>
        <v>10.912078882497946</v>
      </c>
      <c r="E37" s="3">
        <f t="shared" si="1"/>
        <v>5.0200655162969046</v>
      </c>
      <c r="F37" s="3">
        <f t="shared" si="3"/>
        <v>69002.030082866942</v>
      </c>
      <c r="G37" s="3"/>
      <c r="H37" s="3"/>
    </row>
    <row r="38" spans="1:8" x14ac:dyDescent="0.3">
      <c r="A38" t="s">
        <v>0</v>
      </c>
      <c r="B38">
        <v>152387</v>
      </c>
      <c r="C38" t="s">
        <v>2</v>
      </c>
      <c r="D38" s="3">
        <f t="shared" si="0"/>
        <v>10.893317671454914</v>
      </c>
      <c r="E38" s="3">
        <f t="shared" si="1"/>
        <v>5.0114344836939289</v>
      </c>
      <c r="F38" s="3">
        <f t="shared" si="3"/>
        <v>69002.041313005378</v>
      </c>
      <c r="G38" s="3"/>
      <c r="H38" s="3"/>
    </row>
    <row r="39" spans="1:8" x14ac:dyDescent="0.3">
      <c r="A39" t="s">
        <v>0</v>
      </c>
      <c r="B39">
        <v>151525</v>
      </c>
      <c r="C39" t="s">
        <v>2</v>
      </c>
      <c r="D39" s="3">
        <f t="shared" si="0"/>
        <v>10.955287906286092</v>
      </c>
      <c r="E39" s="3">
        <f t="shared" si="1"/>
        <v>5.0399436836605629</v>
      </c>
      <c r="F39" s="3">
        <f t="shared" si="3"/>
        <v>69002.044948665876</v>
      </c>
      <c r="G39" s="3"/>
      <c r="H39" s="3"/>
    </row>
    <row r="40" spans="1:8" x14ac:dyDescent="0.3">
      <c r="A40" t="s">
        <v>0</v>
      </c>
      <c r="B40">
        <v>151274</v>
      </c>
      <c r="C40" t="s">
        <v>2</v>
      </c>
      <c r="D40" s="3">
        <f t="shared" si="0"/>
        <v>10.97346536747888</v>
      </c>
      <c r="E40" s="3">
        <f t="shared" si="1"/>
        <v>5.0483061640907669</v>
      </c>
      <c r="F40" s="3">
        <f t="shared" si="3"/>
        <v>69002.040185833452</v>
      </c>
      <c r="G40" s="3"/>
      <c r="H40" s="3"/>
    </row>
    <row r="41" spans="1:8" x14ac:dyDescent="0.3">
      <c r="A41" t="s">
        <v>0</v>
      </c>
      <c r="B41">
        <v>152152</v>
      </c>
      <c r="C41" t="s">
        <v>2</v>
      </c>
      <c r="D41" s="3">
        <f t="shared" si="0"/>
        <v>10.910142489089857</v>
      </c>
      <c r="E41" s="3">
        <f t="shared" si="1"/>
        <v>5.0191746849641579</v>
      </c>
      <c r="F41" s="3">
        <f t="shared" si="3"/>
        <v>69002.049381451536</v>
      </c>
      <c r="G41" s="3"/>
      <c r="H41" s="3"/>
    </row>
    <row r="42" spans="1:8" x14ac:dyDescent="0.3">
      <c r="A42" t="s">
        <v>0</v>
      </c>
      <c r="B42">
        <v>151621</v>
      </c>
      <c r="C42" t="s">
        <v>2</v>
      </c>
      <c r="D42" s="3">
        <f t="shared" si="0"/>
        <v>10.948351481654916</v>
      </c>
      <c r="E42" s="3">
        <f t="shared" si="1"/>
        <v>5.0367526046304052</v>
      </c>
      <c r="F42" s="3">
        <f>69007-E21</f>
        <v>69002.046716306912</v>
      </c>
      <c r="G42" s="3"/>
      <c r="H42" s="3"/>
    </row>
    <row r="43" spans="1:8" x14ac:dyDescent="0.3">
      <c r="A43" t="s">
        <v>0</v>
      </c>
      <c r="B43">
        <v>152297</v>
      </c>
      <c r="C43" t="s">
        <v>2</v>
      </c>
      <c r="D43" s="3">
        <f t="shared" ref="D43:D53" si="4">166/(B43/10000)</f>
        <v>10.89975508381649</v>
      </c>
      <c r="E43" s="3">
        <f t="shared" si="1"/>
        <v>5.0143959937928306</v>
      </c>
      <c r="F43" s="3">
        <f t="shared" si="3"/>
        <v>69002.020620555355</v>
      </c>
    </row>
    <row r="44" spans="1:8" x14ac:dyDescent="0.3">
      <c r="A44" t="s">
        <v>0</v>
      </c>
      <c r="B44">
        <v>151788</v>
      </c>
      <c r="C44" t="s">
        <v>2</v>
      </c>
      <c r="D44" s="3">
        <f t="shared" si="4"/>
        <v>10.936305900334677</v>
      </c>
      <c r="E44" s="3">
        <f t="shared" si="1"/>
        <v>5.0312110750959667</v>
      </c>
      <c r="F44" s="3">
        <f t="shared" si="3"/>
        <v>69002.030406281861</v>
      </c>
    </row>
    <row r="45" spans="1:8" x14ac:dyDescent="0.3">
      <c r="A45" t="s">
        <v>0</v>
      </c>
      <c r="B45">
        <v>152284</v>
      </c>
      <c r="C45" t="s">
        <v>2</v>
      </c>
      <c r="D45" s="3">
        <f t="shared" si="4"/>
        <v>10.900685561188306</v>
      </c>
      <c r="E45" s="3">
        <f t="shared" si="1"/>
        <v>5.0148240568061428</v>
      </c>
      <c r="F45" s="3">
        <f t="shared" si="3"/>
        <v>69002.035446110109</v>
      </c>
    </row>
    <row r="46" spans="1:8" x14ac:dyDescent="0.3">
      <c r="A46" t="s">
        <v>0</v>
      </c>
      <c r="B46">
        <v>151631</v>
      </c>
      <c r="C46" t="s">
        <v>2</v>
      </c>
      <c r="D46" s="3">
        <f t="shared" si="4"/>
        <v>10.947629442528243</v>
      </c>
      <c r="E46" s="3">
        <f t="shared" si="1"/>
        <v>5.0364204329369757</v>
      </c>
      <c r="F46" s="3">
        <f t="shared" si="3"/>
        <v>69002.05268481448</v>
      </c>
    </row>
    <row r="47" spans="1:8" x14ac:dyDescent="0.3">
      <c r="A47" t="s">
        <v>0</v>
      </c>
      <c r="B47">
        <v>151698</v>
      </c>
      <c r="C47" t="s">
        <v>2</v>
      </c>
      <c r="D47" s="3">
        <f t="shared" si="4"/>
        <v>10.942794235916097</v>
      </c>
      <c r="E47" s="3">
        <f t="shared" si="1"/>
        <v>5.0341960122524139</v>
      </c>
      <c r="F47" s="3">
        <f t="shared" si="3"/>
        <v>69002.052877107519</v>
      </c>
    </row>
    <row r="48" spans="1:8" x14ac:dyDescent="0.3">
      <c r="A48" t="s">
        <v>0</v>
      </c>
      <c r="B48">
        <v>150879</v>
      </c>
      <c r="C48" t="s">
        <v>2</v>
      </c>
      <c r="D48" s="3">
        <f t="shared" si="4"/>
        <v>11.002193810934591</v>
      </c>
      <c r="E48" s="3">
        <f t="shared" si="1"/>
        <v>5.0615225887410888</v>
      </c>
      <c r="F48" s="3">
        <f t="shared" si="3"/>
        <v>69002.025421020182</v>
      </c>
    </row>
    <row r="49" spans="1:6" x14ac:dyDescent="0.3">
      <c r="A49" t="s">
        <v>0</v>
      </c>
      <c r="B49">
        <v>151233</v>
      </c>
      <c r="C49" t="s">
        <v>2</v>
      </c>
      <c r="D49" s="3">
        <f t="shared" si="4"/>
        <v>10.976440327177269</v>
      </c>
      <c r="E49" s="3">
        <f t="shared" si="1"/>
        <v>5.0496747843834786</v>
      </c>
      <c r="F49" s="3">
        <f t="shared" si="3"/>
        <v>69001.970313192913</v>
      </c>
    </row>
    <row r="50" spans="1:6" x14ac:dyDescent="0.3">
      <c r="A50" t="s">
        <v>0</v>
      </c>
      <c r="B50">
        <v>151749</v>
      </c>
      <c r="C50" t="s">
        <v>2</v>
      </c>
      <c r="D50" s="3">
        <f t="shared" si="4"/>
        <v>10.939116567489737</v>
      </c>
      <c r="E50" s="3">
        <f t="shared" si="1"/>
        <v>5.032504113151762</v>
      </c>
      <c r="F50" s="3">
        <f t="shared" si="3"/>
        <v>69001.966401258498</v>
      </c>
    </row>
    <row r="51" spans="1:6" x14ac:dyDescent="0.3">
      <c r="A51" t="s">
        <v>0</v>
      </c>
      <c r="B51">
        <v>151491</v>
      </c>
      <c r="C51" t="s">
        <v>2</v>
      </c>
      <c r="D51" s="3">
        <f t="shared" si="4"/>
        <v>10.957746664818371</v>
      </c>
      <c r="E51" s="3">
        <f t="shared" si="1"/>
        <v>5.0410748273274759</v>
      </c>
      <c r="F51" s="3">
        <f t="shared" si="3"/>
        <v>69001.956628054933</v>
      </c>
    </row>
    <row r="52" spans="1:6" x14ac:dyDescent="0.3">
      <c r="A52" t="s">
        <v>0</v>
      </c>
      <c r="B52">
        <v>152300</v>
      </c>
      <c r="C52" t="s">
        <v>2</v>
      </c>
      <c r="D52" s="3">
        <f t="shared" si="4"/>
        <v>10.899540380827315</v>
      </c>
      <c r="E52" s="3">
        <f t="shared" si="1"/>
        <v>5.0142972203983369</v>
      </c>
      <c r="F52" s="3">
        <f t="shared" si="3"/>
        <v>69001.965007406237</v>
      </c>
    </row>
    <row r="53" spans="1:6" x14ac:dyDescent="0.3">
      <c r="A53" t="s">
        <v>0</v>
      </c>
      <c r="B53">
        <v>152631</v>
      </c>
      <c r="C53" t="s">
        <v>2</v>
      </c>
      <c r="D53" s="3">
        <f t="shared" si="4"/>
        <v>10.875903322391913</v>
      </c>
      <c r="E53" s="3">
        <f t="shared" si="1"/>
        <v>5.0034230704553257</v>
      </c>
      <c r="F53" s="3">
        <f t="shared" si="3"/>
        <v>69001.928056461373</v>
      </c>
    </row>
  </sheetData>
  <sortState ref="A1:C53">
    <sortCondition ref="C1"/>
  </sortState>
  <mergeCells count="3">
    <mergeCell ref="A1:C1"/>
    <mergeCell ref="G1:I1"/>
    <mergeCell ref="J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workbookViewId="0">
      <selection activeCell="K31" sqref="K31"/>
    </sheetView>
  </sheetViews>
  <sheetFormatPr defaultRowHeight="14.4" x14ac:dyDescent="0.3"/>
  <cols>
    <col min="1" max="1" width="16.88671875" bestFit="1" customWidth="1"/>
    <col min="3" max="3" width="10.21875" bestFit="1" customWidth="1"/>
    <col min="7" max="7" width="10.5546875" bestFit="1" customWidth="1"/>
  </cols>
  <sheetData>
    <row r="1" spans="1:11" s="3" customFormat="1" x14ac:dyDescent="0.3">
      <c r="A1" s="5" t="s">
        <v>3</v>
      </c>
      <c r="B1" s="5"/>
      <c r="C1" s="5"/>
      <c r="D1" s="4" t="s">
        <v>4</v>
      </c>
      <c r="E1" s="4" t="s">
        <v>5</v>
      </c>
      <c r="F1" s="4" t="s">
        <v>6</v>
      </c>
      <c r="G1" s="5" t="s">
        <v>7</v>
      </c>
      <c r="H1" s="5"/>
      <c r="I1" s="5"/>
      <c r="J1" s="6" t="s">
        <v>10</v>
      </c>
      <c r="K1" s="6"/>
    </row>
    <row r="2" spans="1:11" x14ac:dyDescent="0.3">
      <c r="A2" t="s">
        <v>0</v>
      </c>
      <c r="B2">
        <v>110305</v>
      </c>
      <c r="C2" t="s">
        <v>1</v>
      </c>
      <c r="D2" s="3">
        <f>166/(B2/10000)</f>
        <v>15.049181814061013</v>
      </c>
      <c r="E2" s="3">
        <f>69007*((D2/100)/1500)</f>
        <v>6.9233259296193888</v>
      </c>
      <c r="F2" s="3">
        <f>69007+E2</f>
        <v>69013.923325929616</v>
      </c>
      <c r="G2" s="4" t="s">
        <v>8</v>
      </c>
      <c r="H2" s="4">
        <f>AVERAGE(F2:F36)</f>
        <v>69013.909904804372</v>
      </c>
      <c r="J2" s="3">
        <v>68998</v>
      </c>
      <c r="K2" s="3">
        <v>5</v>
      </c>
    </row>
    <row r="3" spans="1:11" x14ac:dyDescent="0.3">
      <c r="A3" t="s">
        <v>0</v>
      </c>
      <c r="B3">
        <v>110468</v>
      </c>
      <c r="C3" t="s">
        <v>1</v>
      </c>
      <c r="D3" s="3">
        <f t="shared" ref="D3:D53" si="0">166/(B3/10000)</f>
        <v>15.026976137886086</v>
      </c>
      <c r="E3" s="3">
        <f t="shared" ref="E3:E66" si="1">69007*((D3/100)/1500)</f>
        <v>6.9131102823140349</v>
      </c>
      <c r="F3" s="3">
        <f t="shared" ref="F3:F36" si="2">69007+E3</f>
        <v>69013.913110282316</v>
      </c>
      <c r="G3" s="4" t="s">
        <v>9</v>
      </c>
      <c r="H3" s="4">
        <f>AVERAGE(F37:F72)</f>
        <v>69000.047609086585</v>
      </c>
      <c r="J3" s="3">
        <v>68999</v>
      </c>
      <c r="K3" s="3">
        <v>9</v>
      </c>
    </row>
    <row r="4" spans="1:11" x14ac:dyDescent="0.3">
      <c r="A4" t="s">
        <v>0</v>
      </c>
      <c r="B4">
        <v>110198</v>
      </c>
      <c r="C4" t="s">
        <v>1</v>
      </c>
      <c r="D4" s="3">
        <f t="shared" si="0"/>
        <v>15.063794261238861</v>
      </c>
      <c r="E4" s="3">
        <f t="shared" si="1"/>
        <v>6.9300483372354007</v>
      </c>
      <c r="F4" s="3">
        <f t="shared" si="2"/>
        <v>69013.930048337235</v>
      </c>
      <c r="G4" s="3"/>
      <c r="H4" s="3"/>
      <c r="J4" s="3">
        <v>69000</v>
      </c>
      <c r="K4" s="3">
        <v>12</v>
      </c>
    </row>
    <row r="5" spans="1:11" x14ac:dyDescent="0.3">
      <c r="A5" t="s">
        <v>0</v>
      </c>
      <c r="B5">
        <v>110878</v>
      </c>
      <c r="C5" t="s">
        <v>1</v>
      </c>
      <c r="D5" s="3">
        <f t="shared" si="0"/>
        <v>14.971410018218222</v>
      </c>
      <c r="E5" s="3">
        <f t="shared" si="1"/>
        <v>6.887547274181232</v>
      </c>
      <c r="F5" s="3">
        <f t="shared" si="2"/>
        <v>69013.887547274178</v>
      </c>
      <c r="G5" s="3"/>
      <c r="H5" s="3"/>
      <c r="J5" s="3">
        <v>69001</v>
      </c>
      <c r="K5" s="3">
        <v>25</v>
      </c>
    </row>
    <row r="6" spans="1:11" x14ac:dyDescent="0.3">
      <c r="A6" t="s">
        <v>0</v>
      </c>
      <c r="B6">
        <v>111413</v>
      </c>
      <c r="C6" t="s">
        <v>1</v>
      </c>
      <c r="D6" s="3">
        <f t="shared" si="0"/>
        <v>14.899518009568004</v>
      </c>
      <c r="E6" s="3">
        <f t="shared" si="1"/>
        <v>6.8544735952417275</v>
      </c>
      <c r="F6" s="3">
        <f t="shared" si="2"/>
        <v>69013.854473595246</v>
      </c>
      <c r="G6" s="3"/>
      <c r="H6" s="3"/>
      <c r="J6" s="3">
        <v>69002</v>
      </c>
      <c r="K6" s="3">
        <v>28</v>
      </c>
    </row>
    <row r="7" spans="1:11" x14ac:dyDescent="0.3">
      <c r="A7" t="s">
        <v>0</v>
      </c>
      <c r="B7">
        <v>111045</v>
      </c>
      <c r="C7" t="s">
        <v>1</v>
      </c>
      <c r="D7" s="3">
        <f t="shared" si="0"/>
        <v>14.948894592282409</v>
      </c>
      <c r="E7" s="3">
        <f t="shared" si="1"/>
        <v>6.8771891275308805</v>
      </c>
      <c r="F7" s="3">
        <f t="shared" si="2"/>
        <v>69013.877189127525</v>
      </c>
      <c r="G7" s="3"/>
      <c r="H7" s="3"/>
      <c r="J7" s="3">
        <v>69003</v>
      </c>
      <c r="K7" s="3">
        <v>30</v>
      </c>
    </row>
    <row r="8" spans="1:11" x14ac:dyDescent="0.3">
      <c r="A8" t="s">
        <v>0</v>
      </c>
      <c r="B8">
        <v>110647</v>
      </c>
      <c r="C8" t="s">
        <v>1</v>
      </c>
      <c r="D8" s="3">
        <f t="shared" si="0"/>
        <v>15.002666136451959</v>
      </c>
      <c r="E8" s="3">
        <f t="shared" si="1"/>
        <v>6.9019265471876023</v>
      </c>
      <c r="F8" s="3">
        <f t="shared" si="2"/>
        <v>69013.901926547187</v>
      </c>
      <c r="G8" s="3"/>
      <c r="H8" s="3"/>
      <c r="J8" s="3">
        <v>69004</v>
      </c>
      <c r="K8" s="3">
        <v>40</v>
      </c>
    </row>
    <row r="9" spans="1:11" x14ac:dyDescent="0.3">
      <c r="A9" t="s">
        <v>0</v>
      </c>
      <c r="B9">
        <v>110727</v>
      </c>
      <c r="C9" t="s">
        <v>1</v>
      </c>
      <c r="D9" s="3">
        <f t="shared" si="0"/>
        <v>14.991826745057665</v>
      </c>
      <c r="E9" s="3">
        <f t="shared" si="1"/>
        <v>6.8969399213079621</v>
      </c>
      <c r="F9" s="3">
        <f t="shared" si="2"/>
        <v>69013.896939921309</v>
      </c>
      <c r="G9" s="3"/>
      <c r="H9" s="3"/>
      <c r="J9" s="3">
        <v>69005</v>
      </c>
      <c r="K9" s="3">
        <v>38</v>
      </c>
    </row>
    <row r="10" spans="1:11" x14ac:dyDescent="0.3">
      <c r="A10" t="s">
        <v>0</v>
      </c>
      <c r="B10">
        <v>110642</v>
      </c>
      <c r="C10" t="s">
        <v>1</v>
      </c>
      <c r="D10" s="3">
        <f t="shared" si="0"/>
        <v>15.003344118869869</v>
      </c>
      <c r="E10" s="3">
        <f t="shared" si="1"/>
        <v>6.90223845073902</v>
      </c>
      <c r="F10" s="3">
        <f t="shared" si="2"/>
        <v>69013.902238450741</v>
      </c>
      <c r="G10" s="3"/>
      <c r="H10" s="3"/>
      <c r="J10" s="3">
        <v>69006</v>
      </c>
      <c r="K10" s="3">
        <v>30</v>
      </c>
    </row>
    <row r="11" spans="1:11" x14ac:dyDescent="0.3">
      <c r="A11" t="s">
        <v>0</v>
      </c>
      <c r="B11">
        <v>110653</v>
      </c>
      <c r="C11" t="s">
        <v>1</v>
      </c>
      <c r="D11" s="3">
        <f t="shared" si="0"/>
        <v>15.00185263842824</v>
      </c>
      <c r="E11" s="3">
        <f t="shared" si="1"/>
        <v>6.9015523001334502</v>
      </c>
      <c r="F11" s="3">
        <f t="shared" si="2"/>
        <v>69013.901552300129</v>
      </c>
      <c r="G11" s="3"/>
      <c r="H11" s="3"/>
      <c r="J11" s="3">
        <v>69007</v>
      </c>
      <c r="K11" s="3">
        <v>30</v>
      </c>
    </row>
    <row r="12" spans="1:11" x14ac:dyDescent="0.3">
      <c r="A12" t="s">
        <v>0</v>
      </c>
      <c r="B12">
        <v>110761</v>
      </c>
      <c r="C12" t="s">
        <v>1</v>
      </c>
      <c r="D12" s="3">
        <f t="shared" si="0"/>
        <v>14.987224745172037</v>
      </c>
      <c r="E12" s="3">
        <f t="shared" si="1"/>
        <v>6.894822786600578</v>
      </c>
      <c r="F12" s="3">
        <f t="shared" si="2"/>
        <v>69013.894822786606</v>
      </c>
      <c r="G12" s="3"/>
      <c r="H12" s="3"/>
      <c r="J12" s="3">
        <v>69008</v>
      </c>
      <c r="K12" s="3">
        <v>25</v>
      </c>
    </row>
    <row r="13" spans="1:11" x14ac:dyDescent="0.3">
      <c r="A13" t="s">
        <v>0</v>
      </c>
      <c r="B13">
        <v>110602</v>
      </c>
      <c r="C13" t="s">
        <v>1</v>
      </c>
      <c r="D13" s="3">
        <f t="shared" si="0"/>
        <v>15.008770184987613</v>
      </c>
      <c r="E13" s="3">
        <f t="shared" si="1"/>
        <v>6.9047346943696013</v>
      </c>
      <c r="F13" s="3">
        <f t="shared" si="2"/>
        <v>69013.90473469437</v>
      </c>
      <c r="G13" s="3"/>
      <c r="H13" s="3"/>
      <c r="J13" s="3">
        <v>69009</v>
      </c>
      <c r="K13" s="3">
        <v>22</v>
      </c>
    </row>
    <row r="14" spans="1:11" x14ac:dyDescent="0.3">
      <c r="A14" t="s">
        <v>0</v>
      </c>
      <c r="B14">
        <v>110161</v>
      </c>
      <c r="C14" t="s">
        <v>1</v>
      </c>
      <c r="D14" s="3">
        <f t="shared" si="0"/>
        <v>15.068853768575085</v>
      </c>
      <c r="E14" s="3">
        <f t="shared" si="1"/>
        <v>6.9323759467204065</v>
      </c>
      <c r="F14" s="3">
        <f t="shared" si="2"/>
        <v>69013.932375946722</v>
      </c>
      <c r="G14" s="3"/>
      <c r="H14" s="3"/>
      <c r="J14" s="3">
        <v>69010</v>
      </c>
      <c r="K14" s="3">
        <v>32</v>
      </c>
    </row>
    <row r="15" spans="1:11" x14ac:dyDescent="0.3">
      <c r="A15" t="s">
        <v>0</v>
      </c>
      <c r="B15">
        <v>110316</v>
      </c>
      <c r="C15" t="s">
        <v>1</v>
      </c>
      <c r="D15" s="3">
        <f t="shared" si="0"/>
        <v>15.047681206715255</v>
      </c>
      <c r="E15" s="3">
        <f t="shared" si="1"/>
        <v>6.9226355802119972</v>
      </c>
      <c r="F15" s="3">
        <f t="shared" si="2"/>
        <v>69013.922635580209</v>
      </c>
      <c r="G15" s="3"/>
      <c r="H15" s="3"/>
      <c r="J15" s="3">
        <v>69011</v>
      </c>
      <c r="K15" s="3">
        <v>35</v>
      </c>
    </row>
    <row r="16" spans="1:11" x14ac:dyDescent="0.3">
      <c r="A16" t="s">
        <v>0</v>
      </c>
      <c r="B16">
        <v>110008</v>
      </c>
      <c r="C16" t="s">
        <v>1</v>
      </c>
      <c r="D16" s="3">
        <f t="shared" si="0"/>
        <v>15.089811650061813</v>
      </c>
      <c r="E16" s="3">
        <f t="shared" si="1"/>
        <v>6.9420175502387709</v>
      </c>
      <c r="F16" s="3">
        <f t="shared" si="2"/>
        <v>69013.942017550246</v>
      </c>
      <c r="G16" s="3"/>
      <c r="H16" s="3"/>
      <c r="J16" s="3">
        <v>69012</v>
      </c>
      <c r="K16">
        <v>30</v>
      </c>
    </row>
    <row r="17" spans="1:11" x14ac:dyDescent="0.3">
      <c r="A17" t="s">
        <v>0</v>
      </c>
      <c r="B17">
        <v>110423</v>
      </c>
      <c r="C17" t="s">
        <v>1</v>
      </c>
      <c r="D17" s="3">
        <f t="shared" si="0"/>
        <v>15.033099988227091</v>
      </c>
      <c r="E17" s="3">
        <f t="shared" si="1"/>
        <v>6.9159275392505792</v>
      </c>
      <c r="F17" s="3">
        <f t="shared" si="2"/>
        <v>69013.915927539245</v>
      </c>
      <c r="G17" s="3"/>
      <c r="H17" s="3"/>
      <c r="J17" s="3">
        <v>69013</v>
      </c>
      <c r="K17">
        <v>25</v>
      </c>
    </row>
    <row r="18" spans="1:11" x14ac:dyDescent="0.3">
      <c r="A18" t="s">
        <v>0</v>
      </c>
      <c r="B18">
        <v>110262</v>
      </c>
      <c r="C18" t="s">
        <v>1</v>
      </c>
      <c r="D18" s="3">
        <f t="shared" si="0"/>
        <v>15.05505069742976</v>
      </c>
      <c r="E18" s="3">
        <f t="shared" si="1"/>
        <v>6.9260258898502354</v>
      </c>
      <c r="F18" s="3">
        <f t="shared" si="2"/>
        <v>69013.926025889843</v>
      </c>
      <c r="G18" s="3"/>
      <c r="H18" s="3"/>
      <c r="J18" s="3">
        <v>69014</v>
      </c>
      <c r="K18">
        <v>20</v>
      </c>
    </row>
    <row r="19" spans="1:11" x14ac:dyDescent="0.3">
      <c r="A19" t="s">
        <v>0</v>
      </c>
      <c r="B19">
        <v>110547</v>
      </c>
      <c r="C19" t="s">
        <v>1</v>
      </c>
      <c r="D19" s="3">
        <f t="shared" si="0"/>
        <v>15.016237437470036</v>
      </c>
      <c r="E19" s="3">
        <f t="shared" si="1"/>
        <v>6.9081699789832989</v>
      </c>
      <c r="F19" s="3">
        <f t="shared" si="2"/>
        <v>69013.908169978982</v>
      </c>
      <c r="G19" s="3"/>
      <c r="H19" s="3"/>
      <c r="J19" s="3">
        <v>69015</v>
      </c>
      <c r="K19">
        <v>8</v>
      </c>
    </row>
    <row r="20" spans="1:11" x14ac:dyDescent="0.3">
      <c r="A20" t="s">
        <v>0</v>
      </c>
      <c r="B20">
        <v>110176</v>
      </c>
      <c r="C20" t="s">
        <v>1</v>
      </c>
      <c r="D20" s="3">
        <f t="shared" si="0"/>
        <v>15.066802207377288</v>
      </c>
      <c r="E20" s="3">
        <f t="shared" si="1"/>
        <v>6.9314321328298973</v>
      </c>
      <c r="F20" s="3">
        <f t="shared" si="2"/>
        <v>69013.931432132827</v>
      </c>
      <c r="G20" s="3"/>
      <c r="H20" s="3"/>
      <c r="J20" s="3"/>
    </row>
    <row r="21" spans="1:11" x14ac:dyDescent="0.3">
      <c r="A21" t="s">
        <v>0</v>
      </c>
      <c r="B21">
        <v>110489</v>
      </c>
      <c r="C21" t="s">
        <v>1</v>
      </c>
      <c r="D21" s="3">
        <f t="shared" si="0"/>
        <v>15.024120048149589</v>
      </c>
      <c r="E21" s="3">
        <f t="shared" si="1"/>
        <v>6.911796347751058</v>
      </c>
      <c r="F21" s="3">
        <f t="shared" si="2"/>
        <v>69013.911796347747</v>
      </c>
      <c r="G21" s="3"/>
      <c r="H21" s="3"/>
    </row>
    <row r="22" spans="1:11" x14ac:dyDescent="0.3">
      <c r="A22" t="s">
        <v>0</v>
      </c>
      <c r="B22">
        <v>110125</v>
      </c>
      <c r="C22" t="s">
        <v>1</v>
      </c>
      <c r="D22" s="3">
        <f t="shared" si="0"/>
        <v>15.07377979568672</v>
      </c>
      <c r="E22" s="3">
        <f t="shared" si="1"/>
        <v>6.9346421490730235</v>
      </c>
      <c r="F22" s="3">
        <f t="shared" si="2"/>
        <v>69013.934642149077</v>
      </c>
      <c r="G22" s="3"/>
      <c r="H22" s="3"/>
    </row>
    <row r="23" spans="1:11" x14ac:dyDescent="0.3">
      <c r="A23" t="s">
        <v>0</v>
      </c>
      <c r="B23">
        <v>110515</v>
      </c>
      <c r="C23" t="s">
        <v>1</v>
      </c>
      <c r="D23" s="3">
        <f t="shared" si="0"/>
        <v>15.020585440890375</v>
      </c>
      <c r="E23" s="3">
        <f t="shared" si="1"/>
        <v>6.9101702634634803</v>
      </c>
      <c r="F23" s="3">
        <f t="shared" si="2"/>
        <v>69013.910170263465</v>
      </c>
      <c r="G23" s="3"/>
      <c r="H23" s="3"/>
    </row>
    <row r="24" spans="1:11" x14ac:dyDescent="0.3">
      <c r="A24" t="s">
        <v>0</v>
      </c>
      <c r="B24">
        <v>111311</v>
      </c>
      <c r="C24" t="s">
        <v>1</v>
      </c>
      <c r="D24" s="3">
        <f t="shared" si="0"/>
        <v>14.9131712050022</v>
      </c>
      <c r="E24" s="3">
        <f t="shared" si="1"/>
        <v>6.8607547022905786</v>
      </c>
      <c r="F24" s="3">
        <f t="shared" si="2"/>
        <v>69013.860754702284</v>
      </c>
      <c r="G24" s="3"/>
      <c r="H24" s="3"/>
    </row>
    <row r="25" spans="1:11" x14ac:dyDescent="0.3">
      <c r="A25" t="s">
        <v>0</v>
      </c>
      <c r="B25">
        <v>110594</v>
      </c>
      <c r="C25" t="s">
        <v>1</v>
      </c>
      <c r="D25" s="3">
        <f t="shared" si="0"/>
        <v>15.009855869215327</v>
      </c>
      <c r="E25" s="3">
        <f t="shared" si="1"/>
        <v>6.9052341597796136</v>
      </c>
      <c r="F25" s="3">
        <f t="shared" si="2"/>
        <v>69013.905234159785</v>
      </c>
      <c r="G25" s="3"/>
      <c r="H25" s="3"/>
    </row>
    <row r="26" spans="1:11" x14ac:dyDescent="0.3">
      <c r="A26" t="s">
        <v>0</v>
      </c>
      <c r="B26">
        <v>110196</v>
      </c>
      <c r="C26" t="s">
        <v>1</v>
      </c>
      <c r="D26" s="3">
        <f t="shared" si="0"/>
        <v>15.064067661258122</v>
      </c>
      <c r="E26" s="3">
        <f t="shared" si="1"/>
        <v>6.930174114002928</v>
      </c>
      <c r="F26" s="3">
        <f t="shared" si="2"/>
        <v>69013.930174114008</v>
      </c>
      <c r="G26" s="3"/>
      <c r="H26" s="3"/>
    </row>
    <row r="27" spans="1:11" x14ac:dyDescent="0.3">
      <c r="A27" t="s">
        <v>0</v>
      </c>
      <c r="B27">
        <v>110572</v>
      </c>
      <c r="C27" t="s">
        <v>1</v>
      </c>
      <c r="D27" s="3">
        <f t="shared" si="0"/>
        <v>15.01284231089245</v>
      </c>
      <c r="E27" s="3">
        <f>69007*((D27/100)/1500)</f>
        <v>6.9066080623183677</v>
      </c>
      <c r="F27" s="3">
        <f t="shared" si="2"/>
        <v>69013.906608062316</v>
      </c>
      <c r="G27" s="3"/>
      <c r="H27" s="3"/>
    </row>
    <row r="28" spans="1:11" x14ac:dyDescent="0.3">
      <c r="A28" t="s">
        <v>0</v>
      </c>
      <c r="B28">
        <v>110523</v>
      </c>
      <c r="C28" t="s">
        <v>1</v>
      </c>
      <c r="D28" s="3">
        <f t="shared" si="0"/>
        <v>15.019498203993738</v>
      </c>
      <c r="E28" s="3">
        <f>69007*((D28/100)/1500)</f>
        <v>6.9096700837533067</v>
      </c>
      <c r="F28" s="3">
        <f t="shared" si="2"/>
        <v>69013.909670083754</v>
      </c>
      <c r="G28" s="3"/>
      <c r="H28" s="3"/>
    </row>
    <row r="29" spans="1:11" x14ac:dyDescent="0.3">
      <c r="A29" t="s">
        <v>0</v>
      </c>
      <c r="B29">
        <v>110440</v>
      </c>
      <c r="C29" t="s">
        <v>1</v>
      </c>
      <c r="D29" s="3">
        <f t="shared" si="0"/>
        <v>15.030785947120608</v>
      </c>
      <c r="E29" s="3">
        <f t="shared" si="1"/>
        <v>6.9148629723530117</v>
      </c>
      <c r="F29" s="3">
        <f t="shared" si="2"/>
        <v>69013.91486297235</v>
      </c>
      <c r="G29" s="3"/>
      <c r="H29" s="3"/>
    </row>
    <row r="30" spans="1:11" x14ac:dyDescent="0.3">
      <c r="A30" t="s">
        <v>0</v>
      </c>
      <c r="B30">
        <v>110821</v>
      </c>
      <c r="C30" t="s">
        <v>1</v>
      </c>
      <c r="D30" s="3">
        <f t="shared" si="0"/>
        <v>14.979110457404282</v>
      </c>
      <c r="E30" s="3">
        <f t="shared" si="1"/>
        <v>6.8910898355606482</v>
      </c>
      <c r="F30" s="3">
        <f t="shared" si="2"/>
        <v>69013.891089835553</v>
      </c>
      <c r="G30" s="3"/>
      <c r="H30" s="3"/>
    </row>
    <row r="31" spans="1:11" x14ac:dyDescent="0.3">
      <c r="A31" t="s">
        <v>0</v>
      </c>
      <c r="B31">
        <v>110060</v>
      </c>
      <c r="C31" t="s">
        <v>1</v>
      </c>
      <c r="D31" s="3">
        <f t="shared" si="0"/>
        <v>15.082682173359984</v>
      </c>
      <c r="E31" s="3">
        <f t="shared" si="1"/>
        <v>6.9387376582470166</v>
      </c>
      <c r="F31" s="3">
        <f t="shared" si="2"/>
        <v>69013.938737658245</v>
      </c>
      <c r="G31" s="3"/>
      <c r="H31" s="3"/>
    </row>
    <row r="32" spans="1:11" x14ac:dyDescent="0.3">
      <c r="A32" t="s">
        <v>0</v>
      </c>
      <c r="B32">
        <v>110676</v>
      </c>
      <c r="C32" t="s">
        <v>1</v>
      </c>
      <c r="D32" s="3">
        <f t="shared" si="0"/>
        <v>14.998735046441865</v>
      </c>
      <c r="E32" s="3">
        <f t="shared" si="1"/>
        <v>6.9001180623320924</v>
      </c>
      <c r="F32" s="3">
        <f t="shared" si="2"/>
        <v>69013.900118062331</v>
      </c>
      <c r="G32" s="3"/>
      <c r="H32" s="3"/>
    </row>
    <row r="33" spans="1:8" x14ac:dyDescent="0.3">
      <c r="A33" t="s">
        <v>0</v>
      </c>
      <c r="B33">
        <v>110341</v>
      </c>
      <c r="C33" t="s">
        <v>1</v>
      </c>
      <c r="D33" s="3">
        <f t="shared" si="0"/>
        <v>15.044271848179733</v>
      </c>
      <c r="E33" s="3">
        <f t="shared" si="1"/>
        <v>6.9210671161822592</v>
      </c>
      <c r="F33" s="3">
        <f t="shared" si="2"/>
        <v>69013.921067116185</v>
      </c>
      <c r="G33" s="3"/>
      <c r="H33" s="3"/>
    </row>
    <row r="34" spans="1:8" x14ac:dyDescent="0.3">
      <c r="A34" t="s">
        <v>0</v>
      </c>
      <c r="B34">
        <v>110227</v>
      </c>
      <c r="C34" t="s">
        <v>1</v>
      </c>
      <c r="D34" s="3">
        <f t="shared" si="0"/>
        <v>15.059831075870703</v>
      </c>
      <c r="E34" s="3">
        <f t="shared" si="1"/>
        <v>6.9282250870173971</v>
      </c>
      <c r="F34" s="3">
        <f t="shared" si="2"/>
        <v>69013.928225087016</v>
      </c>
      <c r="G34" s="3"/>
      <c r="H34" s="3"/>
    </row>
    <row r="35" spans="1:8" x14ac:dyDescent="0.3">
      <c r="A35" t="s">
        <v>0</v>
      </c>
      <c r="B35">
        <v>110770</v>
      </c>
      <c r="C35" t="s">
        <v>1</v>
      </c>
      <c r="D35" s="3">
        <f t="shared" si="0"/>
        <v>14.986007041617766</v>
      </c>
      <c r="E35" s="3">
        <f t="shared" si="1"/>
        <v>6.8942625861394475</v>
      </c>
      <c r="F35" s="3">
        <f t="shared" si="2"/>
        <v>69013.894262586138</v>
      </c>
      <c r="G35" s="3"/>
      <c r="H35" s="3"/>
    </row>
    <row r="36" spans="1:8" x14ac:dyDescent="0.3">
      <c r="A36" t="s">
        <v>0</v>
      </c>
      <c r="B36">
        <v>110314</v>
      </c>
      <c r="C36" t="s">
        <v>1</v>
      </c>
      <c r="D36" s="3">
        <f t="shared" si="0"/>
        <v>15.04795402215494</v>
      </c>
      <c r="E36" s="3">
        <f t="shared" si="1"/>
        <v>6.9227610880456405</v>
      </c>
      <c r="F36" s="3">
        <f t="shared" si="2"/>
        <v>69013.922761088048</v>
      </c>
      <c r="G36" s="3"/>
      <c r="H36" s="3"/>
    </row>
    <row r="37" spans="1:8" x14ac:dyDescent="0.3">
      <c r="A37" t="s">
        <v>0</v>
      </c>
      <c r="B37">
        <v>108357</v>
      </c>
      <c r="C37" t="s">
        <v>2</v>
      </c>
      <c r="D37" s="3">
        <f t="shared" si="0"/>
        <v>15.319730151259265</v>
      </c>
      <c r="E37" s="3">
        <f t="shared" si="1"/>
        <v>7.0477907903196542</v>
      </c>
      <c r="F37" s="3">
        <f t="shared" ref="F37:F72" si="3">69007-E16</f>
        <v>69000.057982449754</v>
      </c>
      <c r="G37" s="3"/>
      <c r="H37" s="3"/>
    </row>
    <row r="38" spans="1:8" x14ac:dyDescent="0.3">
      <c r="A38" t="s">
        <v>0</v>
      </c>
      <c r="B38">
        <v>108887</v>
      </c>
      <c r="C38" t="s">
        <v>2</v>
      </c>
      <c r="D38" s="3">
        <f t="shared" si="0"/>
        <v>15.245162416082728</v>
      </c>
      <c r="E38" s="3">
        <f t="shared" si="1"/>
        <v>7.0134861523108061</v>
      </c>
      <c r="F38" s="3">
        <f t="shared" si="3"/>
        <v>69000.084072460755</v>
      </c>
      <c r="G38" s="3"/>
      <c r="H38" s="3"/>
    </row>
    <row r="39" spans="1:8" x14ac:dyDescent="0.3">
      <c r="A39" t="s">
        <v>0</v>
      </c>
      <c r="B39">
        <v>108637</v>
      </c>
      <c r="C39" t="s">
        <v>2</v>
      </c>
      <c r="D39" s="3">
        <f t="shared" si="0"/>
        <v>15.280245220320886</v>
      </c>
      <c r="E39" s="3">
        <f t="shared" si="1"/>
        <v>7.0296258794578899</v>
      </c>
      <c r="F39" s="3">
        <f t="shared" si="3"/>
        <v>69000.073974110157</v>
      </c>
      <c r="G39" s="3"/>
      <c r="H39" s="3"/>
    </row>
    <row r="40" spans="1:8" x14ac:dyDescent="0.3">
      <c r="A40" t="s">
        <v>0</v>
      </c>
      <c r="B40">
        <v>108794</v>
      </c>
      <c r="C40" t="s">
        <v>2</v>
      </c>
      <c r="D40" s="3">
        <f t="shared" si="0"/>
        <v>15.258194385719801</v>
      </c>
      <c r="E40" s="3">
        <f t="shared" si="1"/>
        <v>7.0194814665024419</v>
      </c>
      <c r="F40" s="3">
        <f t="shared" si="3"/>
        <v>69000.091830021018</v>
      </c>
      <c r="G40" s="3"/>
      <c r="H40" s="3"/>
    </row>
    <row r="41" spans="1:8" x14ac:dyDescent="0.3">
      <c r="A41" t="s">
        <v>0</v>
      </c>
      <c r="B41">
        <v>109613</v>
      </c>
      <c r="C41" t="s">
        <v>2</v>
      </c>
      <c r="D41" s="3">
        <f t="shared" si="0"/>
        <v>15.14418910165765</v>
      </c>
      <c r="E41" s="3">
        <f t="shared" si="1"/>
        <v>6.9670337155872639</v>
      </c>
      <c r="F41" s="3">
        <f t="shared" si="3"/>
        <v>69000.068567867173</v>
      </c>
      <c r="G41" s="3"/>
      <c r="H41" s="3"/>
    </row>
    <row r="42" spans="1:8" x14ac:dyDescent="0.3">
      <c r="A42" t="s">
        <v>0</v>
      </c>
      <c r="B42">
        <v>109599</v>
      </c>
      <c r="C42" t="s">
        <v>2</v>
      </c>
      <c r="D42" s="3">
        <f t="shared" si="0"/>
        <v>15.146123596018214</v>
      </c>
      <c r="E42" s="3">
        <f t="shared" si="1"/>
        <v>6.9679236732695262</v>
      </c>
      <c r="F42" s="3">
        <f>69007-E21</f>
        <v>69000.088203652253</v>
      </c>
      <c r="G42" s="3"/>
      <c r="H42" s="3"/>
    </row>
    <row r="43" spans="1:8" x14ac:dyDescent="0.3">
      <c r="A43" t="s">
        <v>0</v>
      </c>
      <c r="B43">
        <v>108829</v>
      </c>
      <c r="C43" t="s">
        <v>2</v>
      </c>
      <c r="D43" s="3">
        <f t="shared" si="0"/>
        <v>15.253287267180625</v>
      </c>
      <c r="E43" s="3">
        <f t="shared" si="1"/>
        <v>7.0172239629755548</v>
      </c>
      <c r="F43" s="3">
        <f t="shared" si="3"/>
        <v>69000.065357850923</v>
      </c>
      <c r="G43" s="3"/>
      <c r="H43" s="3"/>
    </row>
    <row r="44" spans="1:8" x14ac:dyDescent="0.3">
      <c r="A44" t="s">
        <v>0</v>
      </c>
      <c r="B44">
        <v>109318</v>
      </c>
      <c r="C44" t="s">
        <v>2</v>
      </c>
      <c r="D44" s="3">
        <f t="shared" si="0"/>
        <v>15.185056440842311</v>
      </c>
      <c r="E44" s="3">
        <f t="shared" si="1"/>
        <v>6.9858345987547024</v>
      </c>
      <c r="F44" s="3">
        <f t="shared" si="3"/>
        <v>69000.089829736535</v>
      </c>
      <c r="G44" s="3"/>
      <c r="H44" s="3"/>
    </row>
    <row r="45" spans="1:8" x14ac:dyDescent="0.3">
      <c r="A45" t="s">
        <v>0</v>
      </c>
      <c r="B45">
        <v>108519</v>
      </c>
      <c r="C45" t="s">
        <v>2</v>
      </c>
      <c r="D45" s="3">
        <f t="shared" si="0"/>
        <v>15.296860457615717</v>
      </c>
      <c r="E45" s="3">
        <f t="shared" si="1"/>
        <v>7.0372696639912506</v>
      </c>
      <c r="F45" s="3">
        <f t="shared" si="3"/>
        <v>69000.139245297716</v>
      </c>
      <c r="G45" s="3"/>
      <c r="H45" s="3"/>
    </row>
    <row r="46" spans="1:8" x14ac:dyDescent="0.3">
      <c r="A46" t="s">
        <v>0</v>
      </c>
      <c r="B46">
        <v>109250</v>
      </c>
      <c r="C46" t="s">
        <v>2</v>
      </c>
      <c r="D46" s="3">
        <f t="shared" si="0"/>
        <v>15.194508009153317</v>
      </c>
      <c r="E46" s="3">
        <f t="shared" si="1"/>
        <v>6.9901827612509537</v>
      </c>
      <c r="F46" s="3">
        <f t="shared" si="3"/>
        <v>69000.094765840215</v>
      </c>
      <c r="G46" s="3"/>
      <c r="H46" s="3"/>
    </row>
    <row r="47" spans="1:8" x14ac:dyDescent="0.3">
      <c r="A47" t="s">
        <v>0</v>
      </c>
      <c r="B47">
        <v>109018</v>
      </c>
      <c r="C47" t="s">
        <v>2</v>
      </c>
      <c r="D47" s="3">
        <f t="shared" si="0"/>
        <v>15.226843273587848</v>
      </c>
      <c r="E47" s="3">
        <f t="shared" si="1"/>
        <v>7.0050584918698444</v>
      </c>
      <c r="F47" s="3">
        <f t="shared" si="3"/>
        <v>69000.069825885992</v>
      </c>
      <c r="G47" s="3"/>
      <c r="H47" s="3"/>
    </row>
    <row r="48" spans="1:8" x14ac:dyDescent="0.3">
      <c r="A48" t="s">
        <v>0</v>
      </c>
      <c r="B48">
        <v>109055</v>
      </c>
      <c r="C48" t="s">
        <v>2</v>
      </c>
      <c r="D48" s="3">
        <f t="shared" si="0"/>
        <v>15.221677135390399</v>
      </c>
      <c r="E48" s="3">
        <f t="shared" si="1"/>
        <v>7.0026818272125686</v>
      </c>
      <c r="F48" s="3">
        <f t="shared" si="3"/>
        <v>69000.093391937684</v>
      </c>
      <c r="G48" s="3"/>
      <c r="H48" s="3"/>
    </row>
    <row r="49" spans="1:8" x14ac:dyDescent="0.3">
      <c r="A49" t="s">
        <v>0</v>
      </c>
      <c r="B49">
        <v>109696</v>
      </c>
      <c r="C49" t="s">
        <v>2</v>
      </c>
      <c r="D49" s="3">
        <f t="shared" si="0"/>
        <v>15.132730455075846</v>
      </c>
      <c r="E49" s="3">
        <f t="shared" si="1"/>
        <v>6.9617622034227926</v>
      </c>
      <c r="F49" s="3">
        <f t="shared" si="3"/>
        <v>69000.090329916246</v>
      </c>
      <c r="G49" s="3"/>
      <c r="H49" s="3"/>
    </row>
    <row r="50" spans="1:8" x14ac:dyDescent="0.3">
      <c r="A50" t="s">
        <v>0</v>
      </c>
      <c r="B50">
        <v>108564</v>
      </c>
      <c r="C50" t="s">
        <v>2</v>
      </c>
      <c r="D50" s="3">
        <f t="shared" si="0"/>
        <v>15.290519877675839</v>
      </c>
      <c r="E50" s="3">
        <f t="shared" si="1"/>
        <v>7.0343527013251776</v>
      </c>
      <c r="F50" s="3">
        <f t="shared" si="3"/>
        <v>69000.08513702765</v>
      </c>
      <c r="G50" s="3"/>
      <c r="H50" s="3"/>
    </row>
    <row r="51" spans="1:8" x14ac:dyDescent="0.3">
      <c r="A51" t="s">
        <v>0</v>
      </c>
      <c r="B51">
        <v>109056</v>
      </c>
      <c r="C51" t="s">
        <v>2</v>
      </c>
      <c r="D51" s="3">
        <f t="shared" si="0"/>
        <v>15.221537558685446</v>
      </c>
      <c r="E51" s="3">
        <f t="shared" si="1"/>
        <v>7.0026176154147111</v>
      </c>
      <c r="F51" s="3">
        <f t="shared" si="3"/>
        <v>69000.108910164447</v>
      </c>
      <c r="G51" s="3"/>
      <c r="H51" s="3"/>
    </row>
    <row r="52" spans="1:8" x14ac:dyDescent="0.3">
      <c r="A52" t="s">
        <v>0</v>
      </c>
      <c r="B52">
        <v>108830</v>
      </c>
      <c r="C52" t="s">
        <v>2</v>
      </c>
      <c r="D52" s="3">
        <f t="shared" si="0"/>
        <v>15.253147110171829</v>
      </c>
      <c r="E52" s="3">
        <f t="shared" si="1"/>
        <v>7.0171594842108505</v>
      </c>
      <c r="F52" s="3">
        <f t="shared" si="3"/>
        <v>69000.061262341755</v>
      </c>
      <c r="G52" s="3"/>
      <c r="H52" s="3"/>
    </row>
    <row r="53" spans="1:8" x14ac:dyDescent="0.3">
      <c r="A53" t="s">
        <v>0</v>
      </c>
      <c r="B53">
        <v>108944</v>
      </c>
      <c r="C53" t="s">
        <v>2</v>
      </c>
      <c r="D53" s="3">
        <f t="shared" si="0"/>
        <v>15.2371860772507</v>
      </c>
      <c r="E53" s="3">
        <f t="shared" si="1"/>
        <v>7.0098166642189277</v>
      </c>
      <c r="F53" s="3">
        <f t="shared" si="3"/>
        <v>69000.099881937669</v>
      </c>
      <c r="G53" s="3"/>
      <c r="H53" s="3"/>
    </row>
    <row r="54" spans="1:8" x14ac:dyDescent="0.3">
      <c r="A54" t="s">
        <v>0</v>
      </c>
      <c r="B54">
        <v>108802</v>
      </c>
      <c r="C54" t="s">
        <v>2</v>
      </c>
      <c r="D54" s="3">
        <f t="shared" ref="D54:D72" si="4">166/(B54/10000)</f>
        <v>15.257072480285288</v>
      </c>
      <c r="E54" s="3">
        <f t="shared" si="1"/>
        <v>7.0189653376469794</v>
      </c>
      <c r="F54" s="3">
        <f t="shared" si="3"/>
        <v>69000.078932883815</v>
      </c>
    </row>
    <row r="55" spans="1:8" x14ac:dyDescent="0.3">
      <c r="A55" t="s">
        <v>0</v>
      </c>
      <c r="B55">
        <v>108579</v>
      </c>
      <c r="C55" t="s">
        <v>2</v>
      </c>
      <c r="D55" s="3">
        <f t="shared" si="4"/>
        <v>15.288407518949334</v>
      </c>
      <c r="E55" s="3">
        <f t="shared" si="1"/>
        <v>7.0333809177342452</v>
      </c>
      <c r="F55" s="3">
        <f t="shared" si="3"/>
        <v>69000.071774912984</v>
      </c>
    </row>
    <row r="56" spans="1:8" x14ac:dyDescent="0.3">
      <c r="A56" t="s">
        <v>0</v>
      </c>
      <c r="B56">
        <v>108591</v>
      </c>
      <c r="C56" t="s">
        <v>2</v>
      </c>
      <c r="D56" s="3">
        <f t="shared" si="4"/>
        <v>15.286718052140602</v>
      </c>
      <c r="E56" s="3">
        <f t="shared" si="1"/>
        <v>7.0326036841604438</v>
      </c>
      <c r="F56" s="3">
        <f t="shared" si="3"/>
        <v>69000.105737413862</v>
      </c>
    </row>
    <row r="57" spans="1:8" x14ac:dyDescent="0.3">
      <c r="A57" t="s">
        <v>0</v>
      </c>
      <c r="B57">
        <v>108319</v>
      </c>
      <c r="C57" t="s">
        <v>2</v>
      </c>
      <c r="D57" s="3">
        <f t="shared" si="4"/>
        <v>15.325104552294613</v>
      </c>
      <c r="E57" s="3">
        <f t="shared" si="1"/>
        <v>7.0502632656012958</v>
      </c>
      <c r="F57" s="3">
        <f t="shared" si="3"/>
        <v>69000.077238911952</v>
      </c>
    </row>
    <row r="58" spans="1:8" x14ac:dyDescent="0.3">
      <c r="A58" t="s">
        <v>0</v>
      </c>
      <c r="B58">
        <v>108697</v>
      </c>
      <c r="C58" t="s">
        <v>2</v>
      </c>
      <c r="D58" s="3">
        <f t="shared" si="4"/>
        <v>15.271810629548193</v>
      </c>
      <c r="E58" s="3">
        <f t="shared" si="1"/>
        <v>7.025745574088214</v>
      </c>
      <c r="F58" s="3">
        <f t="shared" si="3"/>
        <v>68999.952209209674</v>
      </c>
    </row>
    <row r="59" spans="1:8" x14ac:dyDescent="0.3">
      <c r="A59" t="s">
        <v>0</v>
      </c>
      <c r="B59">
        <v>108937</v>
      </c>
      <c r="C59" t="s">
        <v>2</v>
      </c>
      <c r="D59" s="3">
        <f t="shared" si="4"/>
        <v>15.238165178038681</v>
      </c>
      <c r="E59" s="3">
        <f t="shared" si="1"/>
        <v>7.0102670962727691</v>
      </c>
      <c r="F59" s="3">
        <f t="shared" si="3"/>
        <v>68999.986513847689</v>
      </c>
    </row>
    <row r="60" spans="1:8" x14ac:dyDescent="0.3">
      <c r="A60" t="s">
        <v>0</v>
      </c>
      <c r="B60">
        <v>109026</v>
      </c>
      <c r="C60" t="s">
        <v>2</v>
      </c>
      <c r="D60" s="3">
        <f t="shared" si="4"/>
        <v>15.225725973620971</v>
      </c>
      <c r="E60" s="3">
        <f t="shared" si="1"/>
        <v>7.004544481744416</v>
      </c>
      <c r="F60" s="3">
        <f t="shared" si="3"/>
        <v>68999.970374120545</v>
      </c>
    </row>
    <row r="61" spans="1:8" x14ac:dyDescent="0.3">
      <c r="A61" t="s">
        <v>0</v>
      </c>
      <c r="B61">
        <v>109433</v>
      </c>
      <c r="C61" t="s">
        <v>2</v>
      </c>
      <c r="D61" s="3">
        <f t="shared" si="4"/>
        <v>15.169098900697229</v>
      </c>
      <c r="E61" s="3">
        <f t="shared" si="1"/>
        <v>6.9784933856027571</v>
      </c>
      <c r="F61" s="3">
        <f t="shared" si="3"/>
        <v>68999.980518533499</v>
      </c>
    </row>
    <row r="62" spans="1:8" x14ac:dyDescent="0.3">
      <c r="A62" t="s">
        <v>0</v>
      </c>
      <c r="B62">
        <v>108287</v>
      </c>
      <c r="C62" t="s">
        <v>2</v>
      </c>
      <c r="D62" s="3">
        <f t="shared" si="4"/>
        <v>15.329633289314508</v>
      </c>
      <c r="E62" s="3">
        <f t="shared" si="1"/>
        <v>7.052346695971508</v>
      </c>
      <c r="F62" s="3">
        <f t="shared" si="3"/>
        <v>69000.032966284416</v>
      </c>
    </row>
    <row r="63" spans="1:8" x14ac:dyDescent="0.3">
      <c r="A63" t="s">
        <v>0</v>
      </c>
      <c r="B63">
        <v>108612</v>
      </c>
      <c r="C63" t="s">
        <v>2</v>
      </c>
      <c r="D63" s="3">
        <f t="shared" si="4"/>
        <v>15.283762383530364</v>
      </c>
      <c r="E63" s="3">
        <f t="shared" si="1"/>
        <v>7.0312439386685321</v>
      </c>
      <c r="F63" s="3">
        <f t="shared" si="3"/>
        <v>69000.032076326737</v>
      </c>
    </row>
    <row r="64" spans="1:8" x14ac:dyDescent="0.3">
      <c r="A64" t="s">
        <v>0</v>
      </c>
      <c r="B64">
        <v>108736</v>
      </c>
      <c r="C64" t="s">
        <v>2</v>
      </c>
      <c r="D64" s="3">
        <f t="shared" si="4"/>
        <v>15.266333137139494</v>
      </c>
      <c r="E64" s="3">
        <f t="shared" si="1"/>
        <v>7.0232256719639006</v>
      </c>
      <c r="F64" s="3">
        <f t="shared" si="3"/>
        <v>68999.982776037024</v>
      </c>
    </row>
    <row r="65" spans="1:6" x14ac:dyDescent="0.3">
      <c r="A65" t="s">
        <v>0</v>
      </c>
      <c r="B65">
        <v>108789</v>
      </c>
      <c r="C65" t="s">
        <v>2</v>
      </c>
      <c r="D65" s="3">
        <f t="shared" si="4"/>
        <v>15.258895660406843</v>
      </c>
      <c r="E65" s="3">
        <f t="shared" si="1"/>
        <v>7.0198040855846333</v>
      </c>
      <c r="F65" s="3">
        <f t="shared" si="3"/>
        <v>69000.01416540124</v>
      </c>
    </row>
    <row r="66" spans="1:6" x14ac:dyDescent="0.3">
      <c r="A66" t="s">
        <v>0</v>
      </c>
      <c r="B66">
        <v>108771</v>
      </c>
      <c r="C66" t="s">
        <v>2</v>
      </c>
      <c r="D66" s="3">
        <f t="shared" si="4"/>
        <v>15.261420783113145</v>
      </c>
      <c r="E66" s="3">
        <f t="shared" si="1"/>
        <v>7.0209657598685915</v>
      </c>
      <c r="F66" s="3">
        <f t="shared" si="3"/>
        <v>68999.962730336003</v>
      </c>
    </row>
    <row r="67" spans="1:6" x14ac:dyDescent="0.3">
      <c r="A67" t="s">
        <v>0</v>
      </c>
      <c r="B67">
        <v>108983</v>
      </c>
      <c r="C67" t="s">
        <v>2</v>
      </c>
      <c r="D67" s="3">
        <f t="shared" si="4"/>
        <v>15.231733389611223</v>
      </c>
      <c r="E67" s="3">
        <f t="shared" ref="E67:E72" si="5">69007*((D67/100)/1500)</f>
        <v>7.0073081734460114</v>
      </c>
      <c r="F67" s="3">
        <f t="shared" si="3"/>
        <v>69000.009817238752</v>
      </c>
    </row>
    <row r="68" spans="1:6" x14ac:dyDescent="0.3">
      <c r="A68" t="s">
        <v>0</v>
      </c>
      <c r="B68">
        <v>108151</v>
      </c>
      <c r="C68" t="s">
        <v>2</v>
      </c>
      <c r="D68" s="3">
        <f t="shared" si="4"/>
        <v>15.348910319830608</v>
      </c>
      <c r="E68" s="3">
        <f t="shared" si="5"/>
        <v>7.0612150296036713</v>
      </c>
      <c r="F68" s="3">
        <f t="shared" si="3"/>
        <v>68999.994941508136</v>
      </c>
    </row>
    <row r="69" spans="1:6" x14ac:dyDescent="0.3">
      <c r="A69" t="s">
        <v>0</v>
      </c>
      <c r="B69">
        <v>108046</v>
      </c>
      <c r="C69" t="s">
        <v>2</v>
      </c>
      <c r="D69" s="3">
        <f t="shared" si="4"/>
        <v>15.363826518334783</v>
      </c>
      <c r="E69" s="3">
        <f t="shared" si="5"/>
        <v>7.0680771770048558</v>
      </c>
      <c r="F69" s="3">
        <f t="shared" si="3"/>
        <v>68999.997318172784</v>
      </c>
    </row>
    <row r="70" spans="1:6" x14ac:dyDescent="0.3">
      <c r="A70" t="s">
        <v>0</v>
      </c>
      <c r="B70">
        <v>108717</v>
      </c>
      <c r="C70" t="s">
        <v>2</v>
      </c>
      <c r="D70" s="3">
        <f t="shared" si="4"/>
        <v>15.26900116817057</v>
      </c>
      <c r="E70" s="3">
        <f t="shared" si="5"/>
        <v>7.0244530907463103</v>
      </c>
      <c r="F70" s="3">
        <f t="shared" si="3"/>
        <v>69000.038237796573</v>
      </c>
    </row>
    <row r="71" spans="1:6" x14ac:dyDescent="0.3">
      <c r="A71" t="s">
        <v>0</v>
      </c>
      <c r="B71">
        <v>108332</v>
      </c>
      <c r="C71" t="s">
        <v>2</v>
      </c>
      <c r="D71" s="3">
        <f t="shared" si="4"/>
        <v>15.323265517114057</v>
      </c>
      <c r="E71" s="3">
        <f t="shared" si="5"/>
        <v>7.0494172235965982</v>
      </c>
      <c r="F71" s="3">
        <f t="shared" si="3"/>
        <v>68999.965647298668</v>
      </c>
    </row>
    <row r="72" spans="1:6" x14ac:dyDescent="0.3">
      <c r="A72" t="s">
        <v>0</v>
      </c>
      <c r="B72">
        <v>108001</v>
      </c>
      <c r="C72" t="s">
        <v>2</v>
      </c>
      <c r="D72" s="3">
        <f t="shared" si="4"/>
        <v>15.370228053443949</v>
      </c>
      <c r="E72" s="3">
        <f t="shared" si="5"/>
        <v>7.0710221818933769</v>
      </c>
      <c r="F72" s="3">
        <f t="shared" si="3"/>
        <v>68999.997382384579</v>
      </c>
    </row>
  </sheetData>
  <sortState ref="A1:C72">
    <sortCondition ref="C1"/>
  </sortState>
  <mergeCells count="3">
    <mergeCell ref="A1:C1"/>
    <mergeCell ref="G1:I1"/>
    <mergeCell ref="J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DS 60</vt:lpstr>
      <vt:lpstr>DS 80</vt:lpstr>
      <vt:lpstr>DS 100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2018-08-12T15:21:02Z</dcterms:modified>
</cp:coreProperties>
</file>