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1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9dd429dedc4d5dad/Berkeley/Course Materials/WASH-B/eed-dev/results/"/>
    </mc:Choice>
  </mc:AlternateContent>
  <xr:revisionPtr revIDLastSave="13" documentId="11_BDE8C5D57188827CCAEF64277F4386FB42C9E821" xr6:coauthVersionLast="47" xr6:coauthVersionMax="47" xr10:uidLastSave="{689594C4-142C-D147-BACD-E4AD0686A9AA}"/>
  <bookViews>
    <workbookView xWindow="0" yWindow="500" windowWidth="14400" windowHeight="17500" activeTab="6" xr2:uid="{00000000-000D-0000-FFFF-FFFF00000000}"/>
  </bookViews>
  <sheets>
    <sheet name="H1b" sheetId="1" r:id="rId1"/>
    <sheet name="H1d" sheetId="2" r:id="rId2"/>
    <sheet name="H2b" sheetId="3" r:id="rId3"/>
    <sheet name="H2d" sheetId="4" r:id="rId4"/>
    <sheet name="H2f" sheetId="5" r:id="rId5"/>
    <sheet name="H2h" sheetId="6" r:id="rId6"/>
    <sheet name="combined" sheetId="7" r:id="rId7"/>
  </sheets>
  <definedNames>
    <definedName name="_xlnm._FilterDatabase" localSheetId="6" hidden="1">combined!$A$1:$N$33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3" i="7" l="1"/>
  <c r="O4" i="7"/>
  <c r="O5" i="7"/>
  <c r="O6" i="7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2" i="7"/>
  <c r="N3" i="7"/>
  <c r="N4" i="7"/>
  <c r="N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2" i="7"/>
</calcChain>
</file>

<file path=xl/sharedStrings.xml><?xml version="1.0" encoding="utf-8"?>
<sst xmlns="http://schemas.openxmlformats.org/spreadsheetml/2006/main" count="235" uniqueCount="32">
  <si>
    <t>Y</t>
  </si>
  <si>
    <t>X</t>
  </si>
  <si>
    <t>N_bf</t>
  </si>
  <si>
    <t>point.diff_bf</t>
  </si>
  <si>
    <t>lb.diff_bf</t>
  </si>
  <si>
    <t>ub.diff_bf</t>
  </si>
  <si>
    <t>Pval_bf</t>
  </si>
  <si>
    <t>N_nobf</t>
  </si>
  <si>
    <t>point.diff_nobf</t>
  </si>
  <si>
    <t>lb.diff_nobf</t>
  </si>
  <si>
    <t>ub.diff_nobf</t>
  </si>
  <si>
    <t>Pval_nobf</t>
  </si>
  <si>
    <t>change</t>
  </si>
  <si>
    <t>who_sum_total</t>
  </si>
  <si>
    <t>ln_L_conc_t1</t>
  </si>
  <si>
    <t>😢</t>
  </si>
  <si>
    <t>who_sub_total</t>
  </si>
  <si>
    <t>ln_M_conc_t1</t>
  </si>
  <si>
    <t>😆</t>
  </si>
  <si>
    <t>z_age2mo_cdi_undyr1_all_no4</t>
  </si>
  <si>
    <t>😞</t>
  </si>
  <si>
    <t>z_age2mo_cdi_sayyr1_all_no4</t>
  </si>
  <si>
    <t>z_age2mo_personal_no4</t>
  </si>
  <si>
    <t>z_age2mo_motor_no4</t>
  </si>
  <si>
    <t>z_age2mo_combined_no4</t>
  </si>
  <si>
    <t>z_age2mo_com_no4</t>
  </si>
  <si>
    <t>😭</t>
  </si>
  <si>
    <t>z_age2mo_cdi_undyr2_all_no4</t>
  </si>
  <si>
    <t>z_age2mo_cdi_sayyr2_all_no4</t>
  </si>
  <si>
    <t>ln_L_conc_t2</t>
  </si>
  <si>
    <t>😀</t>
  </si>
  <si>
    <t>ln_M_conc_t2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</si>
</sst>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"/>
  <sheetViews>
    <sheetView workbookViewId="0"/>
  </sheetViews>
  <sheetFormatPr baseColWidth="10" defaultColWidth="8.83203125" defaultRowHeight="15" x14ac:dyDescent="0.2"/>
  <sheetData>
    <row r="1" spans="1:13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">
      <c r="A2" t="s">
        <v>13</v>
      </c>
      <c r="B2" t="s">
        <v>14</v>
      </c>
      <c r="C2">
        <v>911</v>
      </c>
      <c r="D2">
        <v>-0.2356296255925292</v>
      </c>
      <c r="E2">
        <v>-0.48252138455968552</v>
      </c>
      <c r="F2">
        <v>1.1262133374627141E-2</v>
      </c>
      <c r="G2">
        <v>6.1001978208511727E-2</v>
      </c>
      <c r="H2">
        <v>984</v>
      </c>
      <c r="I2">
        <v>-0.24920141719220851</v>
      </c>
      <c r="J2">
        <v>-0.49100964335537117</v>
      </c>
      <c r="K2">
        <v>-7.393191029045787E-3</v>
      </c>
      <c r="L2">
        <v>4.3040681943484253E-2</v>
      </c>
      <c r="M2" t="s">
        <v>15</v>
      </c>
    </row>
    <row r="3" spans="1:13" x14ac:dyDescent="0.2">
      <c r="A3" t="s">
        <v>16</v>
      </c>
      <c r="B3" t="s">
        <v>14</v>
      </c>
      <c r="C3">
        <v>917</v>
      </c>
      <c r="D3">
        <v>-9.4809903897854819E-2</v>
      </c>
      <c r="E3">
        <v>-0.21667930350569831</v>
      </c>
      <c r="F3">
        <v>2.705949570998863E-2</v>
      </c>
      <c r="G3">
        <v>0.12738983165585149</v>
      </c>
      <c r="H3">
        <v>991</v>
      </c>
      <c r="I3">
        <v>-0.10688907029494379</v>
      </c>
      <c r="J3">
        <v>-0.21110188713828201</v>
      </c>
      <c r="K3">
        <v>-2.6762534516057012E-3</v>
      </c>
      <c r="L3">
        <v>4.4040312028465638E-2</v>
      </c>
      <c r="M3" t="s">
        <v>15</v>
      </c>
    </row>
    <row r="4" spans="1:13" x14ac:dyDescent="0.2">
      <c r="A4" t="s">
        <v>13</v>
      </c>
      <c r="B4" t="s">
        <v>17</v>
      </c>
      <c r="C4">
        <v>911</v>
      </c>
      <c r="D4">
        <v>-0.22937195456561241</v>
      </c>
      <c r="E4">
        <v>-0.38149108316435287</v>
      </c>
      <c r="F4">
        <v>-7.7252825966871996E-2</v>
      </c>
      <c r="G4">
        <v>3.175000513733275E-3</v>
      </c>
      <c r="H4">
        <v>984</v>
      </c>
      <c r="I4">
        <v>-0.2265525264837798</v>
      </c>
      <c r="J4">
        <v>-0.3587724974972199</v>
      </c>
      <c r="K4">
        <v>-9.4332555470339752E-2</v>
      </c>
      <c r="L4">
        <v>8.252266263123881E-4</v>
      </c>
      <c r="M4" t="s">
        <v>18</v>
      </c>
    </row>
    <row r="5" spans="1:13" x14ac:dyDescent="0.2">
      <c r="A5" t="s">
        <v>16</v>
      </c>
      <c r="B5" t="s">
        <v>17</v>
      </c>
      <c r="C5">
        <v>917</v>
      </c>
      <c r="D5">
        <v>-9.7937330577929763E-2</v>
      </c>
      <c r="E5">
        <v>-0.21696485341734911</v>
      </c>
      <c r="F5">
        <v>2.1090192261489619E-2</v>
      </c>
      <c r="G5">
        <v>0.1066433843285006</v>
      </c>
      <c r="H5">
        <v>991</v>
      </c>
      <c r="I5">
        <v>-9.8510934128965305E-2</v>
      </c>
      <c r="J5">
        <v>-0.1977491240609045</v>
      </c>
      <c r="K5">
        <v>7.2725580297389181E-4</v>
      </c>
      <c r="L5">
        <v>5.1314104251295407E-2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5"/>
  <sheetViews>
    <sheetView workbookViewId="0"/>
  </sheetViews>
  <sheetFormatPr baseColWidth="10" defaultColWidth="8.83203125" defaultRowHeight="15" x14ac:dyDescent="0.2"/>
  <sheetData>
    <row r="1" spans="1:13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">
      <c r="A2" t="s">
        <v>19</v>
      </c>
      <c r="B2" t="s">
        <v>14</v>
      </c>
      <c r="C2">
        <v>905</v>
      </c>
      <c r="D2">
        <v>-0.12990027112506239</v>
      </c>
      <c r="E2">
        <v>-0.26168972167239601</v>
      </c>
      <c r="F2">
        <v>1.8891794222711531E-3</v>
      </c>
      <c r="G2">
        <v>5.298259470453881E-2</v>
      </c>
      <c r="H2">
        <v>979</v>
      </c>
      <c r="I2">
        <v>-0.158010108445409</v>
      </c>
      <c r="J2">
        <v>-0.30432174580956178</v>
      </c>
      <c r="K2">
        <v>-1.1698471081256181E-2</v>
      </c>
      <c r="L2">
        <v>3.399433043896536E-2</v>
      </c>
      <c r="M2" t="s">
        <v>20</v>
      </c>
    </row>
    <row r="3" spans="1:13" x14ac:dyDescent="0.2">
      <c r="A3" t="s">
        <v>21</v>
      </c>
      <c r="B3" t="s">
        <v>14</v>
      </c>
      <c r="C3">
        <v>902</v>
      </c>
      <c r="D3">
        <v>-0.1085111222380209</v>
      </c>
      <c r="E3">
        <v>-0.2632131227848824</v>
      </c>
      <c r="F3">
        <v>4.6190878308840569E-2</v>
      </c>
      <c r="G3">
        <v>0.169997318429637</v>
      </c>
      <c r="H3">
        <v>976</v>
      </c>
      <c r="I3">
        <v>-0.16921651423430939</v>
      </c>
      <c r="J3">
        <v>-0.33240932472789358</v>
      </c>
      <c r="K3">
        <v>-6.023703740725056E-3</v>
      </c>
      <c r="L3">
        <v>4.1775186999528029E-2</v>
      </c>
      <c r="M3" t="s">
        <v>20</v>
      </c>
    </row>
    <row r="4" spans="1:13" x14ac:dyDescent="0.2">
      <c r="A4" t="s">
        <v>19</v>
      </c>
      <c r="B4" t="s">
        <v>17</v>
      </c>
      <c r="C4">
        <v>905</v>
      </c>
      <c r="D4">
        <v>-0.1147234677943733</v>
      </c>
      <c r="E4">
        <v>-0.24425907902647881</v>
      </c>
      <c r="F4">
        <v>1.4812143437732199E-2</v>
      </c>
      <c r="G4">
        <v>8.2237365759999681E-2</v>
      </c>
      <c r="H4">
        <v>979</v>
      </c>
      <c r="I4">
        <v>-0.1216529922626028</v>
      </c>
      <c r="J4">
        <v>-0.25158919186678053</v>
      </c>
      <c r="K4">
        <v>8.283207341574908E-3</v>
      </c>
      <c r="L4">
        <v>6.6100404324574438E-2</v>
      </c>
    </row>
    <row r="5" spans="1:13" x14ac:dyDescent="0.2">
      <c r="A5" t="s">
        <v>21</v>
      </c>
      <c r="B5" t="s">
        <v>17</v>
      </c>
      <c r="C5">
        <v>902</v>
      </c>
      <c r="D5">
        <v>-7.6928468251709389E-2</v>
      </c>
      <c r="E5">
        <v>-0.22217568803056789</v>
      </c>
      <c r="F5">
        <v>6.8318751527149099E-2</v>
      </c>
      <c r="G5">
        <v>0.30342944245219711</v>
      </c>
      <c r="H5">
        <v>976</v>
      </c>
      <c r="I5">
        <v>-0.1126526793564607</v>
      </c>
      <c r="J5">
        <v>-0.26817624197933948</v>
      </c>
      <c r="K5">
        <v>4.2870883266418178E-2</v>
      </c>
      <c r="L5">
        <v>0.15623049903625211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9"/>
  <sheetViews>
    <sheetView workbookViewId="0"/>
  </sheetViews>
  <sheetFormatPr baseColWidth="10" defaultColWidth="8.83203125" defaultRowHeight="15" x14ac:dyDescent="0.2"/>
  <sheetData>
    <row r="1" spans="1:13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">
      <c r="A2" t="s">
        <v>22</v>
      </c>
      <c r="B2" t="s">
        <v>14</v>
      </c>
      <c r="C2">
        <v>786</v>
      </c>
      <c r="D2">
        <v>2.2507580038149851E-2</v>
      </c>
      <c r="E2">
        <v>-0.22218839880110811</v>
      </c>
      <c r="F2">
        <v>0.26720355887740782</v>
      </c>
      <c r="G2">
        <v>0.86694052624126094</v>
      </c>
      <c r="H2">
        <v>848</v>
      </c>
      <c r="I2">
        <v>-1.102283166681119E-2</v>
      </c>
      <c r="J2">
        <v>-0.25130222614243608</v>
      </c>
      <c r="K2">
        <v>0.22925656280881379</v>
      </c>
      <c r="L2">
        <v>0.93441708136362334</v>
      </c>
    </row>
    <row r="3" spans="1:13" x14ac:dyDescent="0.2">
      <c r="A3" t="s">
        <v>23</v>
      </c>
      <c r="B3" t="s">
        <v>14</v>
      </c>
      <c r="C3">
        <v>780</v>
      </c>
      <c r="D3">
        <v>1.7638376376167941E-2</v>
      </c>
      <c r="E3">
        <v>-8.1499236316396953E-2</v>
      </c>
      <c r="F3">
        <v>0.11677598906873279</v>
      </c>
      <c r="G3">
        <v>0.74035929893215924</v>
      </c>
      <c r="H3">
        <v>841</v>
      </c>
      <c r="I3">
        <v>4.7715206439054927E-2</v>
      </c>
      <c r="J3">
        <v>-5.4708482557228863E-2</v>
      </c>
      <c r="K3">
        <v>0.1501388954353387</v>
      </c>
      <c r="L3">
        <v>0.36732248168953069</v>
      </c>
    </row>
    <row r="4" spans="1:13" x14ac:dyDescent="0.2">
      <c r="A4" t="s">
        <v>24</v>
      </c>
      <c r="B4" t="s">
        <v>14</v>
      </c>
      <c r="C4">
        <v>784</v>
      </c>
      <c r="D4">
        <v>1.4420806928208241E-2</v>
      </c>
      <c r="E4">
        <v>-4.6337526623698243E-2</v>
      </c>
      <c r="F4">
        <v>7.5179140480114717E-2</v>
      </c>
      <c r="G4">
        <v>0.6547017568734026</v>
      </c>
      <c r="H4">
        <v>846</v>
      </c>
      <c r="I4">
        <v>2.829282215095561E-3</v>
      </c>
      <c r="J4">
        <v>-0.10135811702114821</v>
      </c>
      <c r="K4">
        <v>0.1070166814513393</v>
      </c>
      <c r="L4">
        <v>0.96142285694838236</v>
      </c>
    </row>
    <row r="5" spans="1:13" x14ac:dyDescent="0.2">
      <c r="A5" t="s">
        <v>25</v>
      </c>
      <c r="B5" t="s">
        <v>14</v>
      </c>
      <c r="C5">
        <v>785</v>
      </c>
      <c r="D5">
        <v>-5.849143274205746E-3</v>
      </c>
      <c r="E5">
        <v>-0.1056593086353768</v>
      </c>
      <c r="F5">
        <v>9.3961022086965301E-2</v>
      </c>
      <c r="G5">
        <v>0.91590388173771364</v>
      </c>
      <c r="H5">
        <v>847</v>
      </c>
      <c r="I5">
        <v>-5.1915373689066218E-3</v>
      </c>
      <c r="J5">
        <v>-9.5833284431841685E-3</v>
      </c>
      <c r="K5">
        <v>-7.9974629462907509E-4</v>
      </c>
      <c r="L5">
        <v>2.035640623426322E-2</v>
      </c>
      <c r="M5" t="s">
        <v>26</v>
      </c>
    </row>
    <row r="6" spans="1:13" x14ac:dyDescent="0.2">
      <c r="A6" t="s">
        <v>22</v>
      </c>
      <c r="B6" t="s">
        <v>17</v>
      </c>
      <c r="C6">
        <v>786</v>
      </c>
      <c r="D6">
        <v>9.811947422490799E-3</v>
      </c>
      <c r="E6">
        <v>-0.1013716345142462</v>
      </c>
      <c r="F6">
        <v>0.1209955293592278</v>
      </c>
      <c r="G6">
        <v>0.87243634865942277</v>
      </c>
      <c r="H6">
        <v>848</v>
      </c>
      <c r="I6">
        <v>-3.9221498617728293E-2</v>
      </c>
      <c r="J6">
        <v>-0.15290753916763111</v>
      </c>
      <c r="K6">
        <v>7.4464541932174486E-2</v>
      </c>
      <c r="L6">
        <v>0.50913308671882285</v>
      </c>
    </row>
    <row r="7" spans="1:13" x14ac:dyDescent="0.2">
      <c r="A7" t="s">
        <v>23</v>
      </c>
      <c r="B7" t="s">
        <v>17</v>
      </c>
      <c r="C7">
        <v>780</v>
      </c>
      <c r="D7">
        <v>-5.5549601336348474E-3</v>
      </c>
      <c r="E7">
        <v>-0.10442851964147019</v>
      </c>
      <c r="F7">
        <v>9.331859937420045E-2</v>
      </c>
      <c r="G7">
        <v>0.91943244171578042</v>
      </c>
      <c r="H7">
        <v>841</v>
      </c>
      <c r="I7">
        <v>3.9995579589231368E-2</v>
      </c>
      <c r="J7">
        <v>-6.2106784334222058E-2</v>
      </c>
      <c r="K7">
        <v>0.14209794351268479</v>
      </c>
      <c r="L7">
        <v>0.45125908301096829</v>
      </c>
    </row>
    <row r="8" spans="1:13" x14ac:dyDescent="0.2">
      <c r="A8" t="s">
        <v>24</v>
      </c>
      <c r="B8" t="s">
        <v>17</v>
      </c>
      <c r="C8">
        <v>784</v>
      </c>
      <c r="D8">
        <v>-6.3675235345893191E-4</v>
      </c>
      <c r="E8">
        <v>-0.20069304744828331</v>
      </c>
      <c r="F8">
        <v>0.19941954274136539</v>
      </c>
      <c r="G8">
        <v>0.99552092621794075</v>
      </c>
      <c r="H8">
        <v>846</v>
      </c>
      <c r="I8">
        <v>2.6957017284620039E-2</v>
      </c>
      <c r="J8">
        <v>-0.1013473885285381</v>
      </c>
      <c r="K8">
        <v>0.15526142309777821</v>
      </c>
      <c r="L8">
        <v>0.69363765883894513</v>
      </c>
    </row>
    <row r="9" spans="1:13" x14ac:dyDescent="0.2">
      <c r="A9" t="s">
        <v>25</v>
      </c>
      <c r="B9" t="s">
        <v>17</v>
      </c>
      <c r="C9">
        <v>785</v>
      </c>
      <c r="D9">
        <v>4.9254826571250833E-2</v>
      </c>
      <c r="E9">
        <v>-1.8001788529391761E-2</v>
      </c>
      <c r="F9">
        <v>0.1165114416718934</v>
      </c>
      <c r="G9">
        <v>0.15163521223920129</v>
      </c>
      <c r="H9">
        <v>847</v>
      </c>
      <c r="I9">
        <v>-1.897761587354637E-2</v>
      </c>
      <c r="J9">
        <v>-0.178238106756754</v>
      </c>
      <c r="K9">
        <v>0.14028287500966119</v>
      </c>
      <c r="L9">
        <v>0.82683416984006486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5"/>
  <sheetViews>
    <sheetView workbookViewId="0"/>
  </sheetViews>
  <sheetFormatPr baseColWidth="10" defaultColWidth="8.83203125" defaultRowHeight="15" x14ac:dyDescent="0.2"/>
  <sheetData>
    <row r="1" spans="1:13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">
      <c r="A2" t="s">
        <v>27</v>
      </c>
      <c r="B2" t="s">
        <v>14</v>
      </c>
      <c r="C2">
        <v>791</v>
      </c>
      <c r="D2">
        <v>4.3865745194803032E-2</v>
      </c>
      <c r="E2">
        <v>-0.1797664450252924</v>
      </c>
      <c r="F2">
        <v>0.26749793541489852</v>
      </c>
      <c r="G2">
        <v>0.7138067635797527</v>
      </c>
      <c r="H2">
        <v>853</v>
      </c>
      <c r="I2">
        <v>4.2181012167771738E-2</v>
      </c>
      <c r="J2">
        <v>-0.17461216324212339</v>
      </c>
      <c r="K2">
        <v>0.25897418757766688</v>
      </c>
      <c r="L2">
        <v>0.71610441309528949</v>
      </c>
    </row>
    <row r="3" spans="1:13" x14ac:dyDescent="0.2">
      <c r="A3" t="s">
        <v>28</v>
      </c>
      <c r="B3" t="s">
        <v>14</v>
      </c>
      <c r="C3">
        <v>798</v>
      </c>
      <c r="D3">
        <v>8.9410218851076861E-2</v>
      </c>
      <c r="E3">
        <v>-0.12723865993672351</v>
      </c>
      <c r="F3">
        <v>0.30605909763887729</v>
      </c>
      <c r="G3">
        <v>0.42649388686057771</v>
      </c>
      <c r="H3">
        <v>861</v>
      </c>
      <c r="I3">
        <v>0.11481454629200349</v>
      </c>
      <c r="J3">
        <v>-0.1040926146930901</v>
      </c>
      <c r="K3">
        <v>0.33372170727709699</v>
      </c>
      <c r="L3">
        <v>0.30829511800799769</v>
      </c>
    </row>
    <row r="4" spans="1:13" x14ac:dyDescent="0.2">
      <c r="A4" t="s">
        <v>27</v>
      </c>
      <c r="B4" t="s">
        <v>17</v>
      </c>
      <c r="C4">
        <v>791</v>
      </c>
      <c r="D4">
        <v>3.3068898760800068E-2</v>
      </c>
      <c r="E4">
        <v>-0.1641418751027191</v>
      </c>
      <c r="F4">
        <v>0.2302796726243192</v>
      </c>
      <c r="G4">
        <v>0.75534310130917337</v>
      </c>
      <c r="H4">
        <v>853</v>
      </c>
      <c r="I4">
        <v>2.7361135459862421E-2</v>
      </c>
      <c r="J4">
        <v>-0.1566406491860699</v>
      </c>
      <c r="K4">
        <v>0.21136292010579469</v>
      </c>
      <c r="L4">
        <v>0.78324587482836838</v>
      </c>
    </row>
    <row r="5" spans="1:13" x14ac:dyDescent="0.2">
      <c r="A5" t="s">
        <v>28</v>
      </c>
      <c r="B5" t="s">
        <v>17</v>
      </c>
      <c r="C5">
        <v>798</v>
      </c>
      <c r="D5">
        <v>-3.5523934775858579E-2</v>
      </c>
      <c r="E5">
        <v>-0.23963768553033271</v>
      </c>
      <c r="F5">
        <v>0.1685898159786155</v>
      </c>
      <c r="G5">
        <v>0.74603096558700543</v>
      </c>
      <c r="H5">
        <v>861</v>
      </c>
      <c r="I5">
        <v>6.2139572160653956E-3</v>
      </c>
      <c r="J5">
        <v>-0.19379241681167991</v>
      </c>
      <c r="K5">
        <v>0.20622033124381081</v>
      </c>
      <c r="L5">
        <v>0.95580228345227103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9"/>
  <sheetViews>
    <sheetView workbookViewId="0"/>
  </sheetViews>
  <sheetFormatPr baseColWidth="10" defaultColWidth="8.83203125" defaultRowHeight="15" x14ac:dyDescent="0.2"/>
  <sheetData>
    <row r="1" spans="1:13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">
      <c r="A2" t="s">
        <v>22</v>
      </c>
      <c r="B2" t="s">
        <v>29</v>
      </c>
      <c r="C2">
        <v>824</v>
      </c>
      <c r="D2">
        <v>-0.1198008495404123</v>
      </c>
      <c r="E2">
        <v>-0.33153001742365779</v>
      </c>
      <c r="F2">
        <v>9.1928318342833215E-2</v>
      </c>
      <c r="G2">
        <v>0.27068510081970709</v>
      </c>
      <c r="H2">
        <v>827</v>
      </c>
      <c r="I2">
        <v>-7.9300428352550772E-2</v>
      </c>
      <c r="J2">
        <v>-0.26936376391294398</v>
      </c>
      <c r="K2">
        <v>0.1107629072078425</v>
      </c>
      <c r="L2">
        <v>0.42124290267660253</v>
      </c>
    </row>
    <row r="3" spans="1:13" x14ac:dyDescent="0.2">
      <c r="A3" t="s">
        <v>23</v>
      </c>
      <c r="B3" t="s">
        <v>29</v>
      </c>
      <c r="C3">
        <v>816</v>
      </c>
      <c r="D3">
        <v>-9.6932605244550982E-2</v>
      </c>
      <c r="E3">
        <v>-0.1763556316428444</v>
      </c>
      <c r="F3">
        <v>-1.7509578846257551E-2</v>
      </c>
      <c r="G3">
        <v>1.664659090188314E-2</v>
      </c>
      <c r="H3">
        <v>819</v>
      </c>
      <c r="I3">
        <v>-9.5964967769269646E-2</v>
      </c>
      <c r="J3">
        <v>-0.17716479124672471</v>
      </c>
      <c r="K3">
        <v>-1.4765144291814591E-2</v>
      </c>
      <c r="L3">
        <v>2.0384186146172299E-2</v>
      </c>
      <c r="M3" t="s">
        <v>30</v>
      </c>
    </row>
    <row r="4" spans="1:13" x14ac:dyDescent="0.2">
      <c r="A4" t="s">
        <v>24</v>
      </c>
      <c r="B4" t="s">
        <v>29</v>
      </c>
      <c r="C4">
        <v>821</v>
      </c>
      <c r="D4">
        <v>-0.16657057214790469</v>
      </c>
      <c r="E4">
        <v>-0.34776514764514538</v>
      </c>
      <c r="F4">
        <v>1.4624003349335951E-2</v>
      </c>
      <c r="G4">
        <v>7.1186556094623682E-2</v>
      </c>
      <c r="H4">
        <v>824</v>
      </c>
      <c r="I4">
        <v>-0.15128003125996939</v>
      </c>
      <c r="J4">
        <v>-0.33001298830129688</v>
      </c>
      <c r="K4">
        <v>2.7452925781358051E-2</v>
      </c>
      <c r="L4">
        <v>9.6873919378344636E-2</v>
      </c>
    </row>
    <row r="5" spans="1:13" x14ac:dyDescent="0.2">
      <c r="A5" t="s">
        <v>25</v>
      </c>
      <c r="B5" t="s">
        <v>29</v>
      </c>
      <c r="C5">
        <v>823</v>
      </c>
      <c r="D5">
        <v>-4.960481623393323E-2</v>
      </c>
      <c r="E5">
        <v>-0.22017902833564509</v>
      </c>
      <c r="F5">
        <v>0.12096939586777861</v>
      </c>
      <c r="G5">
        <v>0.58051745881448236</v>
      </c>
      <c r="H5">
        <v>826</v>
      </c>
      <c r="I5">
        <v>-4.3431918536898463E-2</v>
      </c>
      <c r="J5">
        <v>-0.21166943926083959</v>
      </c>
      <c r="K5">
        <v>0.1248056021870427</v>
      </c>
      <c r="L5">
        <v>0.62543868267653013</v>
      </c>
    </row>
    <row r="6" spans="1:13" x14ac:dyDescent="0.2">
      <c r="A6" t="s">
        <v>22</v>
      </c>
      <c r="B6" t="s">
        <v>31</v>
      </c>
      <c r="C6">
        <v>824</v>
      </c>
      <c r="D6">
        <v>3.7490337922395443E-2</v>
      </c>
      <c r="E6">
        <v>-6.120558518981551E-2</v>
      </c>
      <c r="F6">
        <v>0.1361862610346064</v>
      </c>
      <c r="G6">
        <v>0.46560694991929902</v>
      </c>
      <c r="H6">
        <v>827</v>
      </c>
      <c r="I6">
        <v>2.040132683630352E-2</v>
      </c>
      <c r="J6">
        <v>-7.797611064886345E-2</v>
      </c>
      <c r="K6">
        <v>0.1187787643214705</v>
      </c>
      <c r="L6">
        <v>0.69756455342600976</v>
      </c>
    </row>
    <row r="7" spans="1:13" x14ac:dyDescent="0.2">
      <c r="A7" t="s">
        <v>23</v>
      </c>
      <c r="B7" t="s">
        <v>31</v>
      </c>
      <c r="C7">
        <v>816</v>
      </c>
      <c r="D7">
        <v>-0.10355282746102069</v>
      </c>
      <c r="E7">
        <v>-0.1956186630061503</v>
      </c>
      <c r="F7">
        <v>-1.1486991915890961E-2</v>
      </c>
      <c r="G7">
        <v>2.7257301385635702E-2</v>
      </c>
      <c r="H7">
        <v>819</v>
      </c>
      <c r="I7">
        <v>-0.10939357251543359</v>
      </c>
      <c r="J7">
        <v>-0.20190771525277559</v>
      </c>
      <c r="K7">
        <v>-1.687942977809162E-2</v>
      </c>
      <c r="L7">
        <v>2.0319275966295569E-2</v>
      </c>
      <c r="M7" t="s">
        <v>30</v>
      </c>
    </row>
    <row r="8" spans="1:13" x14ac:dyDescent="0.2">
      <c r="A8" t="s">
        <v>24</v>
      </c>
      <c r="B8" t="s">
        <v>31</v>
      </c>
      <c r="C8">
        <v>821</v>
      </c>
      <c r="D8">
        <v>1.1047603977850189E-2</v>
      </c>
      <c r="E8">
        <v>-8.322582332516118E-2</v>
      </c>
      <c r="F8">
        <v>0.10532103128086159</v>
      </c>
      <c r="G8">
        <v>0.82974953953716912</v>
      </c>
      <c r="H8">
        <v>824</v>
      </c>
      <c r="I8">
        <v>-3.7505644986005511E-3</v>
      </c>
      <c r="J8">
        <v>-9.757562313305658E-2</v>
      </c>
      <c r="K8">
        <v>9.0074494135855485E-2</v>
      </c>
      <c r="L8">
        <v>0.94296139669628487</v>
      </c>
    </row>
    <row r="9" spans="1:13" x14ac:dyDescent="0.2">
      <c r="A9" t="s">
        <v>25</v>
      </c>
      <c r="B9" t="s">
        <v>31</v>
      </c>
      <c r="C9">
        <v>823</v>
      </c>
      <c r="D9">
        <v>1.3368776190302079E-3</v>
      </c>
      <c r="E9">
        <v>-5.9185715203689598E-4</v>
      </c>
      <c r="F9">
        <v>3.2656123900973119E-3</v>
      </c>
      <c r="G9">
        <v>0.17519218006314349</v>
      </c>
      <c r="H9">
        <v>826</v>
      </c>
      <c r="I9">
        <v>3.6856633454610127E-2</v>
      </c>
      <c r="J9">
        <v>-5.3554668549008089E-2</v>
      </c>
      <c r="K9">
        <v>0.12726793545822829</v>
      </c>
      <c r="L9">
        <v>0.43237436075418112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5"/>
  <sheetViews>
    <sheetView workbookViewId="0"/>
  </sheetViews>
  <sheetFormatPr baseColWidth="10" defaultColWidth="8.83203125" defaultRowHeight="15" x14ac:dyDescent="0.2"/>
  <sheetData>
    <row r="1" spans="1:13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">
      <c r="A2" t="s">
        <v>27</v>
      </c>
      <c r="B2" t="s">
        <v>29</v>
      </c>
      <c r="C2">
        <v>827</v>
      </c>
      <c r="D2">
        <v>-0.12651538173178739</v>
      </c>
      <c r="E2">
        <v>-0.27401773235198351</v>
      </c>
      <c r="F2">
        <v>2.098696888840856E-2</v>
      </c>
      <c r="G2">
        <v>9.2452364399645978E-2</v>
      </c>
      <c r="H2">
        <v>831</v>
      </c>
      <c r="I2">
        <v>-5.8653385002814737E-2</v>
      </c>
      <c r="J2">
        <v>-0.1627555159004683</v>
      </c>
      <c r="K2">
        <v>4.5448745894838799E-2</v>
      </c>
      <c r="L2">
        <v>0.27277816724662562</v>
      </c>
    </row>
    <row r="3" spans="1:13" x14ac:dyDescent="0.2">
      <c r="A3" t="s">
        <v>28</v>
      </c>
      <c r="B3" t="s">
        <v>29</v>
      </c>
      <c r="C3">
        <v>835</v>
      </c>
      <c r="D3">
        <v>-5.7251385787123868E-2</v>
      </c>
      <c r="E3">
        <v>-0.2246346006945785</v>
      </c>
      <c r="F3">
        <v>0.1101318291203308</v>
      </c>
      <c r="G3">
        <v>0.51292035759082988</v>
      </c>
      <c r="H3">
        <v>839</v>
      </c>
      <c r="I3">
        <v>-3.4104360665863087E-2</v>
      </c>
      <c r="J3">
        <v>-0.1891199666245636</v>
      </c>
      <c r="K3">
        <v>0.12091124529283739</v>
      </c>
      <c r="L3">
        <v>0.67940944270017445</v>
      </c>
    </row>
    <row r="4" spans="1:13" x14ac:dyDescent="0.2">
      <c r="A4" t="s">
        <v>27</v>
      </c>
      <c r="B4" t="s">
        <v>31</v>
      </c>
      <c r="C4">
        <v>827</v>
      </c>
      <c r="D4">
        <v>-2.7507563305765462E-3</v>
      </c>
      <c r="E4">
        <v>-8.9246306533366432E-2</v>
      </c>
      <c r="F4">
        <v>8.3744793872213341E-2</v>
      </c>
      <c r="G4">
        <v>0.95474719477406811</v>
      </c>
      <c r="H4">
        <v>831</v>
      </c>
      <c r="I4">
        <v>-8.6759938326572347E-3</v>
      </c>
      <c r="J4">
        <v>-9.3730168247407403E-2</v>
      </c>
      <c r="K4">
        <v>7.6378180582092919E-2</v>
      </c>
      <c r="L4">
        <v>0.85216180516354756</v>
      </c>
    </row>
    <row r="5" spans="1:13" x14ac:dyDescent="0.2">
      <c r="A5" t="s">
        <v>28</v>
      </c>
      <c r="B5" t="s">
        <v>31</v>
      </c>
      <c r="C5">
        <v>835</v>
      </c>
      <c r="D5">
        <v>-1.4650346120945641E-2</v>
      </c>
      <c r="E5">
        <v>-0.1132168551350683</v>
      </c>
      <c r="F5">
        <v>8.3916162893177035E-2</v>
      </c>
      <c r="G5">
        <v>0.78334347884326272</v>
      </c>
      <c r="H5">
        <v>839</v>
      </c>
      <c r="I5">
        <v>3.5618232132243109E-4</v>
      </c>
      <c r="J5">
        <v>-1.143405254995666E-3</v>
      </c>
      <c r="K5">
        <v>1.855769897640528E-3</v>
      </c>
      <c r="L5">
        <v>0.65445638305984843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filterMode="1"/>
  <dimension ref="A1:O33"/>
  <sheetViews>
    <sheetView tabSelected="1" workbookViewId="0">
      <selection activeCell="D4" sqref="D4"/>
    </sheetView>
  </sheetViews>
  <sheetFormatPr baseColWidth="10" defaultColWidth="8.83203125" defaultRowHeight="15" x14ac:dyDescent="0.2"/>
  <cols>
    <col min="1" max="1" width="25.5" customWidth="1"/>
    <col min="2" max="2" width="12" bestFit="1" customWidth="1"/>
  </cols>
  <sheetData>
    <row r="1" spans="1:15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5" x14ac:dyDescent="0.2">
      <c r="A2" t="s">
        <v>13</v>
      </c>
      <c r="B2" t="s">
        <v>14</v>
      </c>
      <c r="C2">
        <v>911</v>
      </c>
      <c r="D2">
        <v>-0.2356296255925292</v>
      </c>
      <c r="E2">
        <v>-0.48252138455968552</v>
      </c>
      <c r="F2">
        <v>1.1262133374627141E-2</v>
      </c>
      <c r="G2">
        <v>6.1001978208511727E-2</v>
      </c>
      <c r="H2">
        <v>984</v>
      </c>
      <c r="I2">
        <v>-0.24920141719220851</v>
      </c>
      <c r="J2">
        <v>-0.49100964335537117</v>
      </c>
      <c r="K2">
        <v>-7.393191029045787E-3</v>
      </c>
      <c r="L2">
        <v>4.3040681943484253E-2</v>
      </c>
      <c r="M2" t="s">
        <v>15</v>
      </c>
      <c r="N2">
        <f>(I2-D2)/D2</f>
        <v>5.7597984827038699E-2</v>
      </c>
      <c r="O2">
        <f>DELTA(SIGN(D2),SIGN(I2))</f>
        <v>1</v>
      </c>
    </row>
    <row r="3" spans="1:15" x14ac:dyDescent="0.2">
      <c r="A3" t="s">
        <v>16</v>
      </c>
      <c r="B3" t="s">
        <v>14</v>
      </c>
      <c r="C3">
        <v>917</v>
      </c>
      <c r="D3">
        <v>-9.4809903897854819E-2</v>
      </c>
      <c r="E3">
        <v>-0.21667930350569831</v>
      </c>
      <c r="F3">
        <v>2.705949570998863E-2</v>
      </c>
      <c r="G3">
        <v>0.12738983165585149</v>
      </c>
      <c r="H3">
        <v>991</v>
      </c>
      <c r="I3">
        <v>-0.10688907029494379</v>
      </c>
      <c r="J3">
        <v>-0.21110188713828201</v>
      </c>
      <c r="K3">
        <v>-2.6762534516057012E-3</v>
      </c>
      <c r="L3">
        <v>4.4040312028465638E-2</v>
      </c>
      <c r="M3" t="s">
        <v>15</v>
      </c>
      <c r="N3">
        <f t="shared" ref="N3:N33" si="0">(I3-D3)/D3</f>
        <v>0.12740405696542723</v>
      </c>
      <c r="O3">
        <f>DELTA(SIGN(D3),SIGN(I3))</f>
        <v>1</v>
      </c>
    </row>
    <row r="4" spans="1:15" x14ac:dyDescent="0.2">
      <c r="A4" t="s">
        <v>13</v>
      </c>
      <c r="B4" t="s">
        <v>17</v>
      </c>
      <c r="C4">
        <v>911</v>
      </c>
      <c r="D4">
        <v>-0.22937195456561241</v>
      </c>
      <c r="E4">
        <v>-0.38149108316435287</v>
      </c>
      <c r="F4">
        <v>-7.7252825966871996E-2</v>
      </c>
      <c r="G4">
        <v>3.175000513733275E-3</v>
      </c>
      <c r="H4">
        <v>984</v>
      </c>
      <c r="I4">
        <v>-0.2265525264837798</v>
      </c>
      <c r="J4">
        <v>-0.3587724974972199</v>
      </c>
      <c r="K4">
        <v>-9.4332555470339752E-2</v>
      </c>
      <c r="L4">
        <v>8.252266263123881E-4</v>
      </c>
      <c r="M4" t="s">
        <v>18</v>
      </c>
      <c r="N4">
        <f t="shared" si="0"/>
        <v>-1.2291947754345462E-2</v>
      </c>
      <c r="O4">
        <f>DELTA(SIGN(D4),SIGN(I4))</f>
        <v>1</v>
      </c>
    </row>
    <row r="5" spans="1:15" hidden="1" x14ac:dyDescent="0.2">
      <c r="A5" t="s">
        <v>16</v>
      </c>
      <c r="B5" t="s">
        <v>17</v>
      </c>
      <c r="C5">
        <v>917</v>
      </c>
      <c r="D5">
        <v>-9.7937330577929763E-2</v>
      </c>
      <c r="E5">
        <v>-0.21696485341734911</v>
      </c>
      <c r="F5">
        <v>2.1090192261489619E-2</v>
      </c>
      <c r="G5">
        <v>0.1066433843285006</v>
      </c>
      <c r="H5">
        <v>991</v>
      </c>
      <c r="I5">
        <v>-9.8510934128965305E-2</v>
      </c>
      <c r="J5">
        <v>-0.1977491240609045</v>
      </c>
      <c r="K5">
        <v>7.2725580297389181E-4</v>
      </c>
      <c r="L5">
        <v>5.1314104251295407E-2</v>
      </c>
      <c r="N5">
        <f t="shared" si="0"/>
        <v>5.8568428162244033E-3</v>
      </c>
      <c r="O5">
        <f>DELTA(SIGN(D5),SIGN(I5))</f>
        <v>1</v>
      </c>
    </row>
    <row r="6" spans="1:15" x14ac:dyDescent="0.2">
      <c r="A6" t="s">
        <v>19</v>
      </c>
      <c r="B6" t="s">
        <v>14</v>
      </c>
      <c r="C6">
        <v>905</v>
      </c>
      <c r="D6">
        <v>-0.12990027112506239</v>
      </c>
      <c r="E6">
        <v>-0.26168972167239601</v>
      </c>
      <c r="F6">
        <v>1.8891794222711531E-3</v>
      </c>
      <c r="G6">
        <v>5.298259470453881E-2</v>
      </c>
      <c r="H6">
        <v>979</v>
      </c>
      <c r="I6">
        <v>-0.158010108445409</v>
      </c>
      <c r="J6">
        <v>-0.30432174580956178</v>
      </c>
      <c r="K6">
        <v>-1.1698471081256181E-2</v>
      </c>
      <c r="L6">
        <v>3.399433043896536E-2</v>
      </c>
      <c r="M6" t="s">
        <v>20</v>
      </c>
      <c r="N6">
        <f t="shared" si="0"/>
        <v>0.21639552463507691</v>
      </c>
      <c r="O6">
        <f>DELTA(SIGN(D6),SIGN(I6))</f>
        <v>1</v>
      </c>
    </row>
    <row r="7" spans="1:15" x14ac:dyDescent="0.2">
      <c r="A7" t="s">
        <v>21</v>
      </c>
      <c r="B7" t="s">
        <v>14</v>
      </c>
      <c r="C7">
        <v>902</v>
      </c>
      <c r="D7">
        <v>-0.1085111222380209</v>
      </c>
      <c r="E7">
        <v>-0.2632131227848824</v>
      </c>
      <c r="F7">
        <v>4.6190878308840569E-2</v>
      </c>
      <c r="G7">
        <v>0.169997318429637</v>
      </c>
      <c r="H7">
        <v>976</v>
      </c>
      <c r="I7">
        <v>-0.16921651423430939</v>
      </c>
      <c r="J7">
        <v>-0.33240932472789358</v>
      </c>
      <c r="K7">
        <v>-6.023703740725056E-3</v>
      </c>
      <c r="L7">
        <v>4.1775186999528029E-2</v>
      </c>
      <c r="M7" t="s">
        <v>20</v>
      </c>
      <c r="N7">
        <f t="shared" si="0"/>
        <v>0.55943935279860291</v>
      </c>
      <c r="O7">
        <f>DELTA(SIGN(D7),SIGN(I7))</f>
        <v>1</v>
      </c>
    </row>
    <row r="8" spans="1:15" hidden="1" x14ac:dyDescent="0.2">
      <c r="A8" t="s">
        <v>19</v>
      </c>
      <c r="B8" t="s">
        <v>17</v>
      </c>
      <c r="C8">
        <v>905</v>
      </c>
      <c r="D8">
        <v>-0.1147234677943733</v>
      </c>
      <c r="E8">
        <v>-0.24425907902647881</v>
      </c>
      <c r="F8">
        <v>1.4812143437732199E-2</v>
      </c>
      <c r="G8">
        <v>8.2237365759999681E-2</v>
      </c>
      <c r="H8">
        <v>979</v>
      </c>
      <c r="I8">
        <v>-0.1216529922626028</v>
      </c>
      <c r="J8">
        <v>-0.25158919186678053</v>
      </c>
      <c r="K8">
        <v>8.283207341574908E-3</v>
      </c>
      <c r="L8">
        <v>6.6100404324574438E-2</v>
      </c>
      <c r="N8">
        <f t="shared" si="0"/>
        <v>6.0401978788243771E-2</v>
      </c>
      <c r="O8">
        <f>DELTA(SIGN(D8),SIGN(I8))</f>
        <v>1</v>
      </c>
    </row>
    <row r="9" spans="1:15" hidden="1" x14ac:dyDescent="0.2">
      <c r="A9" t="s">
        <v>21</v>
      </c>
      <c r="B9" t="s">
        <v>17</v>
      </c>
      <c r="C9">
        <v>902</v>
      </c>
      <c r="D9">
        <v>-7.6928468251709389E-2</v>
      </c>
      <c r="E9">
        <v>-0.22217568803056789</v>
      </c>
      <c r="F9">
        <v>6.8318751527149099E-2</v>
      </c>
      <c r="G9">
        <v>0.30342944245219711</v>
      </c>
      <c r="H9">
        <v>976</v>
      </c>
      <c r="I9">
        <v>-0.1126526793564607</v>
      </c>
      <c r="J9">
        <v>-0.26817624197933948</v>
      </c>
      <c r="K9">
        <v>4.2870883266418178E-2</v>
      </c>
      <c r="L9">
        <v>0.15623049903625211</v>
      </c>
      <c r="N9">
        <f t="shared" si="0"/>
        <v>0.4643821970803052</v>
      </c>
      <c r="O9">
        <f>DELTA(SIGN(D9),SIGN(I9))</f>
        <v>1</v>
      </c>
    </row>
    <row r="10" spans="1:15" hidden="1" x14ac:dyDescent="0.2">
      <c r="A10" t="s">
        <v>22</v>
      </c>
      <c r="B10" t="s">
        <v>14</v>
      </c>
      <c r="C10">
        <v>786</v>
      </c>
      <c r="D10">
        <v>2.2507580038149851E-2</v>
      </c>
      <c r="E10">
        <v>-0.22218839880110811</v>
      </c>
      <c r="F10">
        <v>0.26720355887740782</v>
      </c>
      <c r="G10">
        <v>0.86694052624126094</v>
      </c>
      <c r="H10">
        <v>848</v>
      </c>
      <c r="I10">
        <v>-1.102283166681119E-2</v>
      </c>
      <c r="J10">
        <v>-0.25130222614243608</v>
      </c>
      <c r="K10">
        <v>0.22925656280881379</v>
      </c>
      <c r="L10">
        <v>0.93441708136362334</v>
      </c>
      <c r="N10">
        <f t="shared" si="0"/>
        <v>-1.4897386412989642</v>
      </c>
      <c r="O10">
        <f>DELTA(SIGN(D10),SIGN(I10))</f>
        <v>0</v>
      </c>
    </row>
    <row r="11" spans="1:15" hidden="1" x14ac:dyDescent="0.2">
      <c r="A11" t="s">
        <v>23</v>
      </c>
      <c r="B11" t="s">
        <v>14</v>
      </c>
      <c r="C11">
        <v>780</v>
      </c>
      <c r="D11">
        <v>1.7638376376167941E-2</v>
      </c>
      <c r="E11">
        <v>-8.1499236316396953E-2</v>
      </c>
      <c r="F11">
        <v>0.11677598906873279</v>
      </c>
      <c r="G11">
        <v>0.74035929893215924</v>
      </c>
      <c r="H11">
        <v>841</v>
      </c>
      <c r="I11">
        <v>4.7715206439054927E-2</v>
      </c>
      <c r="J11">
        <v>-5.4708482557228863E-2</v>
      </c>
      <c r="K11">
        <v>0.1501388954353387</v>
      </c>
      <c r="L11">
        <v>0.36732248168953069</v>
      </c>
      <c r="N11">
        <f t="shared" si="0"/>
        <v>1.7051926674796007</v>
      </c>
      <c r="O11">
        <f>DELTA(SIGN(D11),SIGN(I11))</f>
        <v>1</v>
      </c>
    </row>
    <row r="12" spans="1:15" hidden="1" x14ac:dyDescent="0.2">
      <c r="A12" t="s">
        <v>24</v>
      </c>
      <c r="B12" t="s">
        <v>14</v>
      </c>
      <c r="C12">
        <v>784</v>
      </c>
      <c r="D12">
        <v>1.4420806928208241E-2</v>
      </c>
      <c r="E12">
        <v>-4.6337526623698243E-2</v>
      </c>
      <c r="F12">
        <v>7.5179140480114717E-2</v>
      </c>
      <c r="G12">
        <v>0.6547017568734026</v>
      </c>
      <c r="H12">
        <v>846</v>
      </c>
      <c r="I12">
        <v>2.829282215095561E-3</v>
      </c>
      <c r="J12">
        <v>-0.10135811702114821</v>
      </c>
      <c r="K12">
        <v>0.1070166814513393</v>
      </c>
      <c r="L12">
        <v>0.96142285694838236</v>
      </c>
      <c r="N12">
        <f t="shared" si="0"/>
        <v>-0.8038055547667543</v>
      </c>
      <c r="O12">
        <f>DELTA(SIGN(D12),SIGN(I12))</f>
        <v>1</v>
      </c>
    </row>
    <row r="13" spans="1:15" x14ac:dyDescent="0.2">
      <c r="A13" t="s">
        <v>25</v>
      </c>
      <c r="B13" t="s">
        <v>14</v>
      </c>
      <c r="C13">
        <v>785</v>
      </c>
      <c r="D13">
        <v>-5.849143274205746E-3</v>
      </c>
      <c r="E13">
        <v>-0.1056593086353768</v>
      </c>
      <c r="F13">
        <v>9.3961022086965301E-2</v>
      </c>
      <c r="G13">
        <v>0.91590388173771364</v>
      </c>
      <c r="H13">
        <v>847</v>
      </c>
      <c r="I13">
        <v>-5.1915373689066218E-3</v>
      </c>
      <c r="J13">
        <v>-9.5833284431841685E-3</v>
      </c>
      <c r="K13">
        <v>-7.9974629462907509E-4</v>
      </c>
      <c r="L13">
        <v>2.035640623426322E-2</v>
      </c>
      <c r="M13" t="s">
        <v>26</v>
      </c>
      <c r="N13">
        <f t="shared" si="0"/>
        <v>-0.1124277307753964</v>
      </c>
      <c r="O13">
        <f>DELTA(SIGN(D13),SIGN(I13))</f>
        <v>1</v>
      </c>
    </row>
    <row r="14" spans="1:15" hidden="1" x14ac:dyDescent="0.2">
      <c r="A14" t="s">
        <v>22</v>
      </c>
      <c r="B14" t="s">
        <v>17</v>
      </c>
      <c r="C14">
        <v>786</v>
      </c>
      <c r="D14">
        <v>9.811947422490799E-3</v>
      </c>
      <c r="E14">
        <v>-0.1013716345142462</v>
      </c>
      <c r="F14">
        <v>0.1209955293592278</v>
      </c>
      <c r="G14">
        <v>0.87243634865942277</v>
      </c>
      <c r="H14">
        <v>848</v>
      </c>
      <c r="I14">
        <v>-3.9221498617728293E-2</v>
      </c>
      <c r="J14">
        <v>-0.15290753916763111</v>
      </c>
      <c r="K14">
        <v>7.4464541932174486E-2</v>
      </c>
      <c r="L14">
        <v>0.50913308671882285</v>
      </c>
      <c r="N14">
        <f t="shared" si="0"/>
        <v>-4.9973205041667228</v>
      </c>
      <c r="O14">
        <f>DELTA(SIGN(D14),SIGN(I14))</f>
        <v>0</v>
      </c>
    </row>
    <row r="15" spans="1:15" hidden="1" x14ac:dyDescent="0.2">
      <c r="A15" t="s">
        <v>23</v>
      </c>
      <c r="B15" t="s">
        <v>17</v>
      </c>
      <c r="C15">
        <v>780</v>
      </c>
      <c r="D15">
        <v>-5.5549601336348474E-3</v>
      </c>
      <c r="E15">
        <v>-0.10442851964147019</v>
      </c>
      <c r="F15">
        <v>9.331859937420045E-2</v>
      </c>
      <c r="G15">
        <v>0.91943244171578042</v>
      </c>
      <c r="H15">
        <v>841</v>
      </c>
      <c r="I15">
        <v>3.9995579589231368E-2</v>
      </c>
      <c r="J15">
        <v>-6.2106784334222058E-2</v>
      </c>
      <c r="K15">
        <v>0.14209794351268479</v>
      </c>
      <c r="L15">
        <v>0.45125908301096829</v>
      </c>
      <c r="N15">
        <f t="shared" si="0"/>
        <v>-8.1999759902976201</v>
      </c>
      <c r="O15">
        <f>DELTA(SIGN(D15),SIGN(I15))</f>
        <v>0</v>
      </c>
    </row>
    <row r="16" spans="1:15" hidden="1" x14ac:dyDescent="0.2">
      <c r="A16" t="s">
        <v>24</v>
      </c>
      <c r="B16" t="s">
        <v>17</v>
      </c>
      <c r="C16">
        <v>784</v>
      </c>
      <c r="D16">
        <v>-6.3675235345893191E-4</v>
      </c>
      <c r="E16">
        <v>-0.20069304744828331</v>
      </c>
      <c r="F16">
        <v>0.19941954274136539</v>
      </c>
      <c r="G16">
        <v>0.99552092621794075</v>
      </c>
      <c r="H16">
        <v>846</v>
      </c>
      <c r="I16">
        <v>2.6957017284620039E-2</v>
      </c>
      <c r="J16">
        <v>-0.1013473885285381</v>
      </c>
      <c r="K16">
        <v>0.15526142309777821</v>
      </c>
      <c r="L16">
        <v>0.69363765883894513</v>
      </c>
      <c r="N16">
        <f t="shared" si="0"/>
        <v>-43.335167099399918</v>
      </c>
      <c r="O16">
        <f>DELTA(SIGN(D16),SIGN(I16))</f>
        <v>0</v>
      </c>
    </row>
    <row r="17" spans="1:15" hidden="1" x14ac:dyDescent="0.2">
      <c r="A17" t="s">
        <v>25</v>
      </c>
      <c r="B17" t="s">
        <v>17</v>
      </c>
      <c r="C17">
        <v>785</v>
      </c>
      <c r="D17">
        <v>4.9254826571250833E-2</v>
      </c>
      <c r="E17">
        <v>-1.8001788529391761E-2</v>
      </c>
      <c r="F17">
        <v>0.1165114416718934</v>
      </c>
      <c r="G17">
        <v>0.15163521223920129</v>
      </c>
      <c r="H17">
        <v>847</v>
      </c>
      <c r="I17">
        <v>-1.897761587354637E-2</v>
      </c>
      <c r="J17">
        <v>-0.178238106756754</v>
      </c>
      <c r="K17">
        <v>0.14028287500966119</v>
      </c>
      <c r="L17">
        <v>0.82683416984006486</v>
      </c>
      <c r="N17">
        <f t="shared" si="0"/>
        <v>-1.3852945425783565</v>
      </c>
      <c r="O17">
        <f>DELTA(SIGN(D17),SIGN(I17))</f>
        <v>0</v>
      </c>
    </row>
    <row r="18" spans="1:15" hidden="1" x14ac:dyDescent="0.2">
      <c r="A18" t="s">
        <v>27</v>
      </c>
      <c r="B18" t="s">
        <v>14</v>
      </c>
      <c r="C18">
        <v>791</v>
      </c>
      <c r="D18">
        <v>4.3865745194803032E-2</v>
      </c>
      <c r="E18">
        <v>-0.1797664450252924</v>
      </c>
      <c r="F18">
        <v>0.26749793541489852</v>
      </c>
      <c r="G18">
        <v>0.7138067635797527</v>
      </c>
      <c r="H18">
        <v>853</v>
      </c>
      <c r="I18">
        <v>4.2181012167771738E-2</v>
      </c>
      <c r="J18">
        <v>-0.17461216324212339</v>
      </c>
      <c r="K18">
        <v>0.25897418757766688</v>
      </c>
      <c r="L18">
        <v>0.71610441309528949</v>
      </c>
      <c r="N18">
        <f t="shared" si="0"/>
        <v>-3.8406574869515549E-2</v>
      </c>
      <c r="O18">
        <f>DELTA(SIGN(D18),SIGN(I18))</f>
        <v>1</v>
      </c>
    </row>
    <row r="19" spans="1:15" hidden="1" x14ac:dyDescent="0.2">
      <c r="A19" t="s">
        <v>28</v>
      </c>
      <c r="B19" t="s">
        <v>14</v>
      </c>
      <c r="C19">
        <v>798</v>
      </c>
      <c r="D19">
        <v>8.9410218851076861E-2</v>
      </c>
      <c r="E19">
        <v>-0.12723865993672351</v>
      </c>
      <c r="F19">
        <v>0.30605909763887729</v>
      </c>
      <c r="G19">
        <v>0.42649388686057771</v>
      </c>
      <c r="H19">
        <v>861</v>
      </c>
      <c r="I19">
        <v>0.11481454629200349</v>
      </c>
      <c r="J19">
        <v>-0.1040926146930901</v>
      </c>
      <c r="K19">
        <v>0.33372170727709699</v>
      </c>
      <c r="L19">
        <v>0.30829511800799769</v>
      </c>
      <c r="N19">
        <f t="shared" si="0"/>
        <v>0.28413225878845572</v>
      </c>
      <c r="O19">
        <f>DELTA(SIGN(D19),SIGN(I19))</f>
        <v>1</v>
      </c>
    </row>
    <row r="20" spans="1:15" hidden="1" x14ac:dyDescent="0.2">
      <c r="A20" t="s">
        <v>27</v>
      </c>
      <c r="B20" t="s">
        <v>17</v>
      </c>
      <c r="C20">
        <v>791</v>
      </c>
      <c r="D20">
        <v>3.3068898760800068E-2</v>
      </c>
      <c r="E20">
        <v>-0.1641418751027191</v>
      </c>
      <c r="F20">
        <v>0.2302796726243192</v>
      </c>
      <c r="G20">
        <v>0.75534310130917337</v>
      </c>
      <c r="H20">
        <v>853</v>
      </c>
      <c r="I20">
        <v>2.7361135459862421E-2</v>
      </c>
      <c r="J20">
        <v>-0.1566406491860699</v>
      </c>
      <c r="K20">
        <v>0.21136292010579469</v>
      </c>
      <c r="L20">
        <v>0.78324587482836838</v>
      </c>
      <c r="N20">
        <f t="shared" si="0"/>
        <v>-0.17260215836711321</v>
      </c>
      <c r="O20">
        <f>DELTA(SIGN(D20),SIGN(I20))</f>
        <v>1</v>
      </c>
    </row>
    <row r="21" spans="1:15" hidden="1" x14ac:dyDescent="0.2">
      <c r="A21" t="s">
        <v>28</v>
      </c>
      <c r="B21" t="s">
        <v>17</v>
      </c>
      <c r="C21">
        <v>798</v>
      </c>
      <c r="D21">
        <v>-3.5523934775858579E-2</v>
      </c>
      <c r="E21">
        <v>-0.23963768553033271</v>
      </c>
      <c r="F21">
        <v>0.1685898159786155</v>
      </c>
      <c r="G21">
        <v>0.74603096558700543</v>
      </c>
      <c r="H21">
        <v>861</v>
      </c>
      <c r="I21">
        <v>6.2139572160653956E-3</v>
      </c>
      <c r="J21">
        <v>-0.19379241681167991</v>
      </c>
      <c r="K21">
        <v>0.20622033124381081</v>
      </c>
      <c r="L21">
        <v>0.95580228345227103</v>
      </c>
      <c r="N21">
        <f t="shared" si="0"/>
        <v>-1.1749231118476291</v>
      </c>
      <c r="O21">
        <f>DELTA(SIGN(D21),SIGN(I21))</f>
        <v>0</v>
      </c>
    </row>
    <row r="22" spans="1:15" hidden="1" x14ac:dyDescent="0.2">
      <c r="A22" t="s">
        <v>22</v>
      </c>
      <c r="B22" t="s">
        <v>29</v>
      </c>
      <c r="C22">
        <v>824</v>
      </c>
      <c r="D22">
        <v>-0.1198008495404123</v>
      </c>
      <c r="E22">
        <v>-0.33153001742365779</v>
      </c>
      <c r="F22">
        <v>9.1928318342833215E-2</v>
      </c>
      <c r="G22">
        <v>0.27068510081970709</v>
      </c>
      <c r="H22">
        <v>827</v>
      </c>
      <c r="I22">
        <v>-7.9300428352550772E-2</v>
      </c>
      <c r="J22">
        <v>-0.26936376391294398</v>
      </c>
      <c r="K22">
        <v>0.1107629072078425</v>
      </c>
      <c r="L22">
        <v>0.42124290267660253</v>
      </c>
      <c r="N22">
        <f t="shared" si="0"/>
        <v>-0.33806455749881442</v>
      </c>
      <c r="O22">
        <f>DELTA(SIGN(D22),SIGN(I22))</f>
        <v>1</v>
      </c>
    </row>
    <row r="23" spans="1:15" x14ac:dyDescent="0.2">
      <c r="A23" t="s">
        <v>23</v>
      </c>
      <c r="B23" t="s">
        <v>29</v>
      </c>
      <c r="C23">
        <v>816</v>
      </c>
      <c r="D23">
        <v>-9.6932605244550982E-2</v>
      </c>
      <c r="E23">
        <v>-0.1763556316428444</v>
      </c>
      <c r="F23">
        <v>-1.7509578846257551E-2</v>
      </c>
      <c r="G23">
        <v>1.664659090188314E-2</v>
      </c>
      <c r="H23">
        <v>819</v>
      </c>
      <c r="I23">
        <v>-9.5964967769269646E-2</v>
      </c>
      <c r="J23">
        <v>-0.17716479124672471</v>
      </c>
      <c r="K23">
        <v>-1.4765144291814591E-2</v>
      </c>
      <c r="L23">
        <v>2.0384186146172299E-2</v>
      </c>
      <c r="M23" t="s">
        <v>30</v>
      </c>
      <c r="N23">
        <f t="shared" si="0"/>
        <v>-9.9825798846537323E-3</v>
      </c>
      <c r="O23">
        <f>DELTA(SIGN(D23),SIGN(I23))</f>
        <v>1</v>
      </c>
    </row>
    <row r="24" spans="1:15" hidden="1" x14ac:dyDescent="0.2">
      <c r="A24" t="s">
        <v>24</v>
      </c>
      <c r="B24" t="s">
        <v>29</v>
      </c>
      <c r="C24">
        <v>821</v>
      </c>
      <c r="D24">
        <v>-0.16657057214790469</v>
      </c>
      <c r="E24">
        <v>-0.34776514764514538</v>
      </c>
      <c r="F24">
        <v>1.4624003349335951E-2</v>
      </c>
      <c r="G24">
        <v>7.1186556094623682E-2</v>
      </c>
      <c r="H24">
        <v>824</v>
      </c>
      <c r="I24">
        <v>-0.15128003125996939</v>
      </c>
      <c r="J24">
        <v>-0.33001298830129688</v>
      </c>
      <c r="K24">
        <v>2.7452925781358051E-2</v>
      </c>
      <c r="L24">
        <v>9.6873919378344636E-2</v>
      </c>
      <c r="N24">
        <f t="shared" si="0"/>
        <v>-9.1796171981436289E-2</v>
      </c>
      <c r="O24">
        <f>DELTA(SIGN(D24),SIGN(I24))</f>
        <v>1</v>
      </c>
    </row>
    <row r="25" spans="1:15" hidden="1" x14ac:dyDescent="0.2">
      <c r="A25" t="s">
        <v>25</v>
      </c>
      <c r="B25" t="s">
        <v>29</v>
      </c>
      <c r="C25">
        <v>823</v>
      </c>
      <c r="D25">
        <v>-4.960481623393323E-2</v>
      </c>
      <c r="E25">
        <v>-0.22017902833564509</v>
      </c>
      <c r="F25">
        <v>0.12096939586777861</v>
      </c>
      <c r="G25">
        <v>0.58051745881448236</v>
      </c>
      <c r="H25">
        <v>826</v>
      </c>
      <c r="I25">
        <v>-4.3431918536898463E-2</v>
      </c>
      <c r="J25">
        <v>-0.21166943926083959</v>
      </c>
      <c r="K25">
        <v>0.1248056021870427</v>
      </c>
      <c r="L25">
        <v>0.62543868267653013</v>
      </c>
      <c r="N25">
        <f t="shared" si="0"/>
        <v>-0.1244414991464491</v>
      </c>
      <c r="O25">
        <f>DELTA(SIGN(D25),SIGN(I25))</f>
        <v>1</v>
      </c>
    </row>
    <row r="26" spans="1:15" hidden="1" x14ac:dyDescent="0.2">
      <c r="A26" t="s">
        <v>22</v>
      </c>
      <c r="B26" t="s">
        <v>31</v>
      </c>
      <c r="C26">
        <v>824</v>
      </c>
      <c r="D26">
        <v>3.7490337922395443E-2</v>
      </c>
      <c r="E26">
        <v>-6.120558518981551E-2</v>
      </c>
      <c r="F26">
        <v>0.1361862610346064</v>
      </c>
      <c r="G26">
        <v>0.46560694991929902</v>
      </c>
      <c r="H26">
        <v>827</v>
      </c>
      <c r="I26">
        <v>2.040132683630352E-2</v>
      </c>
      <c r="J26">
        <v>-7.797611064886345E-2</v>
      </c>
      <c r="K26">
        <v>0.1187787643214705</v>
      </c>
      <c r="L26">
        <v>0.69756455342600976</v>
      </c>
      <c r="N26">
        <f t="shared" si="0"/>
        <v>-0.45582440791720719</v>
      </c>
      <c r="O26">
        <f>DELTA(SIGN(D26),SIGN(I26))</f>
        <v>1</v>
      </c>
    </row>
    <row r="27" spans="1:15" x14ac:dyDescent="0.2">
      <c r="A27" t="s">
        <v>23</v>
      </c>
      <c r="B27" t="s">
        <v>31</v>
      </c>
      <c r="C27">
        <v>816</v>
      </c>
      <c r="D27">
        <v>-0.10355282746102069</v>
      </c>
      <c r="E27">
        <v>-0.1956186630061503</v>
      </c>
      <c r="F27">
        <v>-1.1486991915890961E-2</v>
      </c>
      <c r="G27">
        <v>2.7257301385635702E-2</v>
      </c>
      <c r="H27">
        <v>819</v>
      </c>
      <c r="I27">
        <v>-0.10939357251543359</v>
      </c>
      <c r="J27">
        <v>-0.20190771525277559</v>
      </c>
      <c r="K27">
        <v>-1.687942977809162E-2</v>
      </c>
      <c r="L27">
        <v>2.0319275966295569E-2</v>
      </c>
      <c r="M27" t="s">
        <v>30</v>
      </c>
      <c r="N27">
        <f t="shared" si="0"/>
        <v>5.6403530426163105E-2</v>
      </c>
      <c r="O27">
        <f>DELTA(SIGN(D27),SIGN(I27))</f>
        <v>1</v>
      </c>
    </row>
    <row r="28" spans="1:15" hidden="1" x14ac:dyDescent="0.2">
      <c r="A28" t="s">
        <v>24</v>
      </c>
      <c r="B28" t="s">
        <v>31</v>
      </c>
      <c r="C28">
        <v>821</v>
      </c>
      <c r="D28">
        <v>1.1047603977850189E-2</v>
      </c>
      <c r="E28">
        <v>-8.322582332516118E-2</v>
      </c>
      <c r="F28">
        <v>0.10532103128086159</v>
      </c>
      <c r="G28">
        <v>0.82974953953716912</v>
      </c>
      <c r="H28">
        <v>824</v>
      </c>
      <c r="I28">
        <v>-3.7505644986005511E-3</v>
      </c>
      <c r="J28">
        <v>-9.757562313305658E-2</v>
      </c>
      <c r="K28">
        <v>9.0074494135855485E-2</v>
      </c>
      <c r="L28">
        <v>0.94296139669628487</v>
      </c>
      <c r="N28">
        <f t="shared" si="0"/>
        <v>-1.3394912151196057</v>
      </c>
      <c r="O28">
        <f>DELTA(SIGN(D28),SIGN(I28))</f>
        <v>0</v>
      </c>
    </row>
    <row r="29" spans="1:15" hidden="1" x14ac:dyDescent="0.2">
      <c r="A29" t="s">
        <v>25</v>
      </c>
      <c r="B29" t="s">
        <v>31</v>
      </c>
      <c r="C29">
        <v>823</v>
      </c>
      <c r="D29">
        <v>1.3368776190302079E-3</v>
      </c>
      <c r="E29">
        <v>-5.9185715203689598E-4</v>
      </c>
      <c r="F29">
        <v>3.2656123900973119E-3</v>
      </c>
      <c r="G29">
        <v>0.17519218006314349</v>
      </c>
      <c r="H29">
        <v>826</v>
      </c>
      <c r="I29">
        <v>3.6856633454610127E-2</v>
      </c>
      <c r="J29">
        <v>-5.3554668549008089E-2</v>
      </c>
      <c r="K29">
        <v>0.12726793545822829</v>
      </c>
      <c r="L29">
        <v>0.43237436075418112</v>
      </c>
      <c r="N29">
        <f t="shared" si="0"/>
        <v>26.569190275880679</v>
      </c>
      <c r="O29">
        <f>DELTA(SIGN(D29),SIGN(I29))</f>
        <v>1</v>
      </c>
    </row>
    <row r="30" spans="1:15" hidden="1" x14ac:dyDescent="0.2">
      <c r="A30" t="s">
        <v>27</v>
      </c>
      <c r="B30" t="s">
        <v>29</v>
      </c>
      <c r="C30">
        <v>827</v>
      </c>
      <c r="D30">
        <v>-0.12651538173178739</v>
      </c>
      <c r="E30">
        <v>-0.27401773235198351</v>
      </c>
      <c r="F30">
        <v>2.098696888840856E-2</v>
      </c>
      <c r="G30">
        <v>9.2452364399645978E-2</v>
      </c>
      <c r="H30">
        <v>831</v>
      </c>
      <c r="I30">
        <v>-5.8653385002814737E-2</v>
      </c>
      <c r="J30">
        <v>-0.1627555159004683</v>
      </c>
      <c r="K30">
        <v>4.5448745894838799E-2</v>
      </c>
      <c r="L30">
        <v>0.27277816724662562</v>
      </c>
      <c r="N30">
        <f t="shared" si="0"/>
        <v>-0.53639324958003987</v>
      </c>
      <c r="O30">
        <f>DELTA(SIGN(D30),SIGN(I30))</f>
        <v>1</v>
      </c>
    </row>
    <row r="31" spans="1:15" hidden="1" x14ac:dyDescent="0.2">
      <c r="A31" t="s">
        <v>28</v>
      </c>
      <c r="B31" t="s">
        <v>29</v>
      </c>
      <c r="C31">
        <v>835</v>
      </c>
      <c r="D31">
        <v>-5.7251385787123868E-2</v>
      </c>
      <c r="E31">
        <v>-0.2246346006945785</v>
      </c>
      <c r="F31">
        <v>0.1101318291203308</v>
      </c>
      <c r="G31">
        <v>0.51292035759082988</v>
      </c>
      <c r="H31">
        <v>839</v>
      </c>
      <c r="I31">
        <v>-3.4104360665863087E-2</v>
      </c>
      <c r="J31">
        <v>-0.1891199666245636</v>
      </c>
      <c r="K31">
        <v>0.12091124529283739</v>
      </c>
      <c r="L31">
        <v>0.67940944270017445</v>
      </c>
      <c r="N31">
        <f t="shared" si="0"/>
        <v>-0.40430506271634503</v>
      </c>
      <c r="O31">
        <f>DELTA(SIGN(D31),SIGN(I31))</f>
        <v>1</v>
      </c>
    </row>
    <row r="32" spans="1:15" hidden="1" x14ac:dyDescent="0.2">
      <c r="A32" t="s">
        <v>27</v>
      </c>
      <c r="B32" t="s">
        <v>31</v>
      </c>
      <c r="C32">
        <v>827</v>
      </c>
      <c r="D32">
        <v>-2.7507563305765462E-3</v>
      </c>
      <c r="E32">
        <v>-8.9246306533366432E-2</v>
      </c>
      <c r="F32">
        <v>8.3744793872213341E-2</v>
      </c>
      <c r="G32">
        <v>0.95474719477406811</v>
      </c>
      <c r="H32">
        <v>831</v>
      </c>
      <c r="I32">
        <v>-8.6759938326572347E-3</v>
      </c>
      <c r="J32">
        <v>-9.3730168247407403E-2</v>
      </c>
      <c r="K32">
        <v>7.6378180582092919E-2</v>
      </c>
      <c r="L32">
        <v>0.85216180516354756</v>
      </c>
      <c r="N32">
        <f t="shared" si="0"/>
        <v>2.1540393949902445</v>
      </c>
      <c r="O32">
        <f>DELTA(SIGN(D32),SIGN(I32))</f>
        <v>1</v>
      </c>
    </row>
    <row r="33" spans="1:15" hidden="1" x14ac:dyDescent="0.2">
      <c r="A33" t="s">
        <v>28</v>
      </c>
      <c r="B33" t="s">
        <v>31</v>
      </c>
      <c r="C33">
        <v>835</v>
      </c>
      <c r="D33">
        <v>-1.4650346120945641E-2</v>
      </c>
      <c r="E33">
        <v>-0.1132168551350683</v>
      </c>
      <c r="F33">
        <v>8.3916162893177035E-2</v>
      </c>
      <c r="G33">
        <v>0.78334347884326272</v>
      </c>
      <c r="H33">
        <v>839</v>
      </c>
      <c r="I33">
        <v>3.5618232132243109E-4</v>
      </c>
      <c r="J33">
        <v>-1.143405254995666E-3</v>
      </c>
      <c r="K33">
        <v>1.855769897640528E-3</v>
      </c>
      <c r="L33">
        <v>0.65445638305984843</v>
      </c>
      <c r="N33">
        <f t="shared" si="0"/>
        <v>-1.0243122120379937</v>
      </c>
      <c r="O33">
        <f>DELTA(SIGN(D33),SIGN(I33))</f>
        <v>0</v>
      </c>
    </row>
  </sheetData>
  <autoFilter ref="A1:N33" xr:uid="{00000000-0001-0000-0600-000000000000}">
    <filterColumn colId="12">
      <customFilters>
        <customFilter operator="notEqual" val=" "/>
      </custom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H1b</vt:lpstr>
      <vt:lpstr>H1d</vt:lpstr>
      <vt:lpstr>H2b</vt:lpstr>
      <vt:lpstr>H2d</vt:lpstr>
      <vt:lpstr>H2f</vt:lpstr>
      <vt:lpstr>H2h</vt:lpstr>
      <vt:lpstr>combined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Gene Ho</cp:lastModifiedBy>
  <dcterms:created xsi:type="dcterms:W3CDTF">2022-04-25T23:43:59Z</dcterms:created>
  <dcterms:modified xsi:type="dcterms:W3CDTF">2022-07-01T21:15:43Z</dcterms:modified>
</cp:coreProperties>
</file>