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Quiosque 63B Barra da Tijuca\SISTEMA FLUXO DE CAIXA QUIOSQUE\"/>
    </mc:Choice>
  </mc:AlternateContent>
  <xr:revisionPtr revIDLastSave="0" documentId="13_ncr:1_{92364CF0-7581-4864-8CB8-8B7E059A6E86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PAINEL" sheetId="1" r:id="rId1"/>
    <sheet name="MESAS" sheetId="15" r:id="rId2"/>
    <sheet name="CADASTRO DE PRODUTOS" sheetId="8" r:id="rId3"/>
    <sheet name="ENTRADA DE PRODUTOS" sheetId="9" r:id="rId4"/>
    <sheet name="SAIDA DE PRODUTOS" sheetId="10" r:id="rId5"/>
    <sheet name="FLUXO DE CAIXA" sheetId="17" r:id="rId6"/>
    <sheet name="CADASTROFUNCIONARIOS" sheetId="12" r:id="rId7"/>
    <sheet name="USUARIOS" sheetId="2" r:id="rId8"/>
    <sheet name="FORMATACAO" sheetId="16" r:id="rId9"/>
    <sheet name="FLUXOACESSOS" sheetId="13" r:id="rId10"/>
    <sheet name="ACESSOS" sheetId="3" r:id="rId11"/>
  </sheets>
  <functionGroups builtInGroupCount="19"/>
  <definedNames>
    <definedName name="bandeira">PAINEL!#REF!</definedName>
    <definedName name="_xlnm.Criteria" localSheetId="0">PAINEL!$D$6:$K$7</definedName>
    <definedName name="_xlnm.Extract" localSheetId="0">PAINEL!$D$10:$K$10</definedName>
    <definedName name="tblFluxodeCaixa">Tabela8[]</definedName>
    <definedName name="userlogado">PAINEL!#REF!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2" i="8" l="1"/>
  <c r="G11" i="8"/>
  <c r="G10" i="8"/>
  <c r="G9" i="8"/>
  <c r="G8" i="8"/>
  <c r="G7" i="8"/>
  <c r="G6" i="8"/>
  <c r="G5" i="8"/>
  <c r="G4" i="8"/>
  <c r="G3" i="8"/>
  <c r="G2" i="8" l="1"/>
  <c r="D3" i="1" l="1"/>
  <c r="J3" i="8" l="1"/>
  <c r="K3" i="8"/>
  <c r="K2" i="8"/>
  <c r="J2" i="8"/>
</calcChain>
</file>

<file path=xl/sharedStrings.xml><?xml version="1.0" encoding="utf-8"?>
<sst xmlns="http://schemas.openxmlformats.org/spreadsheetml/2006/main" count="160" uniqueCount="93">
  <si>
    <t>ID</t>
  </si>
  <si>
    <t>Nome</t>
  </si>
  <si>
    <t>Login</t>
  </si>
  <si>
    <t>Senha</t>
  </si>
  <si>
    <t>UltimoAcesso</t>
  </si>
  <si>
    <t>teste souza</t>
  </si>
  <si>
    <t>teste</t>
  </si>
  <si>
    <t>Usuario</t>
  </si>
  <si>
    <t>Planilha</t>
  </si>
  <si>
    <t>Acesso</t>
  </si>
  <si>
    <t>USUARIOS</t>
  </si>
  <si>
    <t>false</t>
  </si>
  <si>
    <t>PAINEL</t>
  </si>
  <si>
    <t>washington</t>
  </si>
  <si>
    <t>GRUPO</t>
  </si>
  <si>
    <t>CODPRODUTO</t>
  </si>
  <si>
    <t>DESCRICAO</t>
  </si>
  <si>
    <t>DTCADASTRO</t>
  </si>
  <si>
    <t>VLCOMPRA</t>
  </si>
  <si>
    <t>VLVENDA</t>
  </si>
  <si>
    <t>IMG</t>
  </si>
  <si>
    <t>QTD ESTOQUE ATUAL</t>
  </si>
  <si>
    <t>CODVENDA</t>
  </si>
  <si>
    <t>DTVENDA</t>
  </si>
  <si>
    <t>FORMASAIDA</t>
  </si>
  <si>
    <t>CODRESPONSAVEL</t>
  </si>
  <si>
    <t>CDENTRADA</t>
  </si>
  <si>
    <t>UND ENTRADA</t>
  </si>
  <si>
    <t>TIPOFORNECEDOR</t>
  </si>
  <si>
    <t>ENTR</t>
  </si>
  <si>
    <t>SAI</t>
  </si>
  <si>
    <t>UNDSAIDA</t>
  </si>
  <si>
    <t>DATAINI</t>
  </si>
  <si>
    <t>DATAFIM</t>
  </si>
  <si>
    <t>OPERADOR</t>
  </si>
  <si>
    <t>wellington</t>
  </si>
  <si>
    <t>wellington de Souza</t>
  </si>
  <si>
    <t>QUIOSQUE PESCADOR</t>
  </si>
  <si>
    <t>washington de Souza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</si>
  <si>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</si>
  <si>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</si>
  <si>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</si>
  <si>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</si>
  <si>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</si>
  <si>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</si>
  <si>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</si>
  <si>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</si>
  <si>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</si>
  <si>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</si>
  <si>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</si>
  <si>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</si>
  <si>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</si>
  <si>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</si>
  <si>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</si>
  <si>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</si>
  <si>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</si>
  <si>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LIVRE</t>
  </si>
  <si>
    <t>NUMPEDIDO</t>
  </si>
  <si>
    <t>Código da Mesa</t>
  </si>
  <si>
    <t>Status</t>
  </si>
  <si>
    <t>GARÇOM</t>
  </si>
  <si>
    <t>GARCOM1</t>
  </si>
  <si>
    <t>GARCOM2</t>
  </si>
  <si>
    <t>GARCOM3</t>
  </si>
  <si>
    <t>GARCOM4</t>
  </si>
  <si>
    <t>GARCOM5</t>
  </si>
  <si>
    <t>DtENTRADA</t>
  </si>
  <si>
    <t>NUM PEDIDO</t>
  </si>
  <si>
    <t>TIPO CONTA</t>
  </si>
  <si>
    <t>NOMEPRODUTO</t>
  </si>
  <si>
    <t>QTDE</t>
  </si>
  <si>
    <t>DT TRANSAÇÃO</t>
  </si>
  <si>
    <t>GRUPOPRODUTO</t>
  </si>
  <si>
    <t>FORMA VENDA</t>
  </si>
  <si>
    <t>RESPONSAVEL</t>
  </si>
  <si>
    <t>1,20</t>
  </si>
  <si>
    <t>BEBIDAS</t>
  </si>
  <si>
    <t>FANTA LARANJA</t>
  </si>
  <si>
    <t>FANTA UVA</t>
  </si>
  <si>
    <t>AGUA DE COCO</t>
  </si>
  <si>
    <t>CERVEJA SKOL</t>
  </si>
  <si>
    <t>CERVEJA BRAHMA</t>
  </si>
  <si>
    <t>AGUA MINERAL</t>
  </si>
  <si>
    <t>ANCHOVA</t>
  </si>
  <si>
    <t>FRITURAS</t>
  </si>
  <si>
    <t>AGUA COM GÁS</t>
  </si>
  <si>
    <t>2,50</t>
  </si>
  <si>
    <t>CAMARÃO VERMELHO</t>
  </si>
  <si>
    <t>SARDINHA PORTUGUESA</t>
  </si>
  <si>
    <t>HAMBURGUER</t>
  </si>
  <si>
    <t>30/11/2016 17:44:52</t>
  </si>
  <si>
    <t>SANDUICHE</t>
  </si>
  <si>
    <t>EM OPERAÇÃO: teste souza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</si>
</sst>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R$&quot;\ * #,##0.00_-;\-&quot;R$&quot;\ * #,##0.00_-;_-&quot;R$&quot;\ * &quot;-&quot;??_-;_-@_-"/>
    <numFmt numFmtId="165" formatCode="d/m/yy;@"/>
    <numFmt numFmtId="166" formatCode="[$-F800]dddd\,\ mmmm\ dd\,\ yyyy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1"/>
      <name val="Arial Narrow"/>
      <family val="2"/>
    </font>
    <font>
      <b/>
      <sz val="20"/>
      <color rgb="FFFF0000"/>
      <name val="Calibri"/>
      <family val="2"/>
      <scheme val="minor"/>
    </font>
    <font>
      <b/>
      <sz val="24"/>
      <color rgb="FFFF0000"/>
      <name val="Calibri"/>
      <family val="2"/>
      <scheme val="minor"/>
    </font>
    <font>
      <sz val="12"/>
      <color theme="0" tint="-4.9989318521683403E-2"/>
      <name val="Bernard MT Condensed"/>
      <family val="1"/>
    </font>
    <font>
      <b/>
      <sz val="36"/>
      <color theme="3" tint="-0.249977111117893"/>
      <name val="AR DESTINE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4" tint="-0.49998474074526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30">
    <xf numFmtId="0" fontId="0" fillId="0" borderId="0" xfId="0"/>
    <xf numFmtId="22" fontId="0" fillId="0" borderId="0" xfId="0" applyNumberFormat="1"/>
    <xf numFmtId="0" fontId="0" fillId="0" borderId="0" xfId="0"/>
    <xf numFmtId="165" fontId="0" fillId="0" borderId="0" xfId="0" applyNumberFormat="1"/>
    <xf numFmtId="0" fontId="2" fillId="2" borderId="1" xfId="0" applyFont="1" applyFill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5" borderId="0" xfId="0" applyFill="1"/>
    <xf numFmtId="0" fontId="3" fillId="7" borderId="0" xfId="0" applyFont="1" applyFill="1" applyAlignment="1"/>
    <xf numFmtId="0" fontId="4" fillId="7" borderId="0" xfId="0" applyFont="1" applyFill="1" applyAlignment="1"/>
    <xf numFmtId="0" fontId="0" fillId="7" borderId="0" xfId="0" applyFill="1"/>
    <xf numFmtId="0" fontId="0" fillId="8" borderId="0" xfId="0" applyFill="1"/>
    <xf numFmtId="0" fontId="6" fillId="7" borderId="0" xfId="0" applyFont="1" applyFill="1" applyAlignment="1"/>
    <xf numFmtId="19" fontId="0" fillId="0" borderId="0" xfId="0" applyNumberFormat="1"/>
    <xf numFmtId="164" fontId="0" fillId="0" borderId="0" xfId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10" borderId="0" xfId="0" applyFill="1"/>
    <xf numFmtId="0" fontId="0" fillId="11" borderId="0" xfId="0" applyFill="1"/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 wrapText="1"/>
    </xf>
    <xf numFmtId="164" fontId="8" fillId="3" borderId="0" xfId="1" applyFont="1" applyFill="1" applyAlignment="1">
      <alignment horizontal="center" vertical="center" wrapText="1"/>
    </xf>
    <xf numFmtId="164" fontId="8" fillId="3" borderId="0" xfId="1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6" fontId="5" fillId="8" borderId="0" xfId="0" applyNumberFormat="1" applyFont="1" applyFill="1" applyAlignment="1">
      <alignment horizontal="left" vertical="center"/>
    </xf>
    <xf numFmtId="0" fontId="9" fillId="9" borderId="0" xfId="0" applyFont="1" applyFill="1" applyAlignment="1">
      <alignment horizontal="center" vertical="center" wrapText="1"/>
    </xf>
  </cellXfs>
  <cellStyles count="3">
    <cellStyle name="Currency" xfId="1" builtinId="4"/>
    <cellStyle name="Moeda 2" xfId="2" xr:uid="{00000000-0005-0000-0000-000001000000}"/>
    <cellStyle name="Normal" xfId="0" builtinId="0"/>
  </cellStyles>
  <dxfs count="18">
    <dxf>
      <alignment horizontal="center" vertical="center" textRotation="0" wrapText="0" indent="0" justifyLastLine="0" shrinkToFit="0" readingOrder="0"/>
    </dxf>
    <dxf>
      <numFmt numFmtId="27" formatCode="m/d/yyyy\ h:mm"/>
      <alignment horizontal="center" vertical="center" textRotation="0" wrapText="0" indent="0" justifyLastLine="0" shrinkToFit="0" readingOrder="0"/>
    </dxf>
    <dxf>
      <numFmt numFmtId="27" formatCode="m/d/yyyy\ h:mm"/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numFmt numFmtId="165" formatCode="d/m/yy;@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family val="2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95249</xdr:colOff>
      <xdr:row>2</xdr:row>
      <xdr:rowOff>323849</xdr:rowOff>
    </xdr:from>
    <xdr:to>
      <xdr:col>15</xdr:col>
      <xdr:colOff>200025</xdr:colOff>
      <xdr:row>29</xdr:row>
      <xdr:rowOff>171449</xdr:rowOff>
    </xdr:to>
    <xdr:sp macro="" textlink="">
      <xdr:nvSpPr>
        <xdr:cNvPr id="4" name="Retângulo: Único Canto Recortado 3">
          <a:extLst>
            <a:ext uri="{FF2B5EF4-FFF2-40B4-BE49-F238E27FC236}">
              <a16:creationId xmlns:a16="http://schemas.microsoft.com/office/drawing/2014/main" id="{BA0B1DD0-27BC-4A4C-9257-307250F8E368}"/>
            </a:ext>
          </a:extLst>
        </xdr:cNvPr>
        <xdr:cNvSpPr/>
      </xdr:nvSpPr>
      <xdr:spPr>
        <a:xfrm flipH="1">
          <a:off x="10915649" y="1114424"/>
          <a:ext cx="104776" cy="5248275"/>
        </a:xfrm>
        <a:prstGeom prst="snip1Rect">
          <a:avLst>
            <a:gd name="adj" fmla="val 17994"/>
          </a:avLst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57150</xdr:colOff>
      <xdr:row>2</xdr:row>
      <xdr:rowOff>9525</xdr:rowOff>
    </xdr:from>
    <xdr:to>
      <xdr:col>16</xdr:col>
      <xdr:colOff>373592</xdr:colOff>
      <xdr:row>2</xdr:row>
      <xdr:rowOff>342900</xdr:rowOff>
    </xdr:to>
    <xdr:sp macro="" textlink="">
      <xdr:nvSpPr>
        <xdr:cNvPr id="3" name="caixadia">
          <a:extLst>
            <a:ext uri="{FF2B5EF4-FFF2-40B4-BE49-F238E27FC236}">
              <a16:creationId xmlns:a16="http://schemas.microsoft.com/office/drawing/2014/main" id="{3386AE43-E239-4879-88D6-658686BD390B}"/>
            </a:ext>
          </a:extLst>
        </xdr:cNvPr>
        <xdr:cNvSpPr/>
      </xdr:nvSpPr>
      <xdr:spPr>
        <a:xfrm>
          <a:off x="9324975" y="800100"/>
          <a:ext cx="3114675" cy="333375"/>
        </a:xfrm>
        <a:prstGeom prst="roundRect">
          <a:avLst/>
        </a:prstGeom>
        <a:solidFill>
          <a:schemeClr val="tx2">
            <a:lumMod val="50000"/>
          </a:schemeClr>
        </a:solidFill>
        <a:ln w="76200">
          <a:solidFill>
            <a:schemeClr val="tx2">
              <a:lumMod val="50000"/>
            </a:schemeClr>
          </a:solidFill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endParaRPr lang="en-US" b="1">
            <a:solidFill>
              <a:schemeClr val="bg1"/>
            </a:solidFill>
            <a:ea typeface="Droid Serif" panose="02020600060500020200" pitchFamily="18" charset="0"/>
            <a:cs typeface="Droid Serif" panose="02020600060500020200" pitchFamily="18" charset="0"/>
          </a:endParaRPr>
        </a:p>
      </xdr:txBody>
    </xdr:sp>
    <xdr:clientData/>
  </xdr:twoCellAnchor>
  <xdr:twoCellAnchor editAs="absolute">
    <xdr:from>
      <xdr:col>13</xdr:col>
      <xdr:colOff>228600</xdr:colOff>
      <xdr:row>0</xdr:row>
      <xdr:rowOff>0</xdr:rowOff>
    </xdr:from>
    <xdr:to>
      <xdr:col>17</xdr:col>
      <xdr:colOff>426509</xdr:colOff>
      <xdr:row>2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1CF91CE-881B-4365-A5F2-5D38AC359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29800" y="0"/>
          <a:ext cx="2483909" cy="8001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absolute">
    <xdr:from>
      <xdr:col>11</xdr:col>
      <xdr:colOff>9526</xdr:colOff>
      <xdr:row>3</xdr:row>
      <xdr:rowOff>1</xdr:rowOff>
    </xdr:from>
    <xdr:to>
      <xdr:col>15</xdr:col>
      <xdr:colOff>180976</xdr:colOff>
      <xdr:row>30</xdr:row>
      <xdr:rowOff>47625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3946442F-13E5-492E-B7D3-78665581B33E}"/>
            </a:ext>
          </a:extLst>
        </xdr:cNvPr>
        <xdr:cNvSpPr/>
      </xdr:nvSpPr>
      <xdr:spPr>
        <a:xfrm>
          <a:off x="8905876" y="1162051"/>
          <a:ext cx="2095500" cy="52673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3</xdr:row>
      <xdr:rowOff>27518</xdr:rowOff>
    </xdr:from>
    <xdr:to>
      <xdr:col>2</xdr:col>
      <xdr:colOff>9525</xdr:colOff>
      <xdr:row>5</xdr:row>
      <xdr:rowOff>19050</xdr:rowOff>
    </xdr:to>
    <xdr:sp macro="[0]!CADASTRARPRODUTO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C8CFAB-F5AC-4DC2-AC44-88C2E572D361}"/>
            </a:ext>
          </a:extLst>
        </xdr:cNvPr>
        <xdr:cNvSpPr/>
      </xdr:nvSpPr>
      <xdr:spPr>
        <a:xfrm>
          <a:off x="0" y="1189568"/>
          <a:ext cx="1228725" cy="37253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0"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CADASTRAR</a:t>
          </a:r>
          <a:r>
            <a:rPr lang="pt-BR" sz="800" b="0" baseline="0"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 PRODUTO</a:t>
          </a:r>
          <a:endParaRPr lang="pt-BR" sz="800" b="0">
            <a:effectLst>
              <a:glow rad="101600">
                <a:schemeClr val="accent6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17</xdr:col>
      <xdr:colOff>133351</xdr:colOff>
      <xdr:row>3</xdr:row>
      <xdr:rowOff>114300</xdr:rowOff>
    </xdr:from>
    <xdr:to>
      <xdr:col>16382</xdr:col>
      <xdr:colOff>95251</xdr:colOff>
      <xdr:row>6</xdr:row>
      <xdr:rowOff>133350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ADA534BB-0842-4584-85BB-30D19C58C143}"/>
            </a:ext>
          </a:extLst>
        </xdr:cNvPr>
        <xdr:cNvGrpSpPr/>
      </xdr:nvGrpSpPr>
      <xdr:grpSpPr>
        <a:xfrm>
          <a:off x="12020551" y="1276350"/>
          <a:ext cx="1276350" cy="590550"/>
          <a:chOff x="11391901" y="1971675"/>
          <a:chExt cx="1276350" cy="590550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5E11FA0E-CA05-4BFE-891C-D579D1A5D623}"/>
              </a:ext>
            </a:extLst>
          </xdr:cNvPr>
          <xdr:cNvSpPr/>
        </xdr:nvSpPr>
        <xdr:spPr>
          <a:xfrm>
            <a:off x="11391901" y="1971675"/>
            <a:ext cx="1276350" cy="590550"/>
          </a:xfrm>
          <a:prstGeom prst="rect">
            <a:avLst/>
          </a:prstGeom>
          <a:solidFill>
            <a:sysClr val="window" lastClr="FFFFFF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BR" sz="1100">
                <a:solidFill>
                  <a:sysClr val="windowText" lastClr="000000"/>
                </a:solidFill>
              </a:rPr>
              <a:t>PEIXE FRITO</a:t>
            </a:r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6C2E7BBC-0668-4743-B7F3-BCA6C046F7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 rot="156209">
            <a:off x="11629311" y="2008886"/>
            <a:ext cx="872580" cy="329588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114300</xdr:colOff>
      <xdr:row>6</xdr:row>
      <xdr:rowOff>154312</xdr:rowOff>
    </xdr:from>
    <xdr:to>
      <xdr:col>16382</xdr:col>
      <xdr:colOff>95250</xdr:colOff>
      <xdr:row>10</xdr:row>
      <xdr:rowOff>38100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3DDC0D16-E380-4659-BB81-F0767B76F4AC}"/>
            </a:ext>
          </a:extLst>
        </xdr:cNvPr>
        <xdr:cNvGrpSpPr/>
      </xdr:nvGrpSpPr>
      <xdr:grpSpPr>
        <a:xfrm>
          <a:off x="12001500" y="1887862"/>
          <a:ext cx="1295400" cy="721988"/>
          <a:chOff x="8105775" y="1925962"/>
          <a:chExt cx="1200150" cy="6267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9CF3ED-698C-43F9-A493-92A4C7DDE9FA}"/>
              </a:ext>
            </a:extLst>
          </xdr:cNvPr>
          <xdr:cNvSpPr/>
        </xdr:nvSpPr>
        <xdr:spPr>
          <a:xfrm>
            <a:off x="8105775" y="1952625"/>
            <a:ext cx="1200150" cy="600075"/>
          </a:xfrm>
          <a:prstGeom prst="rect">
            <a:avLst/>
          </a:prstGeom>
          <a:solidFill>
            <a:sysClr val="window" lastClr="FFFFFF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BR" sz="1100">
                <a:solidFill>
                  <a:sysClr val="windowText" lastClr="000000"/>
                </a:solidFill>
              </a:rPr>
              <a:t>CERVEJA </a:t>
            </a:r>
            <a:r>
              <a:rPr lang="pt-BR" sz="1100" baseline="0">
                <a:solidFill>
                  <a:sysClr val="windowText" lastClr="000000"/>
                </a:solidFill>
              </a:rPr>
              <a:t>GELADA</a:t>
            </a:r>
            <a:endParaRPr lang="pt-BR" sz="1100">
              <a:solidFill>
                <a:sysClr val="windowText" lastClr="000000"/>
              </a:solidFill>
            </a:endParaRPr>
          </a:p>
        </xdr:txBody>
      </xdr:sp>
      <xdr:pic>
        <xdr:nvPicPr>
          <xdr:cNvPr id="12" name="Imagem 11">
            <a:extLst>
              <a:ext uri="{FF2B5EF4-FFF2-40B4-BE49-F238E27FC236}">
                <a16:creationId xmlns:a16="http://schemas.microsoft.com/office/drawing/2014/main" id="{253D4E3A-7080-4D9B-9886-BB38157AB1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 rot="19790443">
            <a:off x="8478086" y="1925962"/>
            <a:ext cx="218713" cy="41205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114300</xdr:colOff>
      <xdr:row>10</xdr:row>
      <xdr:rowOff>4625</xdr:rowOff>
    </xdr:from>
    <xdr:to>
      <xdr:col>16382</xdr:col>
      <xdr:colOff>95250</xdr:colOff>
      <xdr:row>14</xdr:row>
      <xdr:rowOff>7385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F99DD285-E722-4FAD-BFF2-3D9D5FE5021F}"/>
            </a:ext>
          </a:extLst>
        </xdr:cNvPr>
        <xdr:cNvGrpSpPr/>
      </xdr:nvGrpSpPr>
      <xdr:grpSpPr>
        <a:xfrm>
          <a:off x="12001500" y="2576375"/>
          <a:ext cx="1295400" cy="764760"/>
          <a:chOff x="8239125" y="3424100"/>
          <a:chExt cx="1295400" cy="764760"/>
        </a:xfrm>
      </xdr:grpSpPr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5818CE18-C09F-4FFF-92C2-2572108D6742}"/>
              </a:ext>
            </a:extLst>
          </xdr:cNvPr>
          <xdr:cNvSpPr/>
        </xdr:nvSpPr>
        <xdr:spPr>
          <a:xfrm>
            <a:off x="8239125" y="3497587"/>
            <a:ext cx="1295400" cy="691273"/>
          </a:xfrm>
          <a:prstGeom prst="rect">
            <a:avLst/>
          </a:prstGeom>
          <a:solidFill>
            <a:sysClr val="window" lastClr="FFFFFF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BR" sz="1100">
                <a:solidFill>
                  <a:sysClr val="windowText" lastClr="000000"/>
                </a:solidFill>
              </a:rPr>
              <a:t>REFRIGERANTE</a:t>
            </a:r>
          </a:p>
        </xdr:txBody>
      </xdr:sp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A4E2356A-DF09-4F5A-B9F6-7595066B1B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 rot="19249129">
            <a:off x="8670040" y="3424100"/>
            <a:ext cx="298788" cy="58195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123825</xdr:colOff>
      <xdr:row>14</xdr:row>
      <xdr:rowOff>68587</xdr:rowOff>
    </xdr:from>
    <xdr:to>
      <xdr:col>16382</xdr:col>
      <xdr:colOff>104775</xdr:colOff>
      <xdr:row>17</xdr:row>
      <xdr:rowOff>188360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4C914434-7FB1-4008-840C-151AA8C0A96A}"/>
            </a:ext>
          </a:extLst>
        </xdr:cNvPr>
        <xdr:cNvGrpSpPr/>
      </xdr:nvGrpSpPr>
      <xdr:grpSpPr>
        <a:xfrm>
          <a:off x="12011025" y="3402337"/>
          <a:ext cx="1295400" cy="691273"/>
          <a:chOff x="9086850" y="3478537"/>
          <a:chExt cx="1295400" cy="691273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257484CC-1965-4D4B-8B54-543F061E8B1A}"/>
              </a:ext>
            </a:extLst>
          </xdr:cNvPr>
          <xdr:cNvSpPr/>
        </xdr:nvSpPr>
        <xdr:spPr>
          <a:xfrm>
            <a:off x="9086850" y="3478537"/>
            <a:ext cx="1295400" cy="691273"/>
          </a:xfrm>
          <a:prstGeom prst="rect">
            <a:avLst/>
          </a:prstGeom>
          <a:solidFill>
            <a:sysClr val="window" lastClr="FFFFFF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BR" sz="1100">
                <a:solidFill>
                  <a:sysClr val="windowText" lastClr="000000"/>
                </a:solidFill>
              </a:rPr>
              <a:t>SANDUICHE</a:t>
            </a:r>
          </a:p>
        </xdr:txBody>
      </xdr:sp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A1CDE564-AB45-4BB2-98D2-B62ED0ECFA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9448803" y="3491283"/>
            <a:ext cx="609597" cy="461147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tblMesas" displayName="tblMesas" ref="A1:C18" totalsRowShown="0">
  <autoFilter ref="A1:C18" xr:uid="{00000000-0009-0000-0100-000007000000}"/>
  <tableColumns count="3">
    <tableColumn id="1" xr3:uid="{00000000-0010-0000-0000-000001000000}" name="Código da Mesa"/>
    <tableColumn id="2" xr3:uid="{00000000-0010-0000-0000-000002000000}" name="Status"/>
    <tableColumn id="3" xr3:uid="{00000000-0010-0000-0000-000003000000}" name="GARÇO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tos" displayName="tblProdutos" ref="A1:H12" totalsRowShown="0" headerRowDxfId="17" dataDxfId="16">
  <tableColumns count="8">
    <tableColumn id="1" xr3:uid="{00000000-0010-0000-0100-000001000000}" name="CODPRODUTO" dataDxfId="15"/>
    <tableColumn id="2" xr3:uid="{00000000-0010-0000-0100-000002000000}" name="DESCRICAO" dataDxfId="14"/>
    <tableColumn id="3" xr3:uid="{00000000-0010-0000-0100-000003000000}" name="DTCADASTRO" dataDxfId="13"/>
    <tableColumn id="4" xr3:uid="{00000000-0010-0000-0100-000004000000}" name="VLCOMPRA" dataDxfId="12"/>
    <tableColumn id="5" xr3:uid="{00000000-0010-0000-0100-000005000000}" name="VLVENDA" dataDxfId="11"/>
    <tableColumn id="6" xr3:uid="{00000000-0010-0000-0100-000006000000}" name="GRUPO" dataDxfId="10"/>
    <tableColumn id="7" xr3:uid="{00000000-0010-0000-0100-000007000000}" name="QTD ESTOQUE ATUAL" dataDxfId="9">
      <calculatedColumnFormula>SUMIF(tblEntradaProdutos[CODPRODUTO],tblProdutos[[#This Row],[CODPRODUTO]],tblEntradaProdutos[UND ENTRADA])-SUMIF(tblSaidaProdutos[CODPRODUTO],tblProdutos[[#This Row],[CODPRODUTO]],tblSaidaProdutos[UNDSAIDA])</calculatedColumnFormula>
    </tableColumn>
    <tableColumn id="8" xr3:uid="{00000000-0010-0000-0100-000008000000}" name="IMG" dataDxfId="8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EntradaProdutos" displayName="tblEntradaProdutos" ref="A1:G2" totalsRowShown="0">
  <autoFilter ref="A1:G2" xr:uid="{00000000-0009-0000-0100-000003000000}"/>
  <tableColumns count="7">
    <tableColumn id="1" xr3:uid="{00000000-0010-0000-0200-000001000000}" name="CDENTRADA"/>
    <tableColumn id="2" xr3:uid="{00000000-0010-0000-0200-000002000000}" name="DtENTRADA" dataDxfId="7"/>
    <tableColumn id="3" xr3:uid="{00000000-0010-0000-0200-000003000000}" name="CODPRODUTO"/>
    <tableColumn id="4" xr3:uid="{00000000-0010-0000-0200-000004000000}" name="DESCRICAO"/>
    <tableColumn id="5" xr3:uid="{00000000-0010-0000-0200-000005000000}" name="UND ENTRADA"/>
    <tableColumn id="6" xr3:uid="{00000000-0010-0000-0200-000006000000}" name="VLCOMPRA"/>
    <tableColumn id="7" xr3:uid="{00000000-0010-0000-0200-000007000000}" name="TIPOFORNECEDO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SaidaProdutos" displayName="tblSaidaProdutos" ref="A1:H2" totalsRowShown="0">
  <autoFilter ref="A1:H2" xr:uid="{00000000-0009-0000-0100-000004000000}"/>
  <tableColumns count="8">
    <tableColumn id="1" xr3:uid="{00000000-0010-0000-0300-000001000000}" name="CODVENDA"/>
    <tableColumn id="6" xr3:uid="{00000000-0010-0000-0300-000006000000}" name="NUMPEDIDO"/>
    <tableColumn id="2" xr3:uid="{00000000-0010-0000-0300-000002000000}" name="DTVENDA"/>
    <tableColumn id="3" xr3:uid="{00000000-0010-0000-0300-000003000000}" name="CODPRODUTO"/>
    <tableColumn id="4" xr3:uid="{00000000-0010-0000-0300-000004000000}" name="DESCRICAO"/>
    <tableColumn id="7" xr3:uid="{00000000-0010-0000-0300-000007000000}" name="UNDSAIDA"/>
    <tableColumn id="8" xr3:uid="{00000000-0010-0000-0300-000008000000}" name="FORMASAIDA"/>
    <tableColumn id="5" xr3:uid="{00000000-0010-0000-0300-000005000000}" name="CODRESPONSAVE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8" displayName="Tabela8" ref="A1:I2" totalsRowShown="0">
  <autoFilter ref="A1:I2" xr:uid="{00000000-0009-0000-0100-000008000000}"/>
  <tableColumns count="9">
    <tableColumn id="1" xr3:uid="{00000000-0010-0000-0400-000001000000}" name="CODPRODUTO"/>
    <tableColumn id="2" xr3:uid="{00000000-0010-0000-0400-000002000000}" name="NUM PEDIDO"/>
    <tableColumn id="3" xr3:uid="{00000000-0010-0000-0400-000003000000}" name="TIPO CONTA"/>
    <tableColumn id="4" xr3:uid="{00000000-0010-0000-0400-000004000000}" name="NOMEPRODUTO"/>
    <tableColumn id="5" xr3:uid="{00000000-0010-0000-0400-000005000000}" name="GRUPOPRODUTO"/>
    <tableColumn id="6" xr3:uid="{00000000-0010-0000-0400-000006000000}" name="QTDE"/>
    <tableColumn id="7" xr3:uid="{00000000-0010-0000-0400-000007000000}" name="DT TRANSAÇÃO"/>
    <tableColumn id="8" xr3:uid="{00000000-0010-0000-0400-000008000000}" name="FORMA VENDA"/>
    <tableColumn id="9" xr3:uid="{00000000-0010-0000-0400-000009000000}" name="RESPONSAVEL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5000000}" name="tblUsuarios" displayName="tblUsuarios" ref="A1:E4" totalsRowShown="0">
  <autoFilter ref="A1:E4" xr:uid="{00000000-0009-0000-0100-000001000000}"/>
  <tableColumns count="5">
    <tableColumn id="1" xr3:uid="{00000000-0010-0000-0500-000001000000}" name="ID"/>
    <tableColumn id="3" xr3:uid="{00000000-0010-0000-0500-000003000000}" name="Login"/>
    <tableColumn id="2" xr3:uid="{00000000-0010-0000-0500-000002000000}" name="Nome"/>
    <tableColumn id="4" xr3:uid="{00000000-0010-0000-0500-000004000000}" name="Senha"/>
    <tableColumn id="5" xr3:uid="{00000000-0010-0000-0500-000005000000}" name="UltimoAcesso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blControleAcesso" displayName="tblControleAcesso" ref="A1:C23" totalsRowShown="0" headerRowDxfId="6" dataDxfId="4" headerRowBorderDxfId="5" tableBorderDxfId="3">
  <autoFilter ref="A1:C23" xr:uid="{00000000-0009-0000-0100-000006000000}"/>
  <tableColumns count="3">
    <tableColumn id="1" xr3:uid="{00000000-0010-0000-0600-000001000000}" name="DATAINI" dataDxfId="2"/>
    <tableColumn id="2" xr3:uid="{00000000-0010-0000-0600-000002000000}" name="DATAFIM" dataDxfId="1"/>
    <tableColumn id="3" xr3:uid="{00000000-0010-0000-0600-000003000000}" name="OPERAD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Painel"/>
  <dimension ref="A1:XFB436"/>
  <sheetViews>
    <sheetView tabSelected="1" zoomScaleNormal="100" workbookViewId="0">
      <selection activeCell="G15" sqref="G15"/>
    </sheetView>
  </sheetViews>
  <sheetFormatPr defaultColWidth="0" defaultRowHeight="15" zeroHeight="1"/>
  <cols>
    <col min="1" max="2" width="9.140625" customWidth="1"/>
    <col min="3" max="3" width="1.5703125" style="7" customWidth="1"/>
    <col min="4" max="4" width="13.85546875" bestFit="1" customWidth="1"/>
    <col min="5" max="5" width="17.28515625" bestFit="1" customWidth="1"/>
    <col min="6" max="6" width="18.5703125" bestFit="1" customWidth="1"/>
    <col min="7" max="7" width="20" bestFit="1" customWidth="1"/>
    <col min="8" max="8" width="9.42578125" bestFit="1" customWidth="1"/>
    <col min="9" max="9" width="9.5703125" bestFit="1" customWidth="1"/>
    <col min="10" max="10" width="20" bestFit="1" customWidth="1"/>
    <col min="11" max="11" width="4.85546875" bestFit="1" customWidth="1"/>
    <col min="12" max="12" width="1.42578125" customWidth="1"/>
    <col min="13" max="15" width="9.140625" customWidth="1"/>
    <col min="16" max="16" width="6.85546875" customWidth="1"/>
    <col min="17" max="17" width="9.140625" customWidth="1"/>
    <col min="18" max="18" width="10.85546875" customWidth="1"/>
    <col min="19" max="19" width="6.85546875" customWidth="1"/>
    <col min="20" max="20" width="2" customWidth="1"/>
    <col min="21" max="16382" width="9.140625" hidden="1"/>
    <col min="16383" max="16384" width="1.85546875" customWidth="1"/>
  </cols>
  <sheetData>
    <row r="1" spans="1:20" s="13" customFormat="1" ht="40.5" customHeight="1">
      <c r="A1" s="15" t="s">
        <v>37</v>
      </c>
      <c r="B1" s="11"/>
      <c r="C1" s="11"/>
      <c r="D1" s="11"/>
      <c r="E1" s="11"/>
      <c r="F1" s="11"/>
      <c r="G1" s="15"/>
      <c r="H1" s="12"/>
      <c r="I1" s="12"/>
      <c r="J1" s="12"/>
      <c r="K1" s="11"/>
      <c r="L1" s="11"/>
      <c r="M1" s="11"/>
      <c r="N1" s="11"/>
      <c r="O1" s="11"/>
      <c r="P1" s="11"/>
      <c r="Q1" s="11"/>
      <c r="R1" s="11"/>
      <c r="S1" s="11"/>
      <c r="T1" s="11"/>
    </row>
    <row r="2" spans="1:20" s="8" customFormat="1" ht="21.75" customHeight="1"/>
    <row r="3" spans="1:20" s="14" customFormat="1" ht="29.25" customHeight="1">
      <c r="D3" s="28">
        <f ca="1">NOW()</f>
        <v>43870.494149074075</v>
      </c>
      <c r="E3" s="28"/>
      <c r="F3" s="28"/>
      <c r="G3" s="28"/>
      <c r="H3" s="28"/>
      <c r="I3" s="28"/>
    </row>
    <row r="4" spans="1:20" s="10" customFormat="1">
      <c r="A4" s="9"/>
      <c r="B4" s="9"/>
      <c r="C4" s="7"/>
      <c r="L4" s="7"/>
      <c r="M4" s="19"/>
      <c r="N4" s="19"/>
      <c r="O4" s="19"/>
      <c r="P4" s="19"/>
      <c r="Q4" s="19"/>
    </row>
    <row r="5" spans="1:20" s="10" customFormat="1">
      <c r="A5" s="9"/>
      <c r="B5" s="9"/>
      <c r="C5" s="7"/>
      <c r="L5" s="7"/>
      <c r="M5" s="19"/>
      <c r="N5" s="19"/>
      <c r="O5" s="19"/>
      <c r="P5" s="19"/>
      <c r="Q5" s="19"/>
    </row>
    <row r="6" spans="1:20" s="10" customFormat="1">
      <c r="A6" s="9"/>
      <c r="B6" s="9"/>
      <c r="C6" s="7"/>
      <c r="L6" s="7"/>
      <c r="M6" s="19"/>
      <c r="N6" s="19"/>
      <c r="O6" s="19"/>
      <c r="P6" s="19"/>
      <c r="Q6" s="19"/>
    </row>
    <row r="7" spans="1:20" s="10" customFormat="1">
      <c r="A7" s="9"/>
      <c r="B7" s="9"/>
      <c r="C7" s="7"/>
      <c r="L7" s="7"/>
      <c r="M7" s="19"/>
      <c r="N7" s="19"/>
      <c r="O7" s="19"/>
      <c r="P7" s="19"/>
      <c r="Q7" s="19"/>
    </row>
    <row r="8" spans="1:20" s="10" customFormat="1">
      <c r="A8" s="9"/>
      <c r="B8" s="9"/>
      <c r="C8" s="7"/>
      <c r="L8" s="7"/>
      <c r="M8" s="19"/>
      <c r="N8" s="19"/>
      <c r="O8" s="19"/>
      <c r="P8" s="19"/>
      <c r="Q8" s="19"/>
    </row>
    <row r="9" spans="1:20" s="10" customFormat="1">
      <c r="A9" s="9"/>
      <c r="B9" s="9"/>
      <c r="C9" s="7"/>
      <c r="D9" s="7"/>
      <c r="E9" s="7"/>
      <c r="F9" s="7"/>
      <c r="G9" s="7"/>
      <c r="H9" s="7"/>
      <c r="I9" s="7"/>
      <c r="J9" s="7"/>
      <c r="K9" s="7"/>
      <c r="L9" s="7"/>
      <c r="M9" s="19"/>
      <c r="N9" s="19"/>
      <c r="O9" s="19"/>
      <c r="P9" s="19"/>
      <c r="Q9" s="19"/>
    </row>
    <row r="10" spans="1:20" s="10" customFormat="1" ht="21" customHeight="1">
      <c r="A10" s="9"/>
      <c r="B10" s="9"/>
      <c r="C10" s="7"/>
      <c r="D10" s="29"/>
      <c r="E10" s="29"/>
      <c r="F10" s="29"/>
      <c r="G10" s="29"/>
      <c r="H10" s="29"/>
      <c r="I10" s="29"/>
      <c r="J10" s="29"/>
      <c r="K10" s="29"/>
      <c r="L10" s="7"/>
      <c r="M10" s="19"/>
      <c r="N10" s="19"/>
      <c r="O10" s="19"/>
      <c r="P10" s="19"/>
      <c r="Q10" s="19"/>
    </row>
    <row r="11" spans="1:20" s="10" customFormat="1">
      <c r="A11" s="9"/>
      <c r="B11" s="9"/>
      <c r="C11" s="7"/>
      <c r="D11" s="24"/>
      <c r="E11" s="24"/>
      <c r="F11" s="24"/>
      <c r="G11" s="24"/>
      <c r="H11" s="24"/>
      <c r="I11" s="24"/>
      <c r="J11" s="24"/>
      <c r="K11" s="24"/>
      <c r="L11" s="7" t="s">
        <v>20</v>
      </c>
      <c r="M11" s="19"/>
      <c r="N11" s="19"/>
      <c r="O11" s="19"/>
      <c r="P11" s="19"/>
      <c r="Q11" s="19"/>
    </row>
    <row r="12" spans="1:20" s="10" customFormat="1">
      <c r="A12" s="9"/>
      <c r="B12" s="9"/>
      <c r="C12" s="7"/>
      <c r="D12" s="24"/>
      <c r="E12" s="24"/>
      <c r="F12" s="24"/>
      <c r="G12" s="25"/>
      <c r="H12" s="25"/>
      <c r="I12" s="24"/>
      <c r="J12" s="24"/>
      <c r="K12" s="24"/>
      <c r="L12" s="7"/>
      <c r="M12" s="19"/>
      <c r="N12" s="19"/>
      <c r="O12" s="19"/>
      <c r="P12" s="19"/>
      <c r="Q12" s="19"/>
    </row>
    <row r="13" spans="1:20" s="10" customFormat="1">
      <c r="A13" s="9"/>
      <c r="B13" s="9"/>
      <c r="C13" s="7"/>
      <c r="D13" s="24"/>
      <c r="E13" s="24"/>
      <c r="F13" s="24"/>
      <c r="G13" s="25"/>
      <c r="H13" s="25"/>
      <c r="I13" s="24"/>
      <c r="J13" s="24"/>
      <c r="K13" s="24"/>
      <c r="L13" s="7"/>
      <c r="M13" s="19"/>
      <c r="N13" s="19"/>
      <c r="O13" s="19"/>
      <c r="P13" s="19"/>
      <c r="Q13" s="19"/>
    </row>
    <row r="14" spans="1:20" s="10" customFormat="1">
      <c r="A14" s="9"/>
      <c r="B14" s="9"/>
      <c r="C14" s="7"/>
      <c r="D14" s="24"/>
      <c r="E14" s="24"/>
      <c r="F14" s="24"/>
      <c r="G14" s="25"/>
      <c r="H14" s="25"/>
      <c r="I14" s="24"/>
      <c r="J14" s="24"/>
      <c r="K14" s="24"/>
      <c r="L14" s="7"/>
      <c r="M14" s="19"/>
      <c r="N14" s="19"/>
      <c r="O14" s="19"/>
      <c r="P14" s="19"/>
      <c r="Q14" s="19"/>
    </row>
    <row r="15" spans="1:20" s="10" customFormat="1">
      <c r="A15" s="9"/>
      <c r="B15" s="9"/>
      <c r="C15" s="7"/>
      <c r="D15" s="24"/>
      <c r="E15" s="24"/>
      <c r="F15" s="24"/>
      <c r="G15" s="25"/>
      <c r="H15" s="25"/>
      <c r="I15" s="24"/>
      <c r="J15" s="24"/>
      <c r="K15" s="24"/>
      <c r="L15" s="7"/>
      <c r="M15" s="19"/>
      <c r="N15" s="19"/>
      <c r="O15" s="19"/>
      <c r="P15" s="19"/>
      <c r="Q15" s="19"/>
    </row>
    <row r="16" spans="1:20" s="10" customFormat="1">
      <c r="A16" s="9"/>
      <c r="B16" s="9"/>
      <c r="C16" s="7"/>
      <c r="D16" s="24"/>
      <c r="E16" s="24"/>
      <c r="F16" s="24"/>
      <c r="G16" s="25"/>
      <c r="H16" s="25"/>
      <c r="I16" s="24"/>
      <c r="J16" s="24"/>
      <c r="K16" s="24"/>
      <c r="L16" s="7"/>
      <c r="M16" s="19"/>
      <c r="N16" s="19"/>
      <c r="O16" s="19"/>
      <c r="P16" s="19"/>
      <c r="Q16" s="19"/>
    </row>
    <row r="17" spans="1:17" s="10" customFormat="1">
      <c r="A17" s="9"/>
      <c r="B17" s="9"/>
      <c r="C17" s="7"/>
      <c r="D17" s="24"/>
      <c r="E17" s="24"/>
      <c r="F17" s="24"/>
      <c r="G17" s="25"/>
      <c r="H17" s="25"/>
      <c r="I17" s="24"/>
      <c r="J17" s="24"/>
      <c r="K17" s="24"/>
      <c r="L17" s="7"/>
      <c r="M17" s="19"/>
      <c r="N17" s="19"/>
      <c r="O17" s="19"/>
      <c r="P17" s="19"/>
      <c r="Q17" s="19"/>
    </row>
    <row r="18" spans="1:17" s="10" customFormat="1">
      <c r="A18" s="9"/>
      <c r="B18" s="9"/>
      <c r="C18" s="7"/>
      <c r="D18" s="24"/>
      <c r="E18" s="24"/>
      <c r="F18" s="24"/>
      <c r="G18" s="25"/>
      <c r="H18" s="25"/>
      <c r="I18" s="24"/>
      <c r="J18" s="24"/>
      <c r="K18" s="24"/>
      <c r="L18" s="7"/>
      <c r="M18" s="19"/>
      <c r="N18" s="19"/>
      <c r="O18" s="19"/>
      <c r="P18" s="19"/>
      <c r="Q18" s="19"/>
    </row>
    <row r="19" spans="1:17" s="10" customFormat="1">
      <c r="A19" s="9"/>
      <c r="B19" s="9"/>
      <c r="C19" s="7"/>
      <c r="D19" s="24"/>
      <c r="E19" s="24"/>
      <c r="F19" s="24"/>
      <c r="G19" s="25"/>
      <c r="H19" s="25"/>
      <c r="I19" s="24"/>
      <c r="J19" s="24"/>
      <c r="K19" s="24"/>
      <c r="L19" s="7"/>
      <c r="M19" s="19"/>
      <c r="N19" s="19"/>
      <c r="O19" s="19"/>
      <c r="P19" s="19"/>
      <c r="Q19" s="19"/>
    </row>
    <row r="20" spans="1:17" s="10" customFormat="1">
      <c r="A20" s="9"/>
      <c r="B20" s="9"/>
      <c r="C20" s="7"/>
      <c r="D20" s="24"/>
      <c r="E20" s="24"/>
      <c r="F20" s="24"/>
      <c r="G20" s="25"/>
      <c r="H20" s="25"/>
      <c r="I20" s="24"/>
      <c r="J20" s="24"/>
      <c r="K20" s="24"/>
      <c r="L20" s="7"/>
      <c r="M20" s="19"/>
      <c r="N20" s="19"/>
      <c r="O20" s="19"/>
      <c r="P20" s="19"/>
      <c r="Q20" s="19"/>
    </row>
    <row r="21" spans="1:17" s="10" customFormat="1">
      <c r="A21" s="9"/>
      <c r="B21" s="9"/>
      <c r="C21" s="7"/>
      <c r="D21" s="24"/>
      <c r="E21" s="24"/>
      <c r="F21" s="24"/>
      <c r="G21" s="25"/>
      <c r="H21" s="25"/>
      <c r="I21" s="24"/>
      <c r="J21" s="24"/>
      <c r="K21" s="24"/>
      <c r="L21" s="7"/>
      <c r="M21" s="19"/>
      <c r="N21" s="19"/>
      <c r="O21" s="19"/>
      <c r="P21" s="19"/>
      <c r="Q21" s="19"/>
    </row>
    <row r="22" spans="1:17" s="10" customFormat="1">
      <c r="A22" s="9"/>
      <c r="B22" s="9"/>
      <c r="C22" s="7"/>
      <c r="D22" s="23"/>
      <c r="E22" s="23"/>
      <c r="F22" s="23"/>
      <c r="G22" s="26"/>
      <c r="H22" s="26"/>
      <c r="I22" s="23"/>
      <c r="J22" s="23"/>
      <c r="K22" s="23"/>
      <c r="L22" s="7"/>
      <c r="M22" s="19"/>
      <c r="N22" s="19"/>
      <c r="O22" s="19"/>
      <c r="P22" s="19"/>
      <c r="Q22" s="19"/>
    </row>
    <row r="23" spans="1:17" s="10" customFormat="1">
      <c r="A23" s="9"/>
      <c r="B23" s="9"/>
      <c r="C23" s="7"/>
      <c r="D23" s="23"/>
      <c r="E23" s="23"/>
      <c r="F23" s="23"/>
      <c r="G23" s="26"/>
      <c r="H23" s="26"/>
      <c r="I23" s="23"/>
      <c r="J23" s="23"/>
      <c r="K23" s="23"/>
      <c r="L23" s="7"/>
      <c r="M23" s="19"/>
      <c r="N23" s="19"/>
      <c r="O23" s="19"/>
      <c r="P23" s="19"/>
      <c r="Q23" s="19"/>
    </row>
    <row r="24" spans="1:17" s="10" customFormat="1">
      <c r="A24" s="9"/>
      <c r="B24" s="9"/>
      <c r="C24" s="7"/>
      <c r="D24" s="23"/>
      <c r="E24" s="23"/>
      <c r="F24" s="23"/>
      <c r="G24" s="26"/>
      <c r="H24" s="26"/>
      <c r="I24" s="23"/>
      <c r="J24" s="23"/>
      <c r="K24" s="23"/>
      <c r="L24" s="7"/>
      <c r="M24" s="19"/>
      <c r="N24" s="19"/>
      <c r="O24" s="19"/>
      <c r="P24" s="19"/>
      <c r="Q24" s="19"/>
    </row>
    <row r="25" spans="1:17" s="10" customFormat="1">
      <c r="A25" s="9"/>
      <c r="B25" s="9"/>
      <c r="C25" s="7"/>
      <c r="D25" s="23"/>
      <c r="E25" s="23"/>
      <c r="F25" s="23"/>
      <c r="G25" s="26"/>
      <c r="H25" s="26"/>
      <c r="I25" s="23"/>
      <c r="J25" s="23"/>
      <c r="K25" s="23"/>
      <c r="L25" s="7"/>
      <c r="M25" s="19"/>
      <c r="N25" s="19"/>
      <c r="O25" s="19"/>
      <c r="P25" s="19"/>
      <c r="Q25" s="19"/>
    </row>
    <row r="26" spans="1:17" s="10" customFormat="1">
      <c r="A26" s="9"/>
      <c r="B26" s="9"/>
      <c r="C26" s="7"/>
      <c r="D26" s="23"/>
      <c r="E26" s="23"/>
      <c r="F26" s="23"/>
      <c r="G26" s="26"/>
      <c r="H26" s="26"/>
      <c r="I26" s="23"/>
      <c r="J26" s="23"/>
      <c r="K26" s="23"/>
      <c r="L26" s="7"/>
      <c r="M26" s="19"/>
      <c r="N26" s="19"/>
      <c r="O26" s="19"/>
      <c r="P26" s="19"/>
      <c r="Q26" s="19"/>
    </row>
    <row r="27" spans="1:17" s="10" customFormat="1">
      <c r="A27" s="9"/>
      <c r="B27" s="9"/>
      <c r="C27" s="7"/>
      <c r="D27" s="23"/>
      <c r="E27" s="23"/>
      <c r="F27" s="23"/>
      <c r="G27" s="26"/>
      <c r="H27" s="26"/>
      <c r="I27" s="23"/>
      <c r="J27" s="23"/>
      <c r="K27" s="23"/>
      <c r="L27" s="7"/>
      <c r="M27" s="19"/>
      <c r="N27" s="19"/>
      <c r="O27" s="19"/>
      <c r="P27" s="19"/>
      <c r="Q27" s="19"/>
    </row>
    <row r="28" spans="1:17" s="10" customFormat="1">
      <c r="A28" s="9"/>
      <c r="B28" s="9"/>
      <c r="C28" s="7"/>
      <c r="D28" s="23"/>
      <c r="E28" s="23"/>
      <c r="F28" s="23"/>
      <c r="G28" s="26"/>
      <c r="H28" s="26"/>
      <c r="I28" s="23"/>
      <c r="J28" s="23"/>
      <c r="K28" s="23"/>
      <c r="L28" s="7"/>
      <c r="M28" s="19"/>
      <c r="N28" s="19"/>
      <c r="O28" s="19"/>
      <c r="P28" s="19"/>
      <c r="Q28" s="19"/>
    </row>
    <row r="29" spans="1:17" s="10" customFormat="1">
      <c r="A29" s="9"/>
      <c r="B29" s="9"/>
      <c r="C29" s="7"/>
      <c r="D29" s="23"/>
      <c r="E29" s="23"/>
      <c r="F29" s="23"/>
      <c r="G29" s="26"/>
      <c r="H29" s="26"/>
      <c r="I29" s="23"/>
      <c r="J29" s="23"/>
      <c r="K29" s="23"/>
      <c r="L29" s="7"/>
      <c r="M29" s="19"/>
      <c r="N29" s="19"/>
      <c r="O29" s="19"/>
      <c r="P29" s="19"/>
      <c r="Q29" s="19"/>
    </row>
    <row r="30" spans="1:17" s="10" customFormat="1">
      <c r="A30" s="9"/>
      <c r="B30" s="9"/>
      <c r="C30" s="7"/>
      <c r="D30" s="23"/>
      <c r="E30" s="23"/>
      <c r="F30" s="23"/>
      <c r="G30" s="26"/>
      <c r="H30" s="26"/>
      <c r="I30" s="23"/>
      <c r="J30" s="23"/>
      <c r="K30" s="23"/>
      <c r="L30" s="7"/>
      <c r="M30" s="19"/>
      <c r="N30" s="19"/>
      <c r="O30" s="19"/>
      <c r="P30" s="19"/>
      <c r="Q30" s="19"/>
    </row>
    <row r="31" spans="1:17" s="20" customFormat="1"/>
    <row r="32" spans="1:17" s="20" customFormat="1"/>
    <row r="33" spans="1:3" s="20" customFormat="1"/>
    <row r="34" spans="1:3" s="20" customFormat="1"/>
    <row r="35" spans="1:3" s="20" customFormat="1"/>
    <row r="36" spans="1:3" s="10" customFormat="1" hidden="1">
      <c r="A36" s="9"/>
      <c r="B36" s="9"/>
      <c r="C36" s="7"/>
    </row>
    <row r="37" spans="1:3" s="10" customFormat="1" hidden="1">
      <c r="A37" s="9"/>
      <c r="B37" s="9"/>
      <c r="C37" s="7"/>
    </row>
    <row r="38" spans="1:3" s="10" customFormat="1" hidden="1">
      <c r="A38" s="9"/>
      <c r="B38" s="9"/>
      <c r="C38" s="7"/>
    </row>
    <row r="39" spans="1:3" s="10" customFormat="1" hidden="1">
      <c r="A39" s="9"/>
      <c r="B39" s="9"/>
      <c r="C39" s="7"/>
    </row>
    <row r="40" spans="1:3" s="10" customFormat="1" hidden="1">
      <c r="A40" s="9"/>
      <c r="B40" s="9"/>
      <c r="C40" s="7"/>
    </row>
    <row r="41" spans="1:3" s="10" customFormat="1" hidden="1">
      <c r="A41" s="9"/>
      <c r="B41" s="9"/>
      <c r="C41" s="7"/>
    </row>
    <row r="42" spans="1:3" s="10" customFormat="1" hidden="1">
      <c r="A42" s="9"/>
      <c r="B42" s="9"/>
      <c r="C42" s="7"/>
    </row>
    <row r="43" spans="1:3" s="10" customFormat="1" hidden="1">
      <c r="A43" s="9"/>
      <c r="B43" s="9"/>
      <c r="C43" s="7"/>
    </row>
    <row r="44" spans="1:3" s="10" customFormat="1" hidden="1">
      <c r="A44" s="9"/>
      <c r="B44" s="9"/>
      <c r="C44" s="7"/>
    </row>
    <row r="45" spans="1:3" s="10" customFormat="1" hidden="1">
      <c r="A45" s="9"/>
      <c r="B45" s="9"/>
      <c r="C45" s="7"/>
    </row>
    <row r="46" spans="1:3" s="10" customFormat="1" hidden="1">
      <c r="A46" s="9"/>
      <c r="B46" s="9"/>
      <c r="C46" s="7"/>
    </row>
    <row r="47" spans="1:3" s="10" customFormat="1" hidden="1">
      <c r="A47" s="9"/>
      <c r="B47" s="9"/>
      <c r="C47" s="7"/>
    </row>
    <row r="48" spans="1:3" s="10" customFormat="1" hidden="1">
      <c r="A48" s="9"/>
      <c r="B48" s="9"/>
      <c r="C48" s="7"/>
    </row>
    <row r="49" spans="1:3" s="10" customFormat="1" hidden="1">
      <c r="A49" s="9"/>
      <c r="B49" s="9"/>
      <c r="C49" s="7"/>
    </row>
    <row r="50" spans="1:3" s="10" customFormat="1" hidden="1">
      <c r="A50" s="9" t="s">
        <v>92</v>
      </c>
      <c r="B50" s="9"/>
      <c r="C50" s="7"/>
    </row>
    <row r="51" spans="1:3" s="10" customFormat="1" hidden="1">
      <c r="A51" s="9"/>
      <c r="B51" s="9"/>
      <c r="C51" s="7"/>
    </row>
    <row r="52" spans="1:3" s="10" customFormat="1" hidden="1">
      <c r="A52" s="9"/>
      <c r="B52" s="9"/>
      <c r="C52" s="7"/>
    </row>
    <row r="53" spans="1:3" s="10" customFormat="1" hidden="1">
      <c r="A53" s="9"/>
      <c r="B53" s="9"/>
      <c r="C53" s="7"/>
    </row>
    <row r="54" spans="1:3" s="10" customFormat="1" hidden="1">
      <c r="A54" s="9"/>
      <c r="B54" s="9"/>
      <c r="C54" s="7"/>
    </row>
    <row r="55" spans="1:3" s="10" customFormat="1" hidden="1">
      <c r="A55" s="9"/>
      <c r="B55" s="9"/>
      <c r="C55" s="7"/>
    </row>
    <row r="56" spans="1:3" s="10" customFormat="1" hidden="1">
      <c r="A56" s="9"/>
      <c r="B56" s="9"/>
      <c r="C56" s="7"/>
    </row>
    <row r="57" spans="1:3" s="10" customFormat="1" hidden="1">
      <c r="A57" s="9"/>
      <c r="B57" s="9"/>
      <c r="C57" s="7"/>
    </row>
    <row r="58" spans="1:3" s="10" customFormat="1" hidden="1">
      <c r="A58" s="9"/>
      <c r="B58" s="9"/>
      <c r="C58" s="7"/>
    </row>
    <row r="59" spans="1:3" s="10" customFormat="1" hidden="1">
      <c r="A59" s="9"/>
      <c r="B59" s="9"/>
      <c r="C59" s="7"/>
    </row>
    <row r="60" spans="1:3" s="10" customFormat="1" hidden="1">
      <c r="A60" s="9"/>
      <c r="B60" s="9"/>
      <c r="C60" s="7"/>
    </row>
    <row r="61" spans="1:3" s="10" customFormat="1" hidden="1">
      <c r="A61" s="9"/>
      <c r="B61" s="9"/>
      <c r="C61" s="7"/>
    </row>
    <row r="62" spans="1:3" s="10" customFormat="1" hidden="1">
      <c r="A62" s="9"/>
      <c r="B62" s="9"/>
      <c r="C62" s="7"/>
    </row>
    <row r="63" spans="1:3" s="10" customFormat="1" hidden="1">
      <c r="A63" s="9"/>
      <c r="B63" s="9"/>
      <c r="C63" s="7"/>
    </row>
    <row r="64" spans="1:3" s="10" customFormat="1" hidden="1">
      <c r="A64" s="9"/>
      <c r="B64" s="9"/>
      <c r="C64" s="7"/>
    </row>
    <row r="65" spans="1:3" s="10" customFormat="1" hidden="1">
      <c r="A65" s="9"/>
      <c r="B65" s="9"/>
      <c r="C65" s="7"/>
    </row>
    <row r="66" spans="1:3" s="10" customFormat="1" hidden="1">
      <c r="A66" s="9"/>
      <c r="B66" s="9"/>
      <c r="C66" s="7"/>
    </row>
    <row r="67" spans="1:3" s="10" customFormat="1" hidden="1">
      <c r="A67" s="9"/>
      <c r="B67" s="9"/>
      <c r="C67" s="7"/>
    </row>
    <row r="68" spans="1:3" s="10" customFormat="1" hidden="1">
      <c r="A68" s="9"/>
      <c r="B68" s="9"/>
      <c r="C68" s="7"/>
    </row>
    <row r="69" spans="1:3" s="10" customFormat="1" hidden="1">
      <c r="A69" s="9"/>
      <c r="B69" s="9"/>
      <c r="C69" s="7"/>
    </row>
    <row r="70" spans="1:3" s="10" customFormat="1" hidden="1">
      <c r="A70" s="9"/>
      <c r="B70" s="9"/>
      <c r="C70" s="7"/>
    </row>
    <row r="71" spans="1:3" s="10" customFormat="1" hidden="1">
      <c r="A71" s="9"/>
      <c r="B71" s="9"/>
      <c r="C71" s="7"/>
    </row>
    <row r="72" spans="1:3" s="10" customFormat="1" hidden="1">
      <c r="A72" s="9"/>
      <c r="B72" s="9"/>
      <c r="C72" s="7"/>
    </row>
    <row r="73" spans="1:3" s="10" customFormat="1" hidden="1">
      <c r="A73" s="9"/>
      <c r="B73" s="9"/>
      <c r="C73" s="7"/>
    </row>
    <row r="74" spans="1:3" s="10" customFormat="1" hidden="1">
      <c r="A74" s="9"/>
      <c r="B74" s="9"/>
      <c r="C74" s="7"/>
    </row>
    <row r="75" spans="1:3" s="10" customFormat="1" hidden="1">
      <c r="A75" s="9"/>
      <c r="B75" s="9"/>
      <c r="C75" s="7"/>
    </row>
    <row r="76" spans="1:3" s="10" customFormat="1" hidden="1">
      <c r="A76" s="9"/>
      <c r="B76" s="9"/>
      <c r="C76" s="7"/>
    </row>
    <row r="77" spans="1:3" s="10" customFormat="1" hidden="1">
      <c r="A77" s="9"/>
      <c r="B77" s="9"/>
      <c r="C77" s="7"/>
    </row>
    <row r="78" spans="1:3" s="10" customFormat="1" hidden="1">
      <c r="A78" s="9"/>
      <c r="B78" s="9"/>
      <c r="C78" s="7"/>
    </row>
    <row r="79" spans="1:3" s="10" customFormat="1" hidden="1">
      <c r="A79" s="9"/>
      <c r="B79" s="9"/>
      <c r="C79" s="7"/>
    </row>
    <row r="80" spans="1:3" s="10" customFormat="1" hidden="1">
      <c r="A80" s="9"/>
      <c r="B80" s="9"/>
      <c r="C80" s="7"/>
    </row>
    <row r="81" spans="1:3" s="10" customFormat="1" hidden="1">
      <c r="A81" s="9"/>
      <c r="B81" s="9"/>
      <c r="C81" s="7"/>
    </row>
    <row r="82" spans="1:3" s="10" customFormat="1" hidden="1">
      <c r="A82" s="9"/>
      <c r="B82" s="9"/>
      <c r="C82" s="7"/>
    </row>
    <row r="83" spans="1:3" s="10" customFormat="1" hidden="1">
      <c r="A83" s="9"/>
      <c r="B83" s="9"/>
      <c r="C83" s="7"/>
    </row>
    <row r="84" spans="1:3" s="10" customFormat="1" hidden="1">
      <c r="A84" s="9"/>
      <c r="B84" s="9"/>
      <c r="C84" s="7"/>
    </row>
    <row r="85" spans="1:3" s="10" customFormat="1" hidden="1">
      <c r="A85" s="9"/>
      <c r="B85" s="9"/>
      <c r="C85" s="7"/>
    </row>
    <row r="86" spans="1:3" s="10" customFormat="1" hidden="1">
      <c r="A86" s="9"/>
      <c r="B86" s="9"/>
      <c r="C86" s="7"/>
    </row>
    <row r="87" spans="1:3" s="10" customFormat="1" hidden="1">
      <c r="A87" s="9"/>
      <c r="B87" s="9"/>
      <c r="C87" s="7"/>
    </row>
    <row r="88" spans="1:3" s="10" customFormat="1" hidden="1">
      <c r="A88" s="9"/>
      <c r="B88" s="9"/>
      <c r="C88" s="7"/>
    </row>
    <row r="89" spans="1:3" s="10" customFormat="1" hidden="1">
      <c r="A89" s="9"/>
      <c r="B89" s="9"/>
      <c r="C89" s="7"/>
    </row>
    <row r="90" spans="1:3" s="10" customFormat="1" hidden="1">
      <c r="A90" s="9"/>
      <c r="B90" s="9"/>
      <c r="C90" s="7"/>
    </row>
    <row r="91" spans="1:3" s="10" customFormat="1" hidden="1">
      <c r="A91" s="9"/>
      <c r="B91" s="9"/>
      <c r="C91" s="7"/>
    </row>
    <row r="92" spans="1:3" s="10" customFormat="1" hidden="1">
      <c r="A92" s="9"/>
      <c r="B92" s="9"/>
      <c r="C92" s="7"/>
    </row>
    <row r="93" spans="1:3" s="10" customFormat="1" hidden="1">
      <c r="A93" s="9"/>
      <c r="B93" s="9"/>
      <c r="C93" s="7"/>
    </row>
    <row r="94" spans="1:3" s="10" customFormat="1" hidden="1">
      <c r="A94" s="9"/>
      <c r="B94" s="9"/>
      <c r="C94" s="7"/>
    </row>
    <row r="95" spans="1:3" s="10" customFormat="1" hidden="1">
      <c r="A95" s="9"/>
      <c r="B95" s="9"/>
      <c r="C95" s="7"/>
    </row>
    <row r="96" spans="1:3" s="10" customFormat="1" hidden="1">
      <c r="A96" s="9"/>
      <c r="B96" s="9"/>
      <c r="C96" s="7"/>
    </row>
    <row r="97" spans="1:3" s="10" customFormat="1" hidden="1">
      <c r="A97" s="9"/>
      <c r="B97" s="9"/>
      <c r="C97" s="7"/>
    </row>
    <row r="98" spans="1:3" s="10" customFormat="1" hidden="1">
      <c r="A98" s="9"/>
      <c r="B98" s="9"/>
      <c r="C98" s="7"/>
    </row>
    <row r="99" spans="1:3" s="10" customFormat="1" hidden="1">
      <c r="A99" s="9"/>
      <c r="B99" s="9"/>
      <c r="C99" s="7"/>
    </row>
    <row r="100" spans="1:3" s="10" customFormat="1" hidden="1">
      <c r="A100" s="9"/>
      <c r="B100" s="9"/>
      <c r="C100" s="7"/>
    </row>
    <row r="101" spans="1:3" s="10" customFormat="1" hidden="1">
      <c r="A101" s="9"/>
      <c r="B101" s="9"/>
      <c r="C101" s="7"/>
    </row>
    <row r="102" spans="1:3" s="10" customFormat="1" hidden="1">
      <c r="A102" s="9"/>
      <c r="B102" s="9"/>
      <c r="C102" s="7"/>
    </row>
    <row r="103" spans="1:3" s="10" customFormat="1" hidden="1">
      <c r="A103" s="9"/>
      <c r="B103" s="9"/>
      <c r="C103" s="7"/>
    </row>
    <row r="104" spans="1:3" s="10" customFormat="1" hidden="1">
      <c r="A104" s="9"/>
      <c r="B104" s="9"/>
      <c r="C104" s="7"/>
    </row>
    <row r="105" spans="1:3" s="10" customFormat="1" hidden="1">
      <c r="A105" s="9"/>
      <c r="B105" s="9"/>
      <c r="C105" s="7"/>
    </row>
    <row r="106" spans="1:3" s="10" customFormat="1" hidden="1">
      <c r="A106" s="9"/>
      <c r="B106" s="9"/>
      <c r="C106" s="7"/>
    </row>
    <row r="107" spans="1:3" s="10" customFormat="1" hidden="1">
      <c r="A107" s="9"/>
      <c r="B107" s="9"/>
      <c r="C107" s="7"/>
    </row>
    <row r="108" spans="1:3" s="10" customFormat="1" hidden="1">
      <c r="A108" s="9"/>
      <c r="B108" s="9"/>
      <c r="C108" s="7"/>
    </row>
    <row r="109" spans="1:3" s="10" customFormat="1" hidden="1">
      <c r="A109" s="9"/>
      <c r="B109" s="9"/>
      <c r="C109" s="7"/>
    </row>
    <row r="110" spans="1:3" s="10" customFormat="1" hidden="1">
      <c r="A110" s="9"/>
      <c r="B110" s="9"/>
      <c r="C110" s="7"/>
    </row>
    <row r="111" spans="1:3" s="10" customFormat="1" hidden="1">
      <c r="A111" s="9"/>
      <c r="B111" s="9"/>
      <c r="C111" s="7"/>
    </row>
    <row r="112" spans="1:3" s="10" customFormat="1" hidden="1">
      <c r="A112" s="9"/>
      <c r="B112" s="9"/>
      <c r="C112" s="7"/>
    </row>
    <row r="113" spans="1:3" s="10" customFormat="1" hidden="1">
      <c r="A113" s="9"/>
      <c r="B113" s="9"/>
      <c r="C113" s="7"/>
    </row>
    <row r="114" spans="1:3" s="10" customFormat="1" hidden="1">
      <c r="A114" s="9"/>
      <c r="B114" s="9"/>
      <c r="C114" s="7"/>
    </row>
    <row r="115" spans="1:3" s="10" customFormat="1" hidden="1">
      <c r="A115" s="9"/>
      <c r="B115" s="9"/>
      <c r="C115" s="7"/>
    </row>
    <row r="116" spans="1:3" s="10" customFormat="1" hidden="1">
      <c r="A116" s="9"/>
      <c r="B116" s="9"/>
      <c r="C116" s="7"/>
    </row>
    <row r="117" spans="1:3" s="10" customFormat="1" hidden="1">
      <c r="A117" s="9"/>
      <c r="B117" s="9"/>
      <c r="C117" s="7"/>
    </row>
    <row r="118" spans="1:3" s="10" customFormat="1" hidden="1">
      <c r="A118" s="9"/>
      <c r="B118" s="9"/>
      <c r="C118" s="7"/>
    </row>
    <row r="119" spans="1:3" s="10" customFormat="1" hidden="1">
      <c r="A119" s="9"/>
      <c r="B119" s="9"/>
      <c r="C119" s="7"/>
    </row>
    <row r="120" spans="1:3" s="10" customFormat="1" hidden="1">
      <c r="A120" s="9"/>
      <c r="B120" s="9"/>
      <c r="C120" s="7"/>
    </row>
    <row r="121" spans="1:3" s="10" customFormat="1" hidden="1">
      <c r="A121" s="9"/>
      <c r="B121" s="9"/>
      <c r="C121" s="7"/>
    </row>
    <row r="122" spans="1:3" s="10" customFormat="1" hidden="1">
      <c r="A122" s="9"/>
      <c r="B122" s="9"/>
      <c r="C122" s="7"/>
    </row>
    <row r="123" spans="1:3" s="10" customFormat="1" hidden="1">
      <c r="A123" s="9"/>
      <c r="B123" s="9"/>
      <c r="C123" s="7"/>
    </row>
    <row r="124" spans="1:3" s="10" customFormat="1" hidden="1">
      <c r="A124" s="9"/>
      <c r="B124" s="9"/>
      <c r="C124" s="7"/>
    </row>
    <row r="125" spans="1:3" s="10" customFormat="1" hidden="1">
      <c r="A125" s="9"/>
      <c r="B125" s="9"/>
      <c r="C125" s="7"/>
    </row>
    <row r="126" spans="1:3" s="10" customFormat="1" hidden="1">
      <c r="A126" s="9"/>
      <c r="B126" s="9"/>
      <c r="C126" s="7"/>
    </row>
    <row r="127" spans="1:3" s="10" customFormat="1" hidden="1">
      <c r="A127" s="9"/>
      <c r="B127" s="9"/>
      <c r="C127" s="7"/>
    </row>
    <row r="128" spans="1:3" s="10" customFormat="1" hidden="1">
      <c r="A128" s="9"/>
      <c r="B128" s="9"/>
      <c r="C128" s="7"/>
    </row>
    <row r="129" spans="1:3" s="10" customFormat="1" hidden="1">
      <c r="A129" s="9"/>
      <c r="B129" s="9"/>
      <c r="C129" s="7"/>
    </row>
    <row r="130" spans="1:3" s="10" customFormat="1" hidden="1">
      <c r="A130" s="9"/>
      <c r="B130" s="9"/>
      <c r="C130" s="7"/>
    </row>
    <row r="131" spans="1:3" s="10" customFormat="1" hidden="1">
      <c r="A131" s="9"/>
      <c r="B131" s="9"/>
      <c r="C131" s="7"/>
    </row>
    <row r="132" spans="1:3" s="10" customFormat="1" hidden="1">
      <c r="A132" s="9"/>
      <c r="B132" s="9"/>
      <c r="C132" s="7"/>
    </row>
    <row r="133" spans="1:3" s="10" customFormat="1" hidden="1">
      <c r="A133" s="9"/>
      <c r="B133" s="9"/>
      <c r="C133" s="7"/>
    </row>
    <row r="134" spans="1:3" s="10" customFormat="1" hidden="1">
      <c r="A134" s="9"/>
      <c r="B134" s="9"/>
      <c r="C134" s="7"/>
    </row>
    <row r="135" spans="1:3" s="10" customFormat="1" hidden="1">
      <c r="A135" s="9"/>
      <c r="B135" s="9"/>
      <c r="C135" s="7"/>
    </row>
    <row r="136" spans="1:3" s="10" customFormat="1" hidden="1">
      <c r="A136" s="9"/>
      <c r="B136" s="9"/>
      <c r="C136" s="7"/>
    </row>
    <row r="137" spans="1:3" s="10" customFormat="1" hidden="1">
      <c r="A137" s="9"/>
      <c r="B137" s="9"/>
      <c r="C137" s="7"/>
    </row>
    <row r="138" spans="1:3" s="10" customFormat="1" hidden="1">
      <c r="A138" s="9"/>
      <c r="B138" s="9"/>
      <c r="C138" s="7"/>
    </row>
    <row r="139" spans="1:3" s="10" customFormat="1" hidden="1">
      <c r="A139" s="9"/>
      <c r="B139" s="9"/>
      <c r="C139" s="7"/>
    </row>
    <row r="140" spans="1:3" s="10" customFormat="1" hidden="1">
      <c r="A140" s="9"/>
      <c r="B140" s="9"/>
      <c r="C140" s="7"/>
    </row>
    <row r="141" spans="1:3" s="10" customFormat="1" hidden="1">
      <c r="A141" s="9"/>
      <c r="B141" s="9"/>
      <c r="C141" s="7"/>
    </row>
    <row r="142" spans="1:3" s="10" customFormat="1" hidden="1">
      <c r="A142" s="9"/>
      <c r="B142" s="9"/>
      <c r="C142" s="7"/>
    </row>
    <row r="143" spans="1:3" s="10" customFormat="1" hidden="1">
      <c r="A143" s="9"/>
      <c r="B143" s="9"/>
      <c r="C143" s="7"/>
    </row>
    <row r="144" spans="1:3" s="10" customFormat="1" hidden="1">
      <c r="A144" s="9"/>
      <c r="B144" s="9"/>
      <c r="C144" s="7"/>
    </row>
    <row r="145" spans="1:3" s="10" customFormat="1" hidden="1">
      <c r="A145" s="9"/>
      <c r="B145" s="9"/>
      <c r="C145" s="7"/>
    </row>
    <row r="146" spans="1:3" s="10" customFormat="1" hidden="1">
      <c r="A146" s="9"/>
      <c r="B146" s="9"/>
      <c r="C146" s="7"/>
    </row>
    <row r="147" spans="1:3" s="10" customFormat="1" hidden="1">
      <c r="A147" s="9"/>
      <c r="B147" s="9"/>
      <c r="C147" s="7"/>
    </row>
    <row r="148" spans="1:3" s="10" customFormat="1" hidden="1">
      <c r="A148" s="9"/>
      <c r="B148" s="9"/>
      <c r="C148" s="7"/>
    </row>
    <row r="149" spans="1:3" s="10" customFormat="1" hidden="1">
      <c r="A149" s="9"/>
      <c r="B149" s="9"/>
      <c r="C149" s="7"/>
    </row>
    <row r="150" spans="1:3" s="10" customFormat="1" hidden="1">
      <c r="A150" s="9"/>
      <c r="B150" s="9"/>
      <c r="C150" s="7"/>
    </row>
    <row r="151" spans="1:3" s="10" customFormat="1" hidden="1">
      <c r="A151" s="9"/>
      <c r="B151" s="9"/>
      <c r="C151" s="7"/>
    </row>
    <row r="152" spans="1:3" s="10" customFormat="1" hidden="1">
      <c r="A152" s="9"/>
      <c r="B152" s="9"/>
      <c r="C152" s="7"/>
    </row>
    <row r="153" spans="1:3" s="10" customFormat="1" hidden="1">
      <c r="A153" s="9"/>
      <c r="B153" s="9"/>
      <c r="C153" s="7"/>
    </row>
    <row r="154" spans="1:3" s="10" customFormat="1" hidden="1">
      <c r="A154" s="9"/>
      <c r="B154" s="9"/>
      <c r="C154" s="7"/>
    </row>
    <row r="155" spans="1:3" s="10" customFormat="1" hidden="1">
      <c r="A155" s="9"/>
      <c r="B155" s="9"/>
      <c r="C155" s="7"/>
    </row>
    <row r="156" spans="1:3" s="10" customFormat="1" hidden="1">
      <c r="A156" s="9"/>
      <c r="B156" s="9"/>
      <c r="C156" s="7"/>
    </row>
    <row r="157" spans="1:3" s="10" customFormat="1" hidden="1">
      <c r="A157" s="9"/>
      <c r="B157" s="9"/>
      <c r="C157" s="7"/>
    </row>
    <row r="158" spans="1:3" s="10" customFormat="1" hidden="1">
      <c r="A158" s="9"/>
      <c r="B158" s="9"/>
      <c r="C158" s="7"/>
    </row>
    <row r="159" spans="1:3" s="10" customFormat="1" hidden="1">
      <c r="A159" s="9"/>
      <c r="B159" s="9"/>
      <c r="C159" s="7"/>
    </row>
    <row r="160" spans="1:3" s="10" customFormat="1" hidden="1">
      <c r="A160" s="9"/>
      <c r="B160" s="9"/>
      <c r="C160" s="7"/>
    </row>
    <row r="161" spans="1:3" s="10" customFormat="1" hidden="1">
      <c r="A161" s="9"/>
      <c r="B161" s="9"/>
      <c r="C161" s="7"/>
    </row>
    <row r="162" spans="1:3" s="10" customFormat="1" hidden="1">
      <c r="A162" s="9"/>
      <c r="B162" s="9"/>
      <c r="C162" s="7"/>
    </row>
    <row r="163" spans="1:3" s="10" customFormat="1" hidden="1">
      <c r="A163" s="9"/>
      <c r="B163" s="9"/>
      <c r="C163" s="7"/>
    </row>
    <row r="164" spans="1:3" s="10" customFormat="1" hidden="1">
      <c r="A164" s="9"/>
      <c r="B164" s="9"/>
      <c r="C164" s="7"/>
    </row>
    <row r="165" spans="1:3" s="10" customFormat="1" hidden="1">
      <c r="A165" s="9"/>
      <c r="B165" s="9"/>
      <c r="C165" s="7"/>
    </row>
    <row r="166" spans="1:3" s="10" customFormat="1" hidden="1">
      <c r="A166" s="9"/>
      <c r="B166" s="9"/>
      <c r="C166" s="7"/>
    </row>
    <row r="167" spans="1:3" s="10" customFormat="1" hidden="1">
      <c r="A167" s="9"/>
      <c r="B167" s="9"/>
      <c r="C167" s="7"/>
    </row>
    <row r="168" spans="1:3" s="10" customFormat="1" hidden="1">
      <c r="A168" s="9"/>
      <c r="B168" s="9"/>
      <c r="C168" s="7"/>
    </row>
    <row r="169" spans="1:3" s="10" customFormat="1" hidden="1">
      <c r="A169" s="9"/>
      <c r="B169" s="9"/>
      <c r="C169" s="7"/>
    </row>
    <row r="170" spans="1:3" s="10" customFormat="1" hidden="1">
      <c r="A170" s="9"/>
      <c r="B170" s="9"/>
      <c r="C170" s="7"/>
    </row>
    <row r="171" spans="1:3" s="10" customFormat="1" hidden="1">
      <c r="A171" s="9"/>
      <c r="B171" s="9"/>
      <c r="C171" s="7"/>
    </row>
    <row r="172" spans="1:3" s="10" customFormat="1" hidden="1">
      <c r="A172" s="9"/>
      <c r="B172" s="9"/>
      <c r="C172" s="7"/>
    </row>
    <row r="173" spans="1:3" s="10" customFormat="1" hidden="1">
      <c r="A173" s="9"/>
      <c r="B173" s="9"/>
      <c r="C173" s="7"/>
    </row>
    <row r="174" spans="1:3" s="10" customFormat="1" hidden="1">
      <c r="A174" s="9"/>
      <c r="B174" s="9"/>
      <c r="C174" s="7"/>
    </row>
    <row r="175" spans="1:3" s="10" customFormat="1" hidden="1">
      <c r="A175" s="9"/>
      <c r="B175" s="9"/>
      <c r="C175" s="7"/>
    </row>
    <row r="176" spans="1:3" s="10" customFormat="1" hidden="1">
      <c r="A176" s="9"/>
      <c r="B176" s="9"/>
      <c r="C176" s="7"/>
    </row>
    <row r="177" spans="1:3" s="10" customFormat="1" hidden="1">
      <c r="A177" s="9"/>
      <c r="B177" s="9"/>
      <c r="C177" s="7"/>
    </row>
    <row r="178" spans="1:3" s="10" customFormat="1" hidden="1">
      <c r="A178" s="9"/>
      <c r="B178" s="9"/>
      <c r="C178" s="7"/>
    </row>
    <row r="179" spans="1:3" s="10" customFormat="1" hidden="1">
      <c r="A179" s="9"/>
      <c r="B179" s="9"/>
      <c r="C179" s="7"/>
    </row>
    <row r="180" spans="1:3" s="10" customFormat="1" hidden="1">
      <c r="A180" s="9"/>
      <c r="B180" s="9"/>
      <c r="C180" s="7"/>
    </row>
    <row r="181" spans="1:3" s="10" customFormat="1" hidden="1">
      <c r="A181" s="9"/>
      <c r="B181" s="9"/>
      <c r="C181" s="7"/>
    </row>
    <row r="182" spans="1:3" s="10" customFormat="1" hidden="1">
      <c r="A182" s="9"/>
      <c r="B182" s="9"/>
      <c r="C182" s="7"/>
    </row>
    <row r="183" spans="1:3" s="10" customFormat="1" hidden="1">
      <c r="A183" s="9"/>
      <c r="B183" s="9"/>
      <c r="C183" s="7"/>
    </row>
    <row r="184" spans="1:3" s="10" customFormat="1" hidden="1">
      <c r="A184" s="9"/>
      <c r="B184" s="9"/>
      <c r="C184" s="7"/>
    </row>
    <row r="185" spans="1:3" s="10" customFormat="1" hidden="1">
      <c r="A185" s="9"/>
      <c r="B185" s="9"/>
      <c r="C185" s="7"/>
    </row>
    <row r="186" spans="1:3" s="10" customFormat="1" hidden="1">
      <c r="A186" s="9"/>
      <c r="B186" s="9"/>
      <c r="C186" s="7"/>
    </row>
    <row r="187" spans="1:3" s="10" customFormat="1" hidden="1">
      <c r="A187" s="9"/>
      <c r="B187" s="9"/>
      <c r="C187" s="7"/>
    </row>
    <row r="188" spans="1:3" s="10" customFormat="1" hidden="1">
      <c r="A188" s="9"/>
      <c r="B188" s="9"/>
      <c r="C188" s="7"/>
    </row>
    <row r="189" spans="1:3" s="10" customFormat="1" hidden="1">
      <c r="A189" s="9"/>
      <c r="B189" s="9"/>
      <c r="C189" s="7"/>
    </row>
    <row r="190" spans="1:3" s="10" customFormat="1" hidden="1">
      <c r="A190" s="9"/>
      <c r="B190" s="9"/>
      <c r="C190" s="7"/>
    </row>
    <row r="191" spans="1:3" s="10" customFormat="1" hidden="1">
      <c r="A191" s="9"/>
      <c r="B191" s="9"/>
      <c r="C191" s="7"/>
    </row>
    <row r="192" spans="1:3" s="10" customFormat="1" hidden="1">
      <c r="A192" s="9"/>
      <c r="B192" s="9"/>
      <c r="C192" s="7"/>
    </row>
    <row r="193" spans="1:3" s="10" customFormat="1" hidden="1">
      <c r="A193" s="9"/>
      <c r="B193" s="9"/>
      <c r="C193" s="7"/>
    </row>
    <row r="194" spans="1:3" s="10" customFormat="1" hidden="1">
      <c r="A194" s="9"/>
      <c r="B194" s="9"/>
      <c r="C194" s="7"/>
    </row>
    <row r="195" spans="1:3" s="10" customFormat="1" hidden="1">
      <c r="A195" s="9"/>
      <c r="B195" s="9"/>
      <c r="C195" s="7"/>
    </row>
    <row r="196" spans="1:3" s="10" customFormat="1" hidden="1">
      <c r="A196" s="9"/>
      <c r="B196" s="9"/>
      <c r="C196" s="7"/>
    </row>
    <row r="197" spans="1:3" s="10" customFormat="1" hidden="1">
      <c r="A197" s="9"/>
      <c r="B197" s="9"/>
      <c r="C197" s="7"/>
    </row>
    <row r="198" spans="1:3" s="10" customFormat="1" hidden="1">
      <c r="A198" s="9"/>
      <c r="B198" s="9"/>
      <c r="C198" s="7"/>
    </row>
    <row r="199" spans="1:3" s="10" customFormat="1" hidden="1">
      <c r="A199" s="9"/>
      <c r="B199" s="9"/>
      <c r="C199" s="7"/>
    </row>
    <row r="200" spans="1:3" s="10" customFormat="1" hidden="1">
      <c r="A200" s="9"/>
      <c r="B200" s="9"/>
      <c r="C200" s="7"/>
    </row>
    <row r="201" spans="1:3" s="10" customFormat="1" hidden="1">
      <c r="A201" s="9"/>
      <c r="B201" s="9"/>
      <c r="C201" s="7"/>
    </row>
    <row r="202" spans="1:3" s="10" customFormat="1" hidden="1">
      <c r="A202" s="9"/>
      <c r="B202" s="9"/>
      <c r="C202" s="7"/>
    </row>
    <row r="203" spans="1:3" s="10" customFormat="1" hidden="1">
      <c r="A203" s="9"/>
      <c r="B203" s="9"/>
      <c r="C203" s="7"/>
    </row>
    <row r="204" spans="1:3" s="10" customFormat="1" hidden="1">
      <c r="A204" s="9"/>
      <c r="B204" s="9"/>
      <c r="C204" s="7"/>
    </row>
    <row r="205" spans="1:3" s="10" customFormat="1" hidden="1">
      <c r="A205" s="9"/>
      <c r="B205" s="9"/>
      <c r="C205" s="7"/>
    </row>
    <row r="206" spans="1:3" s="10" customFormat="1" hidden="1">
      <c r="A206" s="9"/>
      <c r="B206" s="9"/>
      <c r="C206" s="7"/>
    </row>
    <row r="207" spans="1:3" s="10" customFormat="1" hidden="1">
      <c r="A207" s="9"/>
      <c r="B207" s="9"/>
      <c r="C207" s="7"/>
    </row>
    <row r="208" spans="1:3" s="10" customFormat="1" hidden="1">
      <c r="A208" s="9"/>
      <c r="B208" s="9"/>
      <c r="C208" s="7"/>
    </row>
    <row r="209" spans="1:3" s="10" customFormat="1" hidden="1">
      <c r="A209" s="9"/>
      <c r="B209" s="9"/>
      <c r="C209" s="7"/>
    </row>
    <row r="210" spans="1:3" s="10" customFormat="1" hidden="1">
      <c r="A210" s="9"/>
      <c r="B210" s="9"/>
      <c r="C210" s="7"/>
    </row>
    <row r="211" spans="1:3" s="10" customFormat="1" hidden="1">
      <c r="A211" s="9"/>
      <c r="B211" s="9"/>
      <c r="C211" s="7"/>
    </row>
    <row r="212" spans="1:3" s="10" customFormat="1" hidden="1">
      <c r="A212" s="9"/>
      <c r="B212" s="9"/>
      <c r="C212" s="7"/>
    </row>
    <row r="213" spans="1:3" s="10" customFormat="1" hidden="1">
      <c r="A213" s="9"/>
      <c r="B213" s="9"/>
      <c r="C213" s="7"/>
    </row>
    <row r="214" spans="1:3" s="10" customFormat="1" hidden="1">
      <c r="A214" s="9"/>
      <c r="B214" s="9"/>
      <c r="C214" s="7"/>
    </row>
    <row r="215" spans="1:3" s="10" customFormat="1" hidden="1">
      <c r="A215" s="9"/>
      <c r="B215" s="9"/>
      <c r="C215" s="7"/>
    </row>
    <row r="216" spans="1:3" s="10" customFormat="1" hidden="1">
      <c r="A216" s="9"/>
      <c r="B216" s="9"/>
      <c r="C216" s="7"/>
    </row>
    <row r="217" spans="1:3" s="10" customFormat="1" hidden="1">
      <c r="A217" s="9"/>
      <c r="B217" s="9"/>
      <c r="C217" s="7"/>
    </row>
    <row r="218" spans="1:3" s="10" customFormat="1" hidden="1">
      <c r="A218" s="9"/>
      <c r="B218" s="9"/>
      <c r="C218" s="7"/>
    </row>
    <row r="219" spans="1:3" s="10" customFormat="1" hidden="1">
      <c r="A219" s="9"/>
      <c r="B219" s="9"/>
      <c r="C219" s="7"/>
    </row>
    <row r="220" spans="1:3" s="10" customFormat="1" hidden="1">
      <c r="A220" s="9"/>
      <c r="B220" s="9"/>
      <c r="C220" s="7"/>
    </row>
    <row r="221" spans="1:3" s="10" customFormat="1" hidden="1">
      <c r="A221" s="9"/>
      <c r="B221" s="9"/>
      <c r="C221" s="7"/>
    </row>
    <row r="222" spans="1:3" s="10" customFormat="1" hidden="1">
      <c r="A222" s="9"/>
      <c r="B222" s="9"/>
      <c r="C222" s="7"/>
    </row>
    <row r="223" spans="1:3" s="10" customFormat="1" hidden="1">
      <c r="A223" s="9"/>
      <c r="B223" s="9"/>
      <c r="C223" s="7"/>
    </row>
    <row r="224" spans="1:3" s="10" customFormat="1" hidden="1">
      <c r="A224" s="9"/>
      <c r="B224" s="9"/>
      <c r="C224" s="7"/>
    </row>
    <row r="225" spans="1:3" s="10" customFormat="1" hidden="1">
      <c r="A225" s="9"/>
      <c r="B225" s="9"/>
      <c r="C225" s="7"/>
    </row>
    <row r="226" spans="1:3" s="10" customFormat="1" hidden="1">
      <c r="A226" s="9"/>
      <c r="B226" s="9"/>
      <c r="C226" s="7"/>
    </row>
    <row r="227" spans="1:3" s="10" customFormat="1" hidden="1">
      <c r="A227" s="9"/>
      <c r="B227" s="9"/>
      <c r="C227" s="7"/>
    </row>
    <row r="228" spans="1:3" s="10" customFormat="1" hidden="1">
      <c r="A228" s="9"/>
      <c r="B228" s="9"/>
      <c r="C228" s="7"/>
    </row>
    <row r="229" spans="1:3" s="10" customFormat="1" hidden="1">
      <c r="A229" s="9"/>
      <c r="B229" s="9"/>
      <c r="C229" s="7"/>
    </row>
    <row r="230" spans="1:3" s="10" customFormat="1" hidden="1">
      <c r="A230" s="9"/>
      <c r="B230" s="9"/>
      <c r="C230" s="7"/>
    </row>
    <row r="231" spans="1:3" s="10" customFormat="1" hidden="1">
      <c r="A231" s="9"/>
      <c r="B231" s="9"/>
      <c r="C231" s="7"/>
    </row>
    <row r="232" spans="1:3" s="10" customFormat="1" hidden="1">
      <c r="A232" s="9"/>
      <c r="B232" s="9"/>
      <c r="C232" s="7"/>
    </row>
    <row r="233" spans="1:3" s="10" customFormat="1" hidden="1">
      <c r="A233" s="9"/>
      <c r="B233" s="9"/>
      <c r="C233" s="7"/>
    </row>
    <row r="234" spans="1:3" s="10" customFormat="1" hidden="1">
      <c r="A234" s="9"/>
      <c r="B234" s="9"/>
      <c r="C234" s="7"/>
    </row>
    <row r="235" spans="1:3" s="10" customFormat="1" hidden="1">
      <c r="A235" s="9"/>
      <c r="B235" s="9"/>
      <c r="C235" s="7"/>
    </row>
    <row r="236" spans="1:3" s="10" customFormat="1" hidden="1">
      <c r="A236" s="9"/>
      <c r="B236" s="9"/>
      <c r="C236" s="7"/>
    </row>
    <row r="237" spans="1:3" s="10" customFormat="1" hidden="1">
      <c r="A237" s="9"/>
      <c r="B237" s="9"/>
      <c r="C237" s="7"/>
    </row>
    <row r="238" spans="1:3" s="10" customFormat="1" hidden="1">
      <c r="A238" s="9"/>
      <c r="B238" s="9"/>
      <c r="C238" s="7"/>
    </row>
    <row r="239" spans="1:3" s="10" customFormat="1" hidden="1">
      <c r="A239" s="9"/>
      <c r="B239" s="9"/>
      <c r="C239" s="7"/>
    </row>
    <row r="240" spans="1:3" s="10" customFormat="1" hidden="1">
      <c r="A240" s="9"/>
      <c r="B240" s="9"/>
      <c r="C240" s="7"/>
    </row>
    <row r="241" spans="1:3" s="10" customFormat="1" hidden="1">
      <c r="A241" s="9"/>
      <c r="B241" s="9"/>
      <c r="C241" s="7"/>
    </row>
    <row r="242" spans="1:3" s="10" customFormat="1" hidden="1">
      <c r="A242" s="9"/>
      <c r="B242" s="9"/>
      <c r="C242" s="7"/>
    </row>
    <row r="243" spans="1:3" s="10" customFormat="1" hidden="1">
      <c r="A243" s="9"/>
      <c r="B243" s="9"/>
      <c r="C243" s="7"/>
    </row>
    <row r="244" spans="1:3" s="10" customFormat="1" hidden="1">
      <c r="A244" s="9"/>
      <c r="B244" s="9"/>
      <c r="C244" s="7"/>
    </row>
    <row r="245" spans="1:3" s="10" customFormat="1" hidden="1">
      <c r="A245" s="9"/>
      <c r="B245" s="9"/>
      <c r="C245" s="7"/>
    </row>
    <row r="246" spans="1:3" s="10" customFormat="1" hidden="1">
      <c r="A246" s="9"/>
      <c r="B246" s="9"/>
      <c r="C246" s="7"/>
    </row>
    <row r="247" spans="1:3" s="10" customFormat="1" hidden="1">
      <c r="A247" s="9"/>
      <c r="B247" s="9"/>
      <c r="C247" s="7"/>
    </row>
    <row r="248" spans="1:3" s="10" customFormat="1" hidden="1">
      <c r="A248" s="9"/>
      <c r="B248" s="9"/>
      <c r="C248" s="7"/>
    </row>
    <row r="249" spans="1:3" s="10" customFormat="1" hidden="1">
      <c r="A249" s="9"/>
      <c r="B249" s="9"/>
      <c r="C249" s="7"/>
    </row>
    <row r="250" spans="1:3" s="10" customFormat="1" hidden="1">
      <c r="A250" s="9"/>
      <c r="B250" s="9"/>
      <c r="C250" s="7"/>
    </row>
    <row r="251" spans="1:3" s="10" customFormat="1" hidden="1">
      <c r="A251" s="9"/>
      <c r="B251" s="9"/>
      <c r="C251" s="7"/>
    </row>
    <row r="252" spans="1:3" s="10" customFormat="1" hidden="1">
      <c r="A252" s="9"/>
      <c r="B252" s="9"/>
      <c r="C252" s="7"/>
    </row>
    <row r="253" spans="1:3" s="10" customFormat="1" hidden="1">
      <c r="A253" s="9"/>
      <c r="B253" s="9"/>
      <c r="C253" s="7"/>
    </row>
    <row r="254" spans="1:3" s="10" customFormat="1" hidden="1">
      <c r="A254" s="9"/>
      <c r="B254" s="9"/>
      <c r="C254" s="7"/>
    </row>
    <row r="255" spans="1:3" s="10" customFormat="1" hidden="1">
      <c r="A255" s="9"/>
      <c r="B255" s="9"/>
      <c r="C255" s="7"/>
    </row>
    <row r="256" spans="1:3" s="10" customFormat="1" hidden="1">
      <c r="A256" s="9"/>
      <c r="B256" s="9"/>
      <c r="C256" s="7"/>
    </row>
    <row r="257" spans="1:3" s="10" customFormat="1" hidden="1">
      <c r="A257" s="9"/>
      <c r="B257" s="9"/>
      <c r="C257" s="7"/>
    </row>
    <row r="258" spans="1:3" s="10" customFormat="1" hidden="1">
      <c r="A258" s="9"/>
      <c r="B258" s="9"/>
      <c r="C258" s="7"/>
    </row>
    <row r="259" spans="1:3" s="10" customFormat="1" hidden="1">
      <c r="A259" s="9"/>
      <c r="B259" s="9"/>
      <c r="C259" s="7"/>
    </row>
    <row r="260" spans="1:3" s="10" customFormat="1" hidden="1">
      <c r="A260" s="9"/>
      <c r="B260" s="9"/>
      <c r="C260" s="7"/>
    </row>
    <row r="261" spans="1:3" s="10" customFormat="1" hidden="1">
      <c r="A261" s="9"/>
      <c r="B261" s="9"/>
      <c r="C261" s="7"/>
    </row>
    <row r="262" spans="1:3" s="10" customFormat="1" hidden="1">
      <c r="A262" s="9"/>
      <c r="B262" s="9"/>
      <c r="C262" s="7"/>
    </row>
    <row r="263" spans="1:3" s="10" customFormat="1" hidden="1">
      <c r="A263" s="9"/>
      <c r="B263" s="9"/>
      <c r="C263" s="7"/>
    </row>
    <row r="264" spans="1:3" s="10" customFormat="1" hidden="1">
      <c r="A264" s="9"/>
      <c r="B264" s="9"/>
      <c r="C264" s="7"/>
    </row>
    <row r="265" spans="1:3" s="10" customFormat="1" hidden="1">
      <c r="A265" s="9"/>
      <c r="B265" s="9"/>
      <c r="C265" s="7"/>
    </row>
    <row r="266" spans="1:3" s="10" customFormat="1" hidden="1">
      <c r="A266" s="9"/>
      <c r="B266" s="9"/>
      <c r="C266" s="7"/>
    </row>
    <row r="267" spans="1:3" s="10" customFormat="1" hidden="1">
      <c r="A267" s="9"/>
      <c r="B267" s="9"/>
      <c r="C267" s="7"/>
    </row>
    <row r="268" spans="1:3" s="10" customFormat="1" hidden="1">
      <c r="A268" s="9"/>
      <c r="B268" s="9"/>
      <c r="C268" s="7"/>
    </row>
    <row r="269" spans="1:3" s="10" customFormat="1" hidden="1">
      <c r="A269" s="9"/>
      <c r="B269" s="9"/>
      <c r="C269" s="7"/>
    </row>
    <row r="270" spans="1:3" s="10" customFormat="1" hidden="1">
      <c r="A270" s="9"/>
      <c r="B270" s="9"/>
      <c r="C270" s="7"/>
    </row>
    <row r="271" spans="1:3" s="10" customFormat="1" hidden="1">
      <c r="A271" s="9"/>
      <c r="B271" s="9"/>
      <c r="C271" s="7"/>
    </row>
    <row r="272" spans="1:3" s="10" customFormat="1" hidden="1">
      <c r="A272" s="9"/>
      <c r="B272" s="9"/>
      <c r="C272" s="7"/>
    </row>
    <row r="273" spans="1:3" s="10" customFormat="1" hidden="1">
      <c r="A273" s="9"/>
      <c r="B273" s="9"/>
      <c r="C273" s="7"/>
    </row>
    <row r="274" spans="1:3" s="10" customFormat="1" hidden="1">
      <c r="A274" s="9"/>
      <c r="B274" s="9"/>
      <c r="C274" s="7"/>
    </row>
    <row r="275" spans="1:3" s="10" customFormat="1" hidden="1">
      <c r="A275" s="9"/>
      <c r="B275" s="9"/>
      <c r="C275" s="7"/>
    </row>
    <row r="276" spans="1:3" s="10" customFormat="1" hidden="1">
      <c r="A276" s="9"/>
      <c r="B276" s="9"/>
      <c r="C276" s="7"/>
    </row>
    <row r="277" spans="1:3" s="10" customFormat="1" hidden="1">
      <c r="A277" s="9"/>
      <c r="B277" s="9"/>
      <c r="C277" s="7"/>
    </row>
    <row r="278" spans="1:3" s="10" customFormat="1" hidden="1">
      <c r="A278" s="9"/>
      <c r="B278" s="9"/>
      <c r="C278" s="7"/>
    </row>
    <row r="279" spans="1:3" s="10" customFormat="1" hidden="1">
      <c r="A279" s="9"/>
      <c r="B279" s="9"/>
      <c r="C279" s="7"/>
    </row>
    <row r="280" spans="1:3" s="10" customFormat="1" hidden="1">
      <c r="A280" s="9"/>
      <c r="B280" s="9"/>
      <c r="C280" s="7"/>
    </row>
    <row r="281" spans="1:3" s="10" customFormat="1" hidden="1">
      <c r="A281" s="9"/>
      <c r="B281" s="9"/>
      <c r="C281" s="7"/>
    </row>
    <row r="282" spans="1:3" s="10" customFormat="1" hidden="1">
      <c r="A282" s="9"/>
      <c r="B282" s="9"/>
      <c r="C282" s="7"/>
    </row>
    <row r="283" spans="1:3" s="10" customFormat="1" hidden="1">
      <c r="A283" s="9"/>
      <c r="B283" s="9"/>
      <c r="C283" s="7"/>
    </row>
    <row r="284" spans="1:3" s="10" customFormat="1" hidden="1">
      <c r="A284" s="9"/>
      <c r="B284" s="9"/>
      <c r="C284" s="7"/>
    </row>
    <row r="285" spans="1:3" s="10" customFormat="1" hidden="1">
      <c r="A285" s="9"/>
      <c r="B285" s="9"/>
      <c r="C285" s="7"/>
    </row>
    <row r="286" spans="1:3" s="10" customFormat="1" hidden="1">
      <c r="A286" s="9"/>
      <c r="B286" s="9"/>
      <c r="C286" s="7"/>
    </row>
    <row r="287" spans="1:3" s="10" customFormat="1" hidden="1">
      <c r="A287" s="9"/>
      <c r="B287" s="9"/>
      <c r="C287" s="7"/>
    </row>
    <row r="288" spans="1:3" s="10" customFormat="1" hidden="1">
      <c r="A288" s="9"/>
      <c r="B288" s="9"/>
      <c r="C288" s="7"/>
    </row>
    <row r="289" spans="1:3" s="10" customFormat="1" hidden="1">
      <c r="A289" s="9"/>
      <c r="B289" s="9"/>
      <c r="C289" s="7"/>
    </row>
    <row r="290" spans="1:3" s="10" customFormat="1" hidden="1">
      <c r="A290" s="9"/>
      <c r="B290" s="9"/>
      <c r="C290" s="7"/>
    </row>
    <row r="291" spans="1:3" s="10" customFormat="1" hidden="1">
      <c r="A291" s="9"/>
      <c r="B291" s="9"/>
      <c r="C291" s="7"/>
    </row>
    <row r="292" spans="1:3" s="10" customFormat="1" hidden="1">
      <c r="A292" s="9"/>
      <c r="B292" s="9"/>
      <c r="C292" s="7"/>
    </row>
    <row r="293" spans="1:3" s="10" customFormat="1" hidden="1">
      <c r="A293" s="9"/>
      <c r="B293" s="9"/>
      <c r="C293" s="7"/>
    </row>
    <row r="294" spans="1:3" s="10" customFormat="1" hidden="1">
      <c r="A294" s="9"/>
      <c r="B294" s="9"/>
      <c r="C294" s="7"/>
    </row>
    <row r="295" spans="1:3" s="10" customFormat="1" hidden="1">
      <c r="A295" s="9"/>
      <c r="B295" s="9"/>
      <c r="C295" s="7"/>
    </row>
    <row r="296" spans="1:3" s="10" customFormat="1" hidden="1">
      <c r="A296" s="9"/>
      <c r="B296" s="9"/>
      <c r="C296" s="7"/>
    </row>
    <row r="297" spans="1:3" s="10" customFormat="1" hidden="1">
      <c r="A297" s="9"/>
      <c r="B297" s="9"/>
      <c r="C297" s="7"/>
    </row>
    <row r="298" spans="1:3" s="10" customFormat="1" hidden="1">
      <c r="A298" s="9"/>
      <c r="B298" s="9"/>
      <c r="C298" s="7"/>
    </row>
    <row r="299" spans="1:3" s="10" customFormat="1" hidden="1">
      <c r="A299" s="9"/>
      <c r="B299" s="9"/>
      <c r="C299" s="7"/>
    </row>
    <row r="300" spans="1:3" s="10" customFormat="1" hidden="1">
      <c r="A300" s="9"/>
      <c r="B300" s="9"/>
      <c r="C300" s="7"/>
    </row>
    <row r="301" spans="1:3" s="10" customFormat="1" hidden="1">
      <c r="A301" s="9"/>
      <c r="B301" s="9"/>
      <c r="C301" s="7"/>
    </row>
    <row r="302" spans="1:3" s="10" customFormat="1" hidden="1">
      <c r="A302" s="9"/>
      <c r="B302" s="9"/>
      <c r="C302" s="7"/>
    </row>
    <row r="303" spans="1:3" s="10" customFormat="1" hidden="1">
      <c r="A303" s="9"/>
      <c r="B303" s="9"/>
      <c r="C303" s="7"/>
    </row>
    <row r="304" spans="1:3" s="10" customFormat="1" hidden="1">
      <c r="A304" s="9"/>
      <c r="B304" s="9"/>
      <c r="C304" s="7"/>
    </row>
    <row r="305" spans="1:3" s="10" customFormat="1" hidden="1">
      <c r="A305" s="9"/>
      <c r="B305" s="9"/>
      <c r="C305" s="7"/>
    </row>
    <row r="306" spans="1:3" s="10" customFormat="1" hidden="1">
      <c r="A306" s="9"/>
      <c r="B306" s="9"/>
      <c r="C306" s="7"/>
    </row>
    <row r="307" spans="1:3" s="10" customFormat="1" hidden="1">
      <c r="A307" s="9"/>
      <c r="B307" s="9"/>
      <c r="C307" s="7"/>
    </row>
    <row r="308" spans="1:3" s="10" customFormat="1" hidden="1">
      <c r="A308" s="9"/>
      <c r="B308" s="9"/>
      <c r="C308" s="7"/>
    </row>
    <row r="309" spans="1:3" s="10" customFormat="1" hidden="1">
      <c r="A309" s="9"/>
      <c r="B309" s="9"/>
      <c r="C309" s="7"/>
    </row>
    <row r="310" spans="1:3" s="10" customFormat="1" hidden="1">
      <c r="A310" s="9"/>
      <c r="B310" s="9"/>
      <c r="C310" s="7"/>
    </row>
    <row r="311" spans="1:3" s="10" customFormat="1" hidden="1">
      <c r="A311" s="9"/>
      <c r="B311" s="9"/>
      <c r="C311" s="7"/>
    </row>
    <row r="312" spans="1:3" s="10" customFormat="1" hidden="1">
      <c r="A312" s="9"/>
      <c r="B312" s="9"/>
      <c r="C312" s="7"/>
    </row>
    <row r="313" spans="1:3" s="10" customFormat="1" hidden="1">
      <c r="A313" s="9"/>
      <c r="B313" s="9"/>
      <c r="C313" s="7"/>
    </row>
    <row r="314" spans="1:3" s="10" customFormat="1" hidden="1">
      <c r="A314" s="9"/>
      <c r="B314" s="9"/>
      <c r="C314" s="7"/>
    </row>
    <row r="315" spans="1:3" s="10" customFormat="1" hidden="1">
      <c r="A315" s="9"/>
      <c r="B315" s="9"/>
      <c r="C315" s="7"/>
    </row>
    <row r="316" spans="1:3" s="10" customFormat="1" hidden="1">
      <c r="A316" s="9"/>
      <c r="B316" s="9"/>
      <c r="C316" s="7"/>
    </row>
    <row r="317" spans="1:3" s="10" customFormat="1" hidden="1">
      <c r="A317" s="9"/>
      <c r="B317" s="9"/>
      <c r="C317" s="7"/>
    </row>
    <row r="318" spans="1:3" s="10" customFormat="1" hidden="1">
      <c r="A318" s="9"/>
      <c r="B318" s="9"/>
      <c r="C318" s="7"/>
    </row>
    <row r="319" spans="1:3" s="10" customFormat="1" hidden="1">
      <c r="A319" s="9"/>
      <c r="B319" s="9"/>
      <c r="C319" s="7"/>
    </row>
    <row r="320" spans="1:3" s="10" customFormat="1" hidden="1">
      <c r="A320" s="9"/>
      <c r="B320" s="9"/>
      <c r="C320" s="7"/>
    </row>
    <row r="321" spans="1:3" s="10" customFormat="1" hidden="1">
      <c r="A321" s="9"/>
      <c r="B321" s="9"/>
      <c r="C321" s="7"/>
    </row>
    <row r="322" spans="1:3" s="10" customFormat="1" hidden="1">
      <c r="A322" s="9"/>
      <c r="B322" s="9"/>
      <c r="C322" s="7"/>
    </row>
    <row r="323" spans="1:3" s="10" customFormat="1" hidden="1">
      <c r="A323" s="9"/>
      <c r="B323" s="9"/>
      <c r="C323" s="7"/>
    </row>
    <row r="324" spans="1:3" s="10" customFormat="1" hidden="1">
      <c r="A324" s="9"/>
      <c r="B324" s="9"/>
      <c r="C324" s="7"/>
    </row>
    <row r="325" spans="1:3" s="10" customFormat="1" hidden="1">
      <c r="A325" s="9"/>
      <c r="B325" s="9"/>
      <c r="C325" s="7"/>
    </row>
    <row r="326" spans="1:3" s="10" customFormat="1" hidden="1">
      <c r="A326" s="9"/>
      <c r="B326" s="9"/>
      <c r="C326" s="7"/>
    </row>
    <row r="327" spans="1:3" s="10" customFormat="1" hidden="1">
      <c r="A327" s="9"/>
      <c r="B327" s="9"/>
      <c r="C327" s="7"/>
    </row>
    <row r="328" spans="1:3" s="10" customFormat="1" hidden="1">
      <c r="A328" s="9"/>
      <c r="B328" s="9"/>
      <c r="C328" s="7"/>
    </row>
    <row r="329" spans="1:3" s="10" customFormat="1" hidden="1">
      <c r="A329" s="9"/>
      <c r="B329" s="9"/>
      <c r="C329" s="7"/>
    </row>
    <row r="330" spans="1:3" s="10" customFormat="1" hidden="1">
      <c r="A330" s="9"/>
      <c r="B330" s="9"/>
      <c r="C330" s="7"/>
    </row>
    <row r="331" spans="1:3" s="10" customFormat="1" hidden="1">
      <c r="A331" s="9"/>
      <c r="B331" s="9"/>
      <c r="C331" s="7"/>
    </row>
    <row r="332" spans="1:3" s="10" customFormat="1" hidden="1">
      <c r="A332" s="9"/>
      <c r="B332" s="9"/>
      <c r="C332" s="7"/>
    </row>
    <row r="333" spans="1:3" s="10" customFormat="1" hidden="1">
      <c r="A333" s="9"/>
      <c r="B333" s="9"/>
      <c r="C333" s="7"/>
    </row>
    <row r="334" spans="1:3" s="10" customFormat="1" hidden="1">
      <c r="A334" s="9"/>
      <c r="B334" s="9"/>
      <c r="C334" s="7"/>
    </row>
    <row r="335" spans="1:3" s="10" customFormat="1" hidden="1">
      <c r="A335" s="9"/>
      <c r="B335" s="9"/>
      <c r="C335" s="7"/>
    </row>
    <row r="336" spans="1:3" s="10" customFormat="1" hidden="1">
      <c r="A336" s="9"/>
      <c r="B336" s="9"/>
      <c r="C336" s="7"/>
    </row>
    <row r="337" spans="1:3" s="10" customFormat="1" hidden="1">
      <c r="A337" s="9"/>
      <c r="B337" s="9"/>
      <c r="C337" s="7"/>
    </row>
    <row r="338" spans="1:3" s="10" customFormat="1" hidden="1">
      <c r="A338" s="9"/>
      <c r="B338" s="9"/>
      <c r="C338" s="7"/>
    </row>
    <row r="339" spans="1:3" s="10" customFormat="1" hidden="1">
      <c r="A339" s="9"/>
      <c r="B339" s="9"/>
      <c r="C339" s="7"/>
    </row>
    <row r="340" spans="1:3" s="10" customFormat="1" hidden="1">
      <c r="A340" s="9"/>
      <c r="B340" s="9"/>
      <c r="C340" s="7"/>
    </row>
    <row r="341" spans="1:3" s="10" customFormat="1" hidden="1">
      <c r="A341" s="9"/>
      <c r="B341" s="9"/>
      <c r="C341" s="7"/>
    </row>
    <row r="342" spans="1:3" s="10" customFormat="1" hidden="1">
      <c r="A342" s="9"/>
      <c r="B342" s="9"/>
      <c r="C342" s="7"/>
    </row>
    <row r="343" spans="1:3" s="10" customFormat="1" hidden="1">
      <c r="A343" s="9"/>
      <c r="B343" s="9"/>
      <c r="C343" s="7"/>
    </row>
    <row r="344" spans="1:3" s="10" customFormat="1" hidden="1">
      <c r="A344" s="9"/>
      <c r="B344" s="9"/>
      <c r="C344" s="7"/>
    </row>
    <row r="345" spans="1:3" s="10" customFormat="1" hidden="1">
      <c r="A345" s="9"/>
      <c r="B345" s="9"/>
      <c r="C345" s="7"/>
    </row>
    <row r="346" spans="1:3" s="10" customFormat="1" hidden="1">
      <c r="A346" s="9"/>
      <c r="B346" s="9"/>
      <c r="C346" s="7"/>
    </row>
    <row r="347" spans="1:3" s="10" customFormat="1" hidden="1">
      <c r="A347" s="9"/>
      <c r="B347" s="9"/>
      <c r="C347" s="7"/>
    </row>
    <row r="348" spans="1:3" s="10" customFormat="1" hidden="1">
      <c r="A348" s="9"/>
      <c r="B348" s="9"/>
      <c r="C348" s="7"/>
    </row>
    <row r="349" spans="1:3" s="10" customFormat="1" hidden="1">
      <c r="A349" s="9"/>
      <c r="B349" s="9"/>
      <c r="C349" s="7"/>
    </row>
    <row r="350" spans="1:3" s="10" customFormat="1" hidden="1">
      <c r="A350" s="9"/>
      <c r="B350" s="9"/>
      <c r="C350" s="7"/>
    </row>
    <row r="351" spans="1:3" s="10" customFormat="1" hidden="1">
      <c r="A351" s="9"/>
      <c r="B351" s="9"/>
      <c r="C351" s="7"/>
    </row>
    <row r="352" spans="1:3" s="10" customFormat="1" hidden="1">
      <c r="A352" s="9"/>
      <c r="B352" s="9"/>
      <c r="C352" s="7"/>
    </row>
    <row r="353" spans="1:3" s="10" customFormat="1" hidden="1">
      <c r="A353" s="9"/>
      <c r="B353" s="9"/>
      <c r="C353" s="7"/>
    </row>
    <row r="354" spans="1:3" s="10" customFormat="1" hidden="1">
      <c r="A354" s="9"/>
      <c r="B354" s="9"/>
      <c r="C354" s="7"/>
    </row>
    <row r="355" spans="1:3" s="10" customFormat="1" hidden="1">
      <c r="A355" s="9"/>
      <c r="B355" s="9"/>
      <c r="C355" s="7"/>
    </row>
    <row r="356" spans="1:3" s="10" customFormat="1" hidden="1">
      <c r="A356" s="9"/>
      <c r="B356" s="9"/>
      <c r="C356" s="7"/>
    </row>
    <row r="357" spans="1:3" s="10" customFormat="1" hidden="1">
      <c r="A357" s="9"/>
      <c r="B357" s="9"/>
      <c r="C357" s="7"/>
    </row>
    <row r="358" spans="1:3" s="10" customFormat="1" hidden="1">
      <c r="A358" s="9"/>
      <c r="B358" s="9"/>
      <c r="C358" s="7"/>
    </row>
    <row r="359" spans="1:3" s="10" customFormat="1" hidden="1">
      <c r="A359" s="9"/>
      <c r="B359" s="9"/>
      <c r="C359" s="7"/>
    </row>
    <row r="360" spans="1:3" s="10" customFormat="1" hidden="1">
      <c r="A360" s="9"/>
      <c r="B360" s="9"/>
      <c r="C360" s="7"/>
    </row>
    <row r="361" spans="1:3" s="10" customFormat="1" hidden="1">
      <c r="A361" s="9"/>
      <c r="B361" s="9"/>
      <c r="C361" s="7"/>
    </row>
    <row r="362" spans="1:3" s="10" customFormat="1" hidden="1">
      <c r="A362" s="9"/>
      <c r="B362" s="9"/>
      <c r="C362" s="7"/>
    </row>
    <row r="363" spans="1:3" s="10" customFormat="1" hidden="1">
      <c r="A363" s="9"/>
      <c r="B363" s="9"/>
      <c r="C363" s="7"/>
    </row>
    <row r="364" spans="1:3" s="10" customFormat="1" hidden="1">
      <c r="A364" s="9"/>
      <c r="B364" s="9"/>
      <c r="C364" s="7"/>
    </row>
    <row r="365" spans="1:3" s="10" customFormat="1" hidden="1">
      <c r="A365" s="9"/>
      <c r="B365" s="9"/>
      <c r="C365" s="7"/>
    </row>
    <row r="366" spans="1:3" s="10" customFormat="1" hidden="1">
      <c r="A366" s="9"/>
      <c r="B366" s="9"/>
      <c r="C366" s="7"/>
    </row>
    <row r="367" spans="1:3" s="10" customFormat="1" hidden="1">
      <c r="A367" s="9"/>
      <c r="B367" s="9"/>
      <c r="C367" s="7"/>
    </row>
    <row r="368" spans="1:3" s="10" customFormat="1" hidden="1">
      <c r="A368" s="9"/>
      <c r="B368" s="9"/>
      <c r="C368" s="7"/>
    </row>
    <row r="369" spans="1:3" s="10" customFormat="1" hidden="1">
      <c r="A369" s="9"/>
      <c r="B369" s="9"/>
      <c r="C369" s="7"/>
    </row>
    <row r="370" spans="1:3" s="10" customFormat="1" hidden="1">
      <c r="A370" s="9"/>
      <c r="B370" s="9"/>
      <c r="C370" s="7"/>
    </row>
    <row r="371" spans="1:3" s="10" customFormat="1" hidden="1">
      <c r="A371" s="9"/>
      <c r="B371" s="9"/>
      <c r="C371" s="7"/>
    </row>
    <row r="372" spans="1:3" s="10" customFormat="1" hidden="1">
      <c r="A372" s="9"/>
      <c r="B372" s="9"/>
      <c r="C372" s="7"/>
    </row>
    <row r="373" spans="1:3" s="10" customFormat="1" hidden="1">
      <c r="A373" s="9"/>
      <c r="B373" s="9"/>
      <c r="C373" s="7"/>
    </row>
    <row r="374" spans="1:3" s="10" customFormat="1" hidden="1">
      <c r="A374" s="9"/>
      <c r="B374" s="9"/>
      <c r="C374" s="7"/>
    </row>
    <row r="375" spans="1:3" s="10" customFormat="1" hidden="1">
      <c r="A375" s="9"/>
      <c r="B375" s="9"/>
      <c r="C375" s="7"/>
    </row>
    <row r="376" spans="1:3" s="10" customFormat="1" hidden="1">
      <c r="A376" s="9"/>
      <c r="B376" s="9"/>
      <c r="C376" s="7"/>
    </row>
    <row r="377" spans="1:3" s="10" customFormat="1" hidden="1">
      <c r="A377" s="9"/>
      <c r="B377" s="9"/>
      <c r="C377" s="7"/>
    </row>
    <row r="378" spans="1:3" s="10" customFormat="1" hidden="1">
      <c r="A378" s="9"/>
      <c r="B378" s="9"/>
      <c r="C378" s="7"/>
    </row>
    <row r="379" spans="1:3" s="10" customFormat="1" hidden="1">
      <c r="A379" s="9"/>
      <c r="B379" s="9"/>
      <c r="C379" s="7"/>
    </row>
    <row r="380" spans="1:3" s="10" customFormat="1" hidden="1">
      <c r="A380" s="9"/>
      <c r="B380" s="9"/>
      <c r="C380" s="7"/>
    </row>
    <row r="381" spans="1:3" s="10" customFormat="1" hidden="1">
      <c r="A381" s="9"/>
      <c r="B381" s="9"/>
      <c r="C381" s="7"/>
    </row>
    <row r="382" spans="1:3" s="10" customFormat="1" hidden="1">
      <c r="A382" s="9"/>
      <c r="B382" s="9"/>
      <c r="C382" s="7"/>
    </row>
    <row r="383" spans="1:3" s="10" customFormat="1" hidden="1">
      <c r="A383" s="9"/>
      <c r="B383" s="9"/>
      <c r="C383" s="7"/>
    </row>
    <row r="384" spans="1:3" s="10" customFormat="1" hidden="1">
      <c r="A384" s="9"/>
      <c r="B384" s="9"/>
      <c r="C384" s="7"/>
    </row>
    <row r="385" spans="1:3" s="10" customFormat="1" hidden="1">
      <c r="A385" s="9"/>
      <c r="B385" s="9"/>
      <c r="C385" s="7"/>
    </row>
    <row r="386" spans="1:3" s="10" customFormat="1" hidden="1">
      <c r="A386" s="9"/>
      <c r="B386" s="9"/>
      <c r="C386" s="7"/>
    </row>
    <row r="387" spans="1:3" s="10" customFormat="1" hidden="1">
      <c r="A387" s="9"/>
      <c r="B387" s="9"/>
      <c r="C387" s="7"/>
    </row>
    <row r="388" spans="1:3" s="10" customFormat="1" hidden="1">
      <c r="A388" s="9"/>
      <c r="B388" s="9"/>
      <c r="C388" s="7"/>
    </row>
    <row r="389" spans="1:3" s="10" customFormat="1" hidden="1">
      <c r="A389" s="9"/>
      <c r="B389" s="9"/>
      <c r="C389" s="7"/>
    </row>
    <row r="390" spans="1:3" s="10" customFormat="1" hidden="1">
      <c r="A390" s="9"/>
      <c r="B390" s="9"/>
      <c r="C390" s="7"/>
    </row>
    <row r="391" spans="1:3" s="10" customFormat="1" hidden="1">
      <c r="A391" s="9"/>
      <c r="B391" s="9"/>
      <c r="C391" s="7"/>
    </row>
    <row r="392" spans="1:3" s="10" customFormat="1" hidden="1">
      <c r="A392" s="9"/>
      <c r="B392" s="9"/>
      <c r="C392" s="7"/>
    </row>
    <row r="393" spans="1:3" s="10" customFormat="1" hidden="1">
      <c r="A393" s="9"/>
      <c r="B393" s="9"/>
      <c r="C393" s="7"/>
    </row>
    <row r="394" spans="1:3" s="10" customFormat="1" hidden="1">
      <c r="A394" s="9"/>
      <c r="B394" s="9"/>
      <c r="C394" s="7"/>
    </row>
    <row r="395" spans="1:3" s="10" customFormat="1" hidden="1">
      <c r="A395" s="9"/>
      <c r="B395" s="9"/>
      <c r="C395" s="7"/>
    </row>
    <row r="396" spans="1:3" s="10" customFormat="1" hidden="1">
      <c r="A396" s="9"/>
      <c r="B396" s="9"/>
      <c r="C396" s="7"/>
    </row>
    <row r="397" spans="1:3" s="10" customFormat="1" hidden="1">
      <c r="A397" s="9"/>
      <c r="B397" s="9"/>
      <c r="C397" s="7"/>
    </row>
    <row r="398" spans="1:3" s="10" customFormat="1" hidden="1">
      <c r="A398" s="9"/>
      <c r="B398" s="9"/>
      <c r="C398" s="7"/>
    </row>
    <row r="399" spans="1:3" s="10" customFormat="1" hidden="1">
      <c r="A399" s="9"/>
      <c r="B399" s="9"/>
      <c r="C399" s="7"/>
    </row>
    <row r="400" spans="1:3" s="10" customFormat="1" hidden="1">
      <c r="A400" s="9"/>
      <c r="B400" s="9"/>
      <c r="C400" s="7"/>
    </row>
    <row r="401" spans="1:3" s="10" customFormat="1" hidden="1">
      <c r="A401" s="9"/>
      <c r="B401" s="9"/>
      <c r="C401" s="7"/>
    </row>
    <row r="402" spans="1:3" s="10" customFormat="1" hidden="1">
      <c r="A402" s="9"/>
      <c r="B402" s="9"/>
      <c r="C402" s="7"/>
    </row>
    <row r="403" spans="1:3" s="10" customFormat="1" hidden="1">
      <c r="A403" s="9"/>
      <c r="B403" s="9"/>
      <c r="C403" s="7"/>
    </row>
    <row r="404" spans="1:3" s="10" customFormat="1" hidden="1">
      <c r="A404" s="9"/>
      <c r="B404" s="9"/>
      <c r="C404" s="7"/>
    </row>
    <row r="405" spans="1:3" s="10" customFormat="1" hidden="1">
      <c r="A405" s="9"/>
      <c r="B405" s="9"/>
      <c r="C405" s="7"/>
    </row>
    <row r="406" spans="1:3" s="10" customFormat="1" hidden="1">
      <c r="A406" s="9"/>
      <c r="B406" s="9"/>
      <c r="C406" s="7"/>
    </row>
    <row r="407" spans="1:3" s="10" customFormat="1" hidden="1">
      <c r="A407" s="9"/>
      <c r="B407" s="9"/>
      <c r="C407" s="7"/>
    </row>
    <row r="408" spans="1:3" s="10" customFormat="1" hidden="1">
      <c r="A408" s="9"/>
      <c r="B408" s="9"/>
      <c r="C408" s="7"/>
    </row>
    <row r="409" spans="1:3" s="10" customFormat="1" hidden="1">
      <c r="A409" s="9"/>
      <c r="B409" s="9"/>
      <c r="C409" s="7"/>
    </row>
    <row r="410" spans="1:3" s="10" customFormat="1" hidden="1">
      <c r="A410" s="9"/>
      <c r="B410" s="9"/>
      <c r="C410" s="7"/>
    </row>
    <row r="411" spans="1:3" s="10" customFormat="1" hidden="1">
      <c r="A411" s="9"/>
      <c r="B411" s="9"/>
      <c r="C411" s="7"/>
    </row>
    <row r="412" spans="1:3" s="10" customFormat="1" hidden="1">
      <c r="A412" s="9"/>
      <c r="B412" s="9"/>
      <c r="C412" s="7"/>
    </row>
    <row r="413" spans="1:3" s="10" customFormat="1" hidden="1">
      <c r="A413" s="9"/>
      <c r="B413" s="9"/>
      <c r="C413" s="7"/>
    </row>
    <row r="414" spans="1:3" s="10" customFormat="1" hidden="1">
      <c r="A414" s="9"/>
      <c r="B414" s="9"/>
      <c r="C414" s="7"/>
    </row>
    <row r="415" spans="1:3" s="10" customFormat="1" hidden="1">
      <c r="A415" s="9"/>
      <c r="B415" s="9"/>
      <c r="C415" s="7"/>
    </row>
    <row r="416" spans="1:3" s="10" customFormat="1" hidden="1">
      <c r="A416" s="9"/>
      <c r="B416" s="9"/>
      <c r="C416" s="7"/>
    </row>
    <row r="417" spans="1:3" s="10" customFormat="1" hidden="1">
      <c r="A417" s="9"/>
      <c r="B417" s="9"/>
      <c r="C417" s="7"/>
    </row>
    <row r="418" spans="1:3" s="10" customFormat="1" hidden="1">
      <c r="A418" s="9"/>
      <c r="B418" s="9"/>
      <c r="C418" s="7"/>
    </row>
    <row r="419" spans="1:3" s="10" customFormat="1" hidden="1">
      <c r="A419" s="9"/>
      <c r="B419" s="9"/>
      <c r="C419" s="7"/>
    </row>
    <row r="420" spans="1:3" s="10" customFormat="1" hidden="1">
      <c r="A420" s="9"/>
      <c r="B420" s="9"/>
      <c r="C420" s="7"/>
    </row>
    <row r="421" spans="1:3" s="10" customFormat="1" hidden="1">
      <c r="A421" s="9"/>
      <c r="B421" s="9"/>
      <c r="C421" s="7"/>
    </row>
    <row r="422" spans="1:3" s="10" customFormat="1" hidden="1">
      <c r="A422" s="9"/>
      <c r="B422" s="9"/>
      <c r="C422" s="7"/>
    </row>
    <row r="423" spans="1:3" s="10" customFormat="1" hidden="1">
      <c r="A423" s="9"/>
      <c r="B423" s="9"/>
      <c r="C423" s="7"/>
    </row>
    <row r="424" spans="1:3" s="10" customFormat="1" hidden="1">
      <c r="A424" s="9"/>
      <c r="B424" s="9"/>
      <c r="C424" s="7"/>
    </row>
    <row r="425" spans="1:3" s="10" customFormat="1" hidden="1">
      <c r="A425" s="9"/>
      <c r="B425" s="9"/>
      <c r="C425" s="7"/>
    </row>
    <row r="426" spans="1:3" s="10" customFormat="1" hidden="1">
      <c r="A426" s="9"/>
      <c r="B426" s="9"/>
      <c r="C426" s="7"/>
    </row>
    <row r="427" spans="1:3" hidden="1">
      <c r="A427" s="9"/>
      <c r="B427" s="9"/>
    </row>
    <row r="428" spans="1:3" hidden="1">
      <c r="A428" s="9"/>
      <c r="B428" s="9"/>
    </row>
    <row r="429" spans="1:3" hidden="1">
      <c r="A429" s="9"/>
      <c r="B429" s="9"/>
    </row>
    <row r="430" spans="1:3" hidden="1">
      <c r="A430" s="9"/>
      <c r="B430" s="9"/>
    </row>
    <row r="431" spans="1:3" hidden="1">
      <c r="A431" s="9"/>
      <c r="B431" s="9"/>
    </row>
    <row r="432" spans="1:3" hidden="1">
      <c r="A432" s="9"/>
      <c r="B432" s="9"/>
    </row>
    <row r="433" spans="1:2" hidden="1">
      <c r="A433" s="9"/>
      <c r="B433" s="9"/>
    </row>
    <row r="434" spans="1:2" hidden="1">
      <c r="A434" s="9"/>
      <c r="B434" s="9"/>
    </row>
    <row r="435" spans="1:2" hidden="1">
      <c r="A435" s="9"/>
      <c r="B435" s="9"/>
    </row>
    <row r="436" spans="1:2" hidden="1">
      <c r="A436" s="9"/>
      <c r="B436" s="9"/>
    </row>
  </sheetData>
  <mergeCells count="2">
    <mergeCell ref="D3:I3"/>
    <mergeCell ref="D10:K10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C21"/>
  <sheetViews>
    <sheetView workbookViewId="0">
      <selection activeCell="H17" sqref="H17"/>
    </sheetView>
  </sheetViews>
  <sheetFormatPr defaultRowHeight="15"/>
  <cols>
    <col min="1" max="1" width="18.5703125" customWidth="1"/>
    <col min="2" max="2" width="18" customWidth="1"/>
    <col min="3" max="3" width="12.7109375" customWidth="1"/>
  </cols>
  <sheetData>
    <row r="1" spans="1:3">
      <c r="A1" t="s">
        <v>58</v>
      </c>
      <c r="B1" t="s">
        <v>59</v>
      </c>
      <c r="C1" s="2" t="s">
        <v>60</v>
      </c>
    </row>
    <row r="2" spans="1:3">
      <c r="A2" t="s">
        <v>39</v>
      </c>
      <c r="B2" t="s">
        <v>56</v>
      </c>
      <c r="C2" s="2" t="s">
        <v>61</v>
      </c>
    </row>
    <row r="3" spans="1:3">
      <c r="A3" s="2" t="s">
        <v>40</v>
      </c>
      <c r="B3" s="2" t="s">
        <v>56</v>
      </c>
      <c r="C3" s="2" t="s">
        <v>61</v>
      </c>
    </row>
    <row r="4" spans="1:3">
      <c r="A4" s="2" t="s">
        <v>41</v>
      </c>
      <c r="B4" s="2" t="s">
        <v>56</v>
      </c>
      <c r="C4" s="2" t="s">
        <v>61</v>
      </c>
    </row>
    <row r="5" spans="1:3">
      <c r="A5" s="2" t="s">
        <v>42</v>
      </c>
      <c r="B5" s="2" t="s">
        <v>56</v>
      </c>
      <c r="C5" s="2" t="s">
        <v>62</v>
      </c>
    </row>
    <row r="6" spans="1:3">
      <c r="A6" s="2" t="s">
        <v>43</v>
      </c>
      <c r="B6" s="2" t="s">
        <v>56</v>
      </c>
      <c r="C6" s="2" t="s">
        <v>63</v>
      </c>
    </row>
    <row r="7" spans="1:3">
      <c r="A7" s="2" t="s">
        <v>44</v>
      </c>
      <c r="B7" s="2" t="s">
        <v>56</v>
      </c>
      <c r="C7" s="2" t="s">
        <v>63</v>
      </c>
    </row>
    <row r="8" spans="1:3">
      <c r="A8" s="2" t="s">
        <v>45</v>
      </c>
      <c r="B8" s="2" t="s">
        <v>56</v>
      </c>
      <c r="C8" s="2" t="s">
        <v>63</v>
      </c>
    </row>
    <row r="9" spans="1:3">
      <c r="A9" s="2" t="s">
        <v>46</v>
      </c>
      <c r="B9" s="2" t="s">
        <v>56</v>
      </c>
      <c r="C9" s="2" t="s">
        <v>64</v>
      </c>
    </row>
    <row r="10" spans="1:3">
      <c r="A10" s="2" t="s">
        <v>47</v>
      </c>
      <c r="B10" s="2" t="s">
        <v>56</v>
      </c>
      <c r="C10" s="2" t="s">
        <v>65</v>
      </c>
    </row>
    <row r="11" spans="1:3">
      <c r="A11" s="2" t="s">
        <v>48</v>
      </c>
      <c r="B11" s="2" t="s">
        <v>56</v>
      </c>
      <c r="C11" s="2" t="s">
        <v>63</v>
      </c>
    </row>
    <row r="12" spans="1:3">
      <c r="A12" s="2" t="s">
        <v>49</v>
      </c>
      <c r="B12" s="2" t="s">
        <v>56</v>
      </c>
      <c r="C12" s="2" t="s">
        <v>63</v>
      </c>
    </row>
    <row r="13" spans="1:3">
      <c r="A13" s="2" t="s">
        <v>50</v>
      </c>
      <c r="B13" s="2" t="s">
        <v>56</v>
      </c>
      <c r="C13" s="2" t="s">
        <v>64</v>
      </c>
    </row>
    <row r="14" spans="1:3">
      <c r="A14" s="2" t="s">
        <v>51</v>
      </c>
      <c r="B14" s="2" t="s">
        <v>56</v>
      </c>
      <c r="C14" s="2" t="s">
        <v>65</v>
      </c>
    </row>
    <row r="15" spans="1:3">
      <c r="A15" s="2" t="s">
        <v>52</v>
      </c>
      <c r="B15" s="2" t="s">
        <v>56</v>
      </c>
      <c r="C15" s="2" t="s">
        <v>63</v>
      </c>
    </row>
    <row r="16" spans="1:3">
      <c r="A16" s="2" t="s">
        <v>53</v>
      </c>
      <c r="B16" s="2" t="s">
        <v>56</v>
      </c>
      <c r="C16" s="2" t="s">
        <v>63</v>
      </c>
    </row>
    <row r="17" spans="1:3">
      <c r="A17" s="2" t="s">
        <v>54</v>
      </c>
      <c r="B17" s="2" t="s">
        <v>56</v>
      </c>
      <c r="C17" s="2" t="s">
        <v>64</v>
      </c>
    </row>
    <row r="18" spans="1:3">
      <c r="A18" s="2" t="s">
        <v>55</v>
      </c>
      <c r="B18" s="2" t="s">
        <v>56</v>
      </c>
      <c r="C18" s="2" t="s">
        <v>65</v>
      </c>
    </row>
    <row r="19" spans="1:3">
      <c r="A19" s="2"/>
    </row>
    <row r="20" spans="1:3">
      <c r="A20" s="2"/>
    </row>
    <row r="21" spans="1:3">
      <c r="A21" s="2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CadastroProdutos"/>
  <dimension ref="A1:K12"/>
  <sheetViews>
    <sheetView workbookViewId="0">
      <selection sqref="A1:H12"/>
    </sheetView>
  </sheetViews>
  <sheetFormatPr defaultRowHeight="15"/>
  <cols>
    <col min="1" max="1" width="19.7109375" style="6" customWidth="1"/>
    <col min="2" max="2" width="17" style="22" bestFit="1" customWidth="1"/>
    <col min="3" max="3" width="18.5703125" style="27" bestFit="1" customWidth="1"/>
    <col min="4" max="4" width="17.42578125" style="17" customWidth="1"/>
    <col min="5" max="5" width="14.5703125" style="17" customWidth="1"/>
    <col min="6" max="6" width="19" style="6" customWidth="1"/>
    <col min="7" max="7" width="21.85546875" style="6" customWidth="1"/>
    <col min="8" max="8" width="9.140625" style="6"/>
  </cols>
  <sheetData>
    <row r="1" spans="1:11">
      <c r="A1" s="6" t="s">
        <v>15</v>
      </c>
      <c r="B1" s="22" t="s">
        <v>16</v>
      </c>
      <c r="C1" s="27" t="s">
        <v>17</v>
      </c>
      <c r="D1" s="17" t="s">
        <v>18</v>
      </c>
      <c r="E1" s="17" t="s">
        <v>19</v>
      </c>
      <c r="F1" s="6" t="s">
        <v>14</v>
      </c>
      <c r="G1" s="6" t="s">
        <v>21</v>
      </c>
      <c r="H1" s="6" t="s">
        <v>20</v>
      </c>
      <c r="J1" t="s">
        <v>29</v>
      </c>
      <c r="K1" t="s">
        <v>30</v>
      </c>
    </row>
    <row r="2" spans="1:11">
      <c r="A2" s="18">
        <v>1</v>
      </c>
      <c r="B2" s="22" t="s">
        <v>77</v>
      </c>
      <c r="C2" s="27">
        <v>42704.519699074073</v>
      </c>
      <c r="D2" s="17">
        <v>0.9</v>
      </c>
      <c r="E2" s="17">
        <v>4</v>
      </c>
      <c r="F2" s="6" t="s">
        <v>76</v>
      </c>
      <c r="G2" s="6">
        <f>SUMIF(tblEntradaProdutos[CODPRODUTO],tblProdutos[[#This Row],[CODPRODUTO]],tblEntradaProdutos[UND ENTRADA])-SUMIF(tblSaidaProdutos[CODPRODUTO],tblProdutos[[#This Row],[CODPRODUTO]],tblSaidaProdutos[UNDSAIDA])</f>
        <v>0</v>
      </c>
      <c r="J2">
        <f>SUMIF(tblEntradaProdutos[CODPRODUTO],tblProdutos[[#This Row],[CODPRODUTO]],tblEntradaProdutos[UND ENTRADA])</f>
        <v>0</v>
      </c>
      <c r="K2">
        <f>SUMIF(tblSaidaProdutos[CODPRODUTO],tblProdutos[[#This Row],[CODPRODUTO]],tblSaidaProdutos[UNDSAIDA])</f>
        <v>0</v>
      </c>
    </row>
    <row r="3" spans="1:11">
      <c r="A3" s="18">
        <v>2</v>
      </c>
      <c r="B3" s="22" t="s">
        <v>78</v>
      </c>
      <c r="C3" s="27">
        <v>42704.520150462966</v>
      </c>
      <c r="D3" s="17">
        <v>1.1000000000000001</v>
      </c>
      <c r="E3" s="17">
        <v>4</v>
      </c>
      <c r="F3" s="6" t="s">
        <v>76</v>
      </c>
      <c r="G3" s="21">
        <f>SUMIF(tblEntradaProdutos[CODPRODUTO],tblProdutos[[#This Row],[CODPRODUTO]],tblEntradaProdutos[UND ENTRADA])-SUMIF(tblSaidaProdutos[CODPRODUTO],tblProdutos[[#This Row],[CODPRODUTO]],tblSaidaProdutos[UNDSAIDA])</f>
        <v>0</v>
      </c>
      <c r="J3" s="2">
        <f>SUMIF(tblEntradaProdutos[CODPRODUTO],tblProdutos[[#This Row],[CODPRODUTO]],tblEntradaProdutos[UND ENTRADA])</f>
        <v>0</v>
      </c>
      <c r="K3" s="2">
        <f>SUMIF(tblSaidaProdutos[CODPRODUTO],tblProdutos[[#This Row],[CODPRODUTO]],tblSaidaProdutos[UNDSAIDA])</f>
        <v>0</v>
      </c>
    </row>
    <row r="4" spans="1:11">
      <c r="A4" s="18">
        <v>3</v>
      </c>
      <c r="B4" s="22" t="s">
        <v>79</v>
      </c>
      <c r="C4" s="27">
        <v>42704.537847222222</v>
      </c>
      <c r="D4" s="17">
        <v>1.2</v>
      </c>
      <c r="E4" s="17">
        <v>5</v>
      </c>
      <c r="F4" s="6" t="s">
        <v>76</v>
      </c>
      <c r="G4" s="21">
        <f>SUMIF(tblEntradaProdutos[CODPRODUTO],tblProdutos[[#This Row],[CODPRODUTO]],tblEntradaProdutos[UND ENTRADA])-SUMIF(tblSaidaProdutos[CODPRODUTO],tblProdutos[[#This Row],[CODPRODUTO]],tblSaidaProdutos[UNDSAIDA])</f>
        <v>0</v>
      </c>
    </row>
    <row r="5" spans="1:11">
      <c r="A5" s="18">
        <v>4</v>
      </c>
      <c r="B5" s="22" t="s">
        <v>81</v>
      </c>
      <c r="C5" s="27">
        <v>42704.538738425923</v>
      </c>
      <c r="D5" s="17">
        <v>1.2</v>
      </c>
      <c r="E5" s="17">
        <v>4.5</v>
      </c>
      <c r="F5" s="6" t="s">
        <v>76</v>
      </c>
      <c r="G5" s="21">
        <f>SUMIF(tblEntradaProdutos[CODPRODUTO],tblProdutos[[#This Row],[CODPRODUTO]],tblEntradaProdutos[UND ENTRADA])-SUMIF(tblSaidaProdutos[CODPRODUTO],tblProdutos[[#This Row],[CODPRODUTO]],tblSaidaProdutos[UNDSAIDA])</f>
        <v>0</v>
      </c>
    </row>
    <row r="6" spans="1:11">
      <c r="A6" s="18">
        <v>5</v>
      </c>
      <c r="B6" s="22" t="s">
        <v>80</v>
      </c>
      <c r="C6" s="27">
        <v>42704.545624999999</v>
      </c>
      <c r="D6" s="17">
        <v>1.4</v>
      </c>
      <c r="E6" s="17">
        <v>4.5</v>
      </c>
      <c r="F6" s="6" t="s">
        <v>76</v>
      </c>
      <c r="G6" s="21">
        <f>SUMIF(tblEntradaProdutos[CODPRODUTO],tblProdutos[[#This Row],[CODPRODUTO]],tblEntradaProdutos[UND ENTRADA])-SUMIF(tblSaidaProdutos[CODPRODUTO],tblProdutos[[#This Row],[CODPRODUTO]],tblSaidaProdutos[UNDSAIDA])</f>
        <v>0</v>
      </c>
    </row>
    <row r="7" spans="1:11">
      <c r="A7" s="18">
        <v>6</v>
      </c>
      <c r="B7" s="22" t="s">
        <v>82</v>
      </c>
      <c r="C7" s="27">
        <v>42704.573321759257</v>
      </c>
      <c r="D7" s="17">
        <v>0.9</v>
      </c>
      <c r="E7" s="17">
        <v>2.5</v>
      </c>
      <c r="F7" s="6" t="s">
        <v>76</v>
      </c>
      <c r="G7" s="21">
        <f>SUMIF(tblEntradaProdutos[CODPRODUTO],tblProdutos[[#This Row],[CODPRODUTO]],tblEntradaProdutos[UND ENTRADA])-SUMIF(tblSaidaProdutos[CODPRODUTO],tblProdutos[[#This Row],[CODPRODUTO]],tblSaidaProdutos[UNDSAIDA])</f>
        <v>0</v>
      </c>
    </row>
    <row r="8" spans="1:11">
      <c r="A8" s="18">
        <v>7</v>
      </c>
      <c r="B8" s="22" t="s">
        <v>83</v>
      </c>
      <c r="C8" s="27">
        <v>42704.576273148145</v>
      </c>
      <c r="D8" s="17">
        <v>6.2</v>
      </c>
      <c r="E8" s="17">
        <v>20</v>
      </c>
      <c r="F8" s="6" t="s">
        <v>84</v>
      </c>
      <c r="G8" s="21">
        <f>SUMIF(tblEntradaProdutos[CODPRODUTO],tblProdutos[[#This Row],[CODPRODUTO]],tblEntradaProdutos[UND ENTRADA])-SUMIF(tblSaidaProdutos[CODPRODUTO],tblProdutos[[#This Row],[CODPRODUTO]],tblSaidaProdutos[UNDSAIDA])</f>
        <v>0</v>
      </c>
    </row>
    <row r="9" spans="1:11">
      <c r="A9" s="18">
        <v>8</v>
      </c>
      <c r="B9" s="22" t="s">
        <v>85</v>
      </c>
      <c r="C9" s="27">
        <v>42704.588113425925</v>
      </c>
      <c r="D9" s="17">
        <v>1.2</v>
      </c>
      <c r="E9" s="17">
        <v>2.5</v>
      </c>
      <c r="F9" s="6" t="s">
        <v>76</v>
      </c>
      <c r="G9" s="21">
        <f>SUMIF(tblEntradaProdutos[CODPRODUTO],tblProdutos[[#This Row],[CODPRODUTO]],tblEntradaProdutos[UND ENTRADA])-SUMIF(tblSaidaProdutos[CODPRODUTO],tblProdutos[[#This Row],[CODPRODUTO]],tblSaidaProdutos[UNDSAIDA])</f>
        <v>0</v>
      </c>
    </row>
    <row r="10" spans="1:11">
      <c r="A10" s="18">
        <v>9</v>
      </c>
      <c r="B10" s="22" t="s">
        <v>87</v>
      </c>
      <c r="C10" s="27">
        <v>42704.59171296296</v>
      </c>
      <c r="D10" s="17">
        <v>25</v>
      </c>
      <c r="E10" s="17">
        <v>60</v>
      </c>
      <c r="F10" s="6" t="s">
        <v>84</v>
      </c>
      <c r="G10" s="21">
        <f>SUMIF(tblEntradaProdutos[CODPRODUTO],tblProdutos[[#This Row],[CODPRODUTO]],tblEntradaProdutos[UND ENTRADA])-SUMIF(tblSaidaProdutos[CODPRODUTO],tblProdutos[[#This Row],[CODPRODUTO]],tblSaidaProdutos[UNDSAIDA])</f>
        <v>0</v>
      </c>
    </row>
    <row r="11" spans="1:11">
      <c r="A11" s="18">
        <v>10</v>
      </c>
      <c r="B11" s="22" t="s">
        <v>88</v>
      </c>
      <c r="C11" s="27">
        <v>42704.595104166663</v>
      </c>
      <c r="D11" s="17">
        <v>22</v>
      </c>
      <c r="E11" s="17">
        <v>50</v>
      </c>
      <c r="F11" s="6" t="s">
        <v>84</v>
      </c>
      <c r="G11" s="21">
        <f>SUMIF(tblEntradaProdutos[CODPRODUTO],tblProdutos[[#This Row],[CODPRODUTO]],tblEntradaProdutos[UND ENTRADA])-SUMIF(tblSaidaProdutos[CODPRODUTO],tblProdutos[[#This Row],[CODPRODUTO]],tblSaidaProdutos[UNDSAIDA])</f>
        <v>0</v>
      </c>
    </row>
    <row r="12" spans="1:11">
      <c r="A12" s="18">
        <v>11</v>
      </c>
      <c r="B12" s="22" t="s">
        <v>89</v>
      </c>
      <c r="C12" s="27" t="s">
        <v>90</v>
      </c>
      <c r="D12" s="17" t="s">
        <v>75</v>
      </c>
      <c r="E12" s="17" t="s">
        <v>86</v>
      </c>
      <c r="F12" s="6" t="s">
        <v>91</v>
      </c>
      <c r="G12" s="21">
        <f>SUMIF(tblEntradaProdutos[CODPRODUTO],tblProdutos[[#This Row],[CODPRODUTO]],tblEntradaProdutos[UND ENTRADA])-SUMIF(tblSaidaProdutos[CODPRODUTO],tblProdutos[[#This Row],[CODPRODUTO]],tblSaidaProdutos[UNDSAIDA])</f>
        <v>0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EntradaProdutos"/>
  <dimension ref="A1:G2"/>
  <sheetViews>
    <sheetView workbookViewId="0">
      <selection activeCell="F5" sqref="F5"/>
    </sheetView>
  </sheetViews>
  <sheetFormatPr defaultRowHeight="15"/>
  <cols>
    <col min="1" max="1" width="16.7109375" customWidth="1"/>
    <col min="2" max="2" width="17.85546875" style="3" customWidth="1"/>
    <col min="3" max="3" width="24.85546875" customWidth="1"/>
    <col min="4" max="4" width="20.5703125" customWidth="1"/>
    <col min="5" max="5" width="27.42578125" customWidth="1"/>
    <col min="6" max="6" width="17.85546875" customWidth="1"/>
    <col min="7" max="7" width="20.42578125" customWidth="1"/>
  </cols>
  <sheetData>
    <row r="1" spans="1:7">
      <c r="A1" t="s">
        <v>26</v>
      </c>
      <c r="B1" s="3" t="s">
        <v>66</v>
      </c>
      <c r="C1" t="s">
        <v>15</v>
      </c>
      <c r="D1" t="s">
        <v>16</v>
      </c>
      <c r="E1" t="s">
        <v>27</v>
      </c>
      <c r="F1" s="2" t="s">
        <v>18</v>
      </c>
      <c r="G1" s="2" t="s">
        <v>28</v>
      </c>
    </row>
    <row r="2" spans="1:7">
      <c r="C2" s="16"/>
      <c r="F2" s="2"/>
      <c r="G2" s="2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SaidaProdutos"/>
  <dimension ref="A1:H2"/>
  <sheetViews>
    <sheetView workbookViewId="0">
      <selection activeCell="B2" sqref="B2"/>
    </sheetView>
  </sheetViews>
  <sheetFormatPr defaultRowHeight="15"/>
  <cols>
    <col min="1" max="1" width="15.5703125" customWidth="1"/>
    <col min="2" max="2" width="16" customWidth="1"/>
    <col min="3" max="3" width="19.28515625" customWidth="1"/>
    <col min="4" max="4" width="17.42578125" customWidth="1"/>
    <col min="5" max="5" width="16.140625" customWidth="1"/>
    <col min="6" max="6" width="21" customWidth="1"/>
    <col min="7" max="7" width="21.85546875" customWidth="1"/>
    <col min="8" max="8" width="16.7109375" customWidth="1"/>
  </cols>
  <sheetData>
    <row r="1" spans="1:8">
      <c r="A1" s="2" t="s">
        <v>22</v>
      </c>
      <c r="B1" s="2" t="s">
        <v>57</v>
      </c>
      <c r="C1" s="3" t="s">
        <v>23</v>
      </c>
      <c r="D1" s="2" t="s">
        <v>15</v>
      </c>
      <c r="E1" s="2" t="s">
        <v>16</v>
      </c>
      <c r="F1" s="2" t="s">
        <v>31</v>
      </c>
      <c r="G1" s="2" t="s">
        <v>24</v>
      </c>
      <c r="H1" s="2" t="s">
        <v>25</v>
      </c>
    </row>
    <row r="2" spans="1:8">
      <c r="B2" s="2"/>
      <c r="F2" s="2"/>
      <c r="G2" s="2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"/>
  <dimension ref="A1:I1"/>
  <sheetViews>
    <sheetView workbookViewId="0">
      <selection activeCell="G31" sqref="G31"/>
    </sheetView>
  </sheetViews>
  <sheetFormatPr defaultRowHeight="15"/>
  <cols>
    <col min="1" max="1" width="15.85546875" customWidth="1"/>
    <col min="2" max="2" width="15" customWidth="1"/>
    <col min="3" max="3" width="14" customWidth="1"/>
    <col min="4" max="4" width="17.7109375" customWidth="1"/>
    <col min="5" max="5" width="18.5703125" style="2" customWidth="1"/>
    <col min="6" max="6" width="7.85546875" customWidth="1"/>
    <col min="7" max="7" width="16.85546875" customWidth="1"/>
    <col min="8" max="8" width="16.5703125" customWidth="1"/>
    <col min="9" max="9" width="15.7109375" customWidth="1"/>
  </cols>
  <sheetData>
    <row r="1" spans="1:9">
      <c r="A1" t="s">
        <v>15</v>
      </c>
      <c r="B1" t="s">
        <v>67</v>
      </c>
      <c r="C1" t="s">
        <v>68</v>
      </c>
      <c r="D1" t="s">
        <v>69</v>
      </c>
      <c r="E1" s="2" t="s">
        <v>72</v>
      </c>
      <c r="F1" t="s">
        <v>70</v>
      </c>
      <c r="G1" t="s">
        <v>71</v>
      </c>
      <c r="H1" t="s">
        <v>73</v>
      </c>
      <c r="I1" t="s">
        <v>74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tCadastroFuncionario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tUsuarios"/>
  <dimension ref="A1:E4"/>
  <sheetViews>
    <sheetView workbookViewId="0">
      <selection activeCell="D10" sqref="D10"/>
    </sheetView>
  </sheetViews>
  <sheetFormatPr defaultRowHeight="15"/>
  <cols>
    <col min="1" max="1" width="13.140625" customWidth="1"/>
    <col min="2" max="2" width="18.7109375" customWidth="1"/>
    <col min="3" max="3" width="29.28515625" customWidth="1"/>
    <col min="4" max="4" width="10.85546875" customWidth="1"/>
    <col min="5" max="5" width="24.85546875" customWidth="1"/>
    <col min="6" max="6" width="21.85546875" customWidth="1"/>
  </cols>
  <sheetData>
    <row r="1" spans="1:5">
      <c r="A1" t="s">
        <v>0</v>
      </c>
      <c r="B1" t="s">
        <v>2</v>
      </c>
      <c r="C1" t="s">
        <v>1</v>
      </c>
      <c r="D1" t="s">
        <v>3</v>
      </c>
      <c r="E1" t="s">
        <v>4</v>
      </c>
    </row>
    <row r="2" spans="1:5">
      <c r="A2">
        <v>1</v>
      </c>
      <c r="B2" t="s">
        <v>6</v>
      </c>
      <c r="C2" t="s">
        <v>5</v>
      </c>
      <c r="D2">
        <v>123</v>
      </c>
      <c r="E2" s="1">
        <v>42708.062627314815</v>
      </c>
    </row>
    <row r="3" spans="1:5">
      <c r="A3">
        <v>2</v>
      </c>
      <c r="B3" t="s">
        <v>13</v>
      </c>
      <c r="C3" t="s">
        <v>38</v>
      </c>
      <c r="D3">
        <v>123</v>
      </c>
      <c r="E3" s="1">
        <v>42708.05846064815</v>
      </c>
    </row>
    <row r="4" spans="1:5">
      <c r="A4">
        <v>3</v>
      </c>
      <c r="B4" t="s">
        <v>35</v>
      </c>
      <c r="C4" t="s">
        <v>36</v>
      </c>
      <c r="D4">
        <v>123</v>
      </c>
      <c r="E4" s="1">
        <v>42704.486655092594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tFluxoAcesso"/>
  <dimension ref="A1:C23"/>
  <sheetViews>
    <sheetView workbookViewId="0">
      <selection activeCell="F19" sqref="F19"/>
    </sheetView>
  </sheetViews>
  <sheetFormatPr defaultRowHeight="15"/>
  <cols>
    <col min="1" max="1" width="24.140625" style="5" customWidth="1"/>
    <col min="2" max="2" width="28" style="5" customWidth="1"/>
    <col min="3" max="3" width="18.7109375" style="6" customWidth="1"/>
  </cols>
  <sheetData>
    <row r="1" spans="1:3">
      <c r="A1" s="5" t="s">
        <v>32</v>
      </c>
      <c r="B1" s="5" t="s">
        <v>33</v>
      </c>
      <c r="C1" s="4" t="s">
        <v>34</v>
      </c>
    </row>
    <row r="2" spans="1:3">
      <c r="A2" s="5">
        <v>42703.798518518517</v>
      </c>
      <c r="B2" s="5">
        <v>42703.799201388887</v>
      </c>
      <c r="C2" s="6" t="s">
        <v>13</v>
      </c>
    </row>
    <row r="3" spans="1:3">
      <c r="A3" s="5">
        <v>42703.799375000002</v>
      </c>
      <c r="B3" s="5">
        <v>42703.804386574076</v>
      </c>
      <c r="C3" s="6" t="s">
        <v>13</v>
      </c>
    </row>
    <row r="4" spans="1:3">
      <c r="A4" s="5">
        <v>42703.804571759261</v>
      </c>
      <c r="B4" s="5">
        <v>42703.805972222224</v>
      </c>
      <c r="C4" s="6" t="s">
        <v>35</v>
      </c>
    </row>
    <row r="5" spans="1:3">
      <c r="A5" s="5">
        <v>42703.806134259263</v>
      </c>
      <c r="B5" s="5">
        <v>42703.808865740742</v>
      </c>
      <c r="C5" s="6" t="s">
        <v>13</v>
      </c>
    </row>
    <row r="6" spans="1:3">
      <c r="A6" s="5">
        <v>42703.808993055558</v>
      </c>
      <c r="B6" s="5">
        <v>42703.812962962962</v>
      </c>
      <c r="C6" s="6" t="s">
        <v>13</v>
      </c>
    </row>
    <row r="7" spans="1:3">
      <c r="A7" s="5">
        <v>42703.813125000001</v>
      </c>
      <c r="B7" s="5">
        <v>42703.945208333331</v>
      </c>
      <c r="C7" s="6" t="s">
        <v>13</v>
      </c>
    </row>
    <row r="8" spans="1:3">
      <c r="A8" s="5">
        <v>42703.830046296294</v>
      </c>
      <c r="B8" s="5">
        <v>42703.946030092593</v>
      </c>
      <c r="C8" s="6" t="s">
        <v>13</v>
      </c>
    </row>
    <row r="9" spans="1:3">
      <c r="A9" s="5">
        <v>42703.946215277778</v>
      </c>
      <c r="B9" s="5">
        <v>42703.946539351855</v>
      </c>
      <c r="C9" s="6" t="s">
        <v>13</v>
      </c>
    </row>
    <row r="10" spans="1:3">
      <c r="A10" s="5">
        <v>42703.946701388886</v>
      </c>
      <c r="B10" s="5">
        <v>42704.041932870372</v>
      </c>
      <c r="C10" s="6" t="s">
        <v>35</v>
      </c>
    </row>
    <row r="11" spans="1:3">
      <c r="A11" s="5">
        <v>42704.042314814818</v>
      </c>
      <c r="B11" s="5">
        <v>42704.067511574074</v>
      </c>
      <c r="C11" s="6" t="s">
        <v>13</v>
      </c>
    </row>
    <row r="12" spans="1:3">
      <c r="A12" s="5">
        <v>42704.331087962964</v>
      </c>
      <c r="B12" s="5">
        <v>42704.334340277775</v>
      </c>
      <c r="C12" s="6" t="s">
        <v>13</v>
      </c>
    </row>
    <row r="13" spans="1:3">
      <c r="A13" s="5">
        <v>42704.334606481483</v>
      </c>
      <c r="B13" s="5">
        <v>42704.336886574078</v>
      </c>
      <c r="C13" s="6" t="s">
        <v>13</v>
      </c>
    </row>
    <row r="14" spans="1:3">
      <c r="A14" s="5">
        <v>42704.337210648147</v>
      </c>
      <c r="B14" s="5">
        <v>42704.344039351854</v>
      </c>
      <c r="C14" s="6" t="s">
        <v>35</v>
      </c>
    </row>
    <row r="15" spans="1:3">
      <c r="A15" s="5">
        <v>42704.346550925926</v>
      </c>
      <c r="B15" s="5">
        <v>42704.350034722222</v>
      </c>
      <c r="C15" s="6" t="s">
        <v>35</v>
      </c>
    </row>
    <row r="16" spans="1:3">
      <c r="A16" s="5">
        <v>42704.351458333331</v>
      </c>
      <c r="B16" s="5">
        <v>42704.350347222222</v>
      </c>
      <c r="C16" s="6" t="s">
        <v>35</v>
      </c>
    </row>
    <row r="17" spans="1:3">
      <c r="A17" s="5">
        <v>42704.352789351855</v>
      </c>
      <c r="B17" s="5">
        <v>42704.351284722223</v>
      </c>
      <c r="C17" s="6" t="s">
        <v>35</v>
      </c>
    </row>
    <row r="18" spans="1:3">
      <c r="A18" s="5">
        <v>42704.353078703702</v>
      </c>
      <c r="B18" s="5">
        <v>42704.352592592593</v>
      </c>
      <c r="C18" s="6" t="s">
        <v>13</v>
      </c>
    </row>
    <row r="19" spans="1:3">
      <c r="A19" s="5">
        <v>42704.486655092594</v>
      </c>
      <c r="B19" s="5">
        <v>42704.740532407406</v>
      </c>
      <c r="C19" s="6" t="s">
        <v>35</v>
      </c>
    </row>
    <row r="20" spans="1:3">
      <c r="A20" s="5">
        <v>42708.058217592596</v>
      </c>
      <c r="B20" s="5">
        <v>42708.058298611111</v>
      </c>
      <c r="C20" s="6" t="s">
        <v>13</v>
      </c>
    </row>
    <row r="21" spans="1:3">
      <c r="A21" s="5">
        <v>42708.058483796296</v>
      </c>
      <c r="B21" s="5">
        <v>42708.059687499997</v>
      </c>
      <c r="C21" s="6" t="s">
        <v>13</v>
      </c>
    </row>
    <row r="22" spans="1:3">
      <c r="A22" s="5">
        <v>42708.059849537036</v>
      </c>
      <c r="B22" s="5">
        <v>42708.063090277778</v>
      </c>
      <c r="C22" s="6" t="s">
        <v>6</v>
      </c>
    </row>
    <row r="23" spans="1:3">
      <c r="A23" s="5">
        <v>42708.062662037039</v>
      </c>
      <c r="B23" s="5">
        <v>43870.494143518517</v>
      </c>
      <c r="C23" s="6" t="s">
        <v>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tAcessos"/>
  <dimension ref="A1:D3"/>
  <sheetViews>
    <sheetView workbookViewId="0">
      <selection activeCell="D3" sqref="D3"/>
    </sheetView>
  </sheetViews>
  <sheetFormatPr defaultRowHeight="15"/>
  <cols>
    <col min="3" max="3" width="17" customWidth="1"/>
  </cols>
  <sheetData>
    <row r="1" spans="1:4">
      <c r="A1" t="s">
        <v>0</v>
      </c>
      <c r="B1" t="s">
        <v>7</v>
      </c>
      <c r="C1" t="s">
        <v>8</v>
      </c>
      <c r="D1" t="s">
        <v>9</v>
      </c>
    </row>
    <row r="2" spans="1:4">
      <c r="A2">
        <v>1</v>
      </c>
      <c r="B2">
        <v>1</v>
      </c>
      <c r="C2" t="s">
        <v>10</v>
      </c>
      <c r="D2" t="s">
        <v>11</v>
      </c>
    </row>
    <row r="3" spans="1:4">
      <c r="A3">
        <v>2</v>
      </c>
      <c r="B3">
        <v>1</v>
      </c>
      <c r="C3" t="s">
        <v>12</v>
      </c>
      <c r="D3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PAINEL</vt:lpstr>
      <vt:lpstr>MESAS</vt:lpstr>
      <vt:lpstr>CADASTRO DE PRODUTOS</vt:lpstr>
      <vt:lpstr>ENTRADA DE PRODUTOS</vt:lpstr>
      <vt:lpstr>SAIDA DE PRODUTOS</vt:lpstr>
      <vt:lpstr>FLUXO DE CAIXA</vt:lpstr>
      <vt:lpstr>CADASTROFUNCIONARIOS</vt:lpstr>
      <vt:lpstr>USUARIOS</vt:lpstr>
      <vt:lpstr>FORMATACAO</vt:lpstr>
      <vt:lpstr>FLUXOACESSOS</vt:lpstr>
      <vt:lpstr>ACESSOS</vt:lpstr>
      <vt:lpstr>PAINEL!Criteria</vt:lpstr>
      <vt:lpstr>PAINEL!Extract</vt:lpstr>
      <vt:lpstr>tblFluxodeCaixa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Wssj</dc:creator>
  <cp:lastModifiedBy>Washington Souza</cp:lastModifiedBy>
  <dcterms:created xsi:type="dcterms:W3CDTF">2016-11-28T05:22:16Z</dcterms:created>
  <dcterms:modified xsi:type="dcterms:W3CDTF">2020-02-09T14:51:34Z</dcterms:modified>
</cp:coreProperties>
</file>