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Statistical Study/Normal Distribution/"/>
    </mc:Choice>
  </mc:AlternateContent>
  <xr:revisionPtr revIDLastSave="42" documentId="13_ncr:1_{9AD6C96C-2213-F142-B50B-4A1987141F92}" xr6:coauthVersionLast="47" xr6:coauthVersionMax="47" xr10:uidLastSave="{8A972221-35FA-DD4F-9383-D7433116A9AE}"/>
  <bookViews>
    <workbookView xWindow="0" yWindow="500" windowWidth="25600" windowHeight="14220" xr2:uid="{812EE2F4-363F-474C-956B-2E9A6DC18191}"/>
  </bookViews>
  <sheets>
    <sheet name="Normal Distribution" sheetId="2" r:id="rId1"/>
    <sheet name="Normal Distribution Table" sheetId="1" state="hidden" r:id="rId2"/>
  </sheets>
  <definedNames>
    <definedName name="Calc_ConfidenceInterval_Func">_xlfn.LAMBDA(_xlpm.x_value,_xlpm.norm_value,_xlpm.x_lower,_xlpm.x_upper,IF((_xlpm.x_value&lt;=Generate_Arrayfromvalue(_xlpm.x_lower,_xlpm.x_value))+(_xlpm.x_value&gt;=Generate_Arrayfromvalue(_xlpm.x_upper,_xlpm.x_value)),_xlpm.norm_value,0))</definedName>
    <definedName name="Conf_T_range_norm_dist">_xlfn.ANCHORARRAY('Normal Distribution Table'!$I$5)</definedName>
    <definedName name="Conf_X_range_norm_dist">_xlfn.ANCHORARRAY('Normal Distribution Table'!$D$5)</definedName>
    <definedName name="Conf_Z_range_norm_dist">_xlfn.ANCHORARRAY('Normal Distribution Table'!$G$5)</definedName>
    <definedName name="Generate_Arrayfromvalue">_xlfn.LAMBDA(_xlpm.value,_xlpm.arrayref,_xlfn.SEQUENCE(ROWS(_xlpm.arrayref),,_xlpm.value,0))</definedName>
    <definedName name="Norm_range">_xlfn.ANCHORARRAY('Normal Distribution Table'!$C$5)</definedName>
    <definedName name="Std_Norm_range">_xlfn.ANCHORARRAY('Normal Distribution Table'!$F$5)</definedName>
    <definedName name="T_Dist_range">_xlfn.ANCHORARRAY('Normal Distribution Table'!$H$5)</definedName>
    <definedName name="X_range_norm_dist">_xlfn.ANCHORARRAY('Normal Distribution Table'!$B$5)</definedName>
    <definedName name="Z_range_norm_dist">_xlfn.ANCHORARRAY('Normal Distribution Table'!$E$5)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U7" i="1"/>
  <c r="P6" i="1"/>
  <c r="U18" i="1"/>
  <c r="U19" i="1"/>
  <c r="U17" i="1"/>
  <c r="U6" i="1"/>
  <c r="U5" i="1"/>
  <c r="U12" i="1"/>
  <c r="U13" i="1"/>
  <c r="U14" i="1"/>
  <c r="U15" i="1"/>
  <c r="U16" i="1"/>
  <c r="U11" i="1"/>
  <c r="P7" i="1" l="1"/>
  <c r="P5" i="1" l="1"/>
  <c r="C25" i="2"/>
  <c r="P4" i="1"/>
  <c r="W17" i="1" l="1"/>
  <c r="X17" i="1" s="1"/>
  <c r="V18" i="1"/>
  <c r="X18" i="1" s="1"/>
  <c r="V15" i="1"/>
  <c r="X15" i="1" s="1"/>
  <c r="W14" i="1"/>
  <c r="X14" i="1" s="1"/>
  <c r="C26" i="2"/>
  <c r="V12" i="1"/>
  <c r="X12" i="1" s="1"/>
  <c r="W11" i="1"/>
  <c r="X11" i="1" s="1"/>
  <c r="B5" i="1" a="1"/>
  <c r="V19" i="1" l="1"/>
  <c r="W19" i="1"/>
  <c r="W16" i="1"/>
  <c r="V16" i="1"/>
  <c r="W13" i="1"/>
  <c r="V13" i="1"/>
  <c r="X13" i="1" s="1"/>
  <c r="B5" i="1"/>
  <c r="X16" i="1" l="1"/>
  <c r="X6" i="1" s="1"/>
  <c r="X19" i="1"/>
  <c r="X7" i="1" s="1"/>
  <c r="X5" i="1"/>
  <c r="C5" i="1" a="1"/>
  <c r="C5" i="1" s="1"/>
  <c r="D5" i="1" s="1" a="1"/>
  <c r="D5" i="1" s="1"/>
  <c r="E5" i="1" a="1"/>
  <c r="E5" i="1" s="1"/>
  <c r="H5" i="1" l="1" a="1"/>
  <c r="H5" i="1" s="1"/>
  <c r="I5" i="1" s="1" a="1"/>
  <c r="I5" i="1" s="1"/>
  <c r="F5" i="1" a="1"/>
  <c r="F5" i="1" s="1"/>
  <c r="G5" i="1" s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<sst xmlns="http://schemas.openxmlformats.org/spreadsheetml/2006/main" count="73" uniqueCount="56">
  <si>
    <t>Lower limit of X</t>
  </si>
  <si>
    <t>Upper limit of X</t>
  </si>
  <si>
    <t>Number of points between interval</t>
  </si>
  <si>
    <t>X</t>
  </si>
  <si>
    <t>Standard Deviation</t>
  </si>
  <si>
    <t xml:space="preserve">Mean </t>
  </si>
  <si>
    <t>Chart properties</t>
  </si>
  <si>
    <t>Normal Distribution properties</t>
  </si>
  <si>
    <t>&lt;= Enter lower limit</t>
  </si>
  <si>
    <t>&lt;=Enter upper limit</t>
  </si>
  <si>
    <t xml:space="preserve">&lt;= Enter number of points </t>
  </si>
  <si>
    <t>&lt;= Enter mean of normal dist</t>
  </si>
  <si>
    <t>&lt;= Enter std dev of normal dist</t>
  </si>
  <si>
    <t>Normal distribution function output</t>
  </si>
  <si>
    <t>Confidence Interval</t>
  </si>
  <si>
    <t>Alpha (⍺)</t>
  </si>
  <si>
    <t>One-tailed/Two-tailed Test</t>
  </si>
  <si>
    <t>Lookup_ConfidenceInterval</t>
  </si>
  <si>
    <t xml:space="preserve"> ⍺/2</t>
  </si>
  <si>
    <t>One-tailed/Two-tailed test</t>
  </si>
  <si>
    <t>One-tailed Test (left)</t>
  </si>
  <si>
    <t>One-tailed Test (right)</t>
  </si>
  <si>
    <t>Two-tailed Test</t>
  </si>
  <si>
    <t>Option</t>
  </si>
  <si>
    <t>Z-score</t>
  </si>
  <si>
    <t>Standard normal distribution output</t>
  </si>
  <si>
    <t>Confidence interval normal dist output</t>
  </si>
  <si>
    <t>Confidence interval std normal dist output</t>
  </si>
  <si>
    <t>Chart Label 1</t>
  </si>
  <si>
    <t>Chart Label 2</t>
  </si>
  <si>
    <t>Lookup_OneTwoTailed_test</t>
  </si>
  <si>
    <t>X-value</t>
  </si>
  <si>
    <t>lower limit</t>
  </si>
  <si>
    <t>upper limit</t>
  </si>
  <si>
    <t>Chosen test number</t>
  </si>
  <si>
    <t>Test</t>
  </si>
  <si>
    <t>X or Z</t>
  </si>
  <si>
    <t>&lt;= Select type of test e.g. one-tailed or two-tailed</t>
  </si>
  <si>
    <t>T distribution function output</t>
  </si>
  <si>
    <t>T Distribution properties</t>
  </si>
  <si>
    <t>Degrees of Freedom</t>
  </si>
  <si>
    <t>Key</t>
  </si>
  <si>
    <t>Short statement</t>
  </si>
  <si>
    <t>Selected Key for X</t>
  </si>
  <si>
    <t>Selected Key for Z</t>
  </si>
  <si>
    <t>Selected Key for T</t>
  </si>
  <si>
    <t>Confidence interval T dist output</t>
  </si>
  <si>
    <t>T-score</t>
  </si>
  <si>
    <t>Chart Label 3</t>
  </si>
  <si>
    <t>&lt;= Enter degree of freedom for T dist</t>
  </si>
  <si>
    <t>Confidence Level properties</t>
  </si>
  <si>
    <t>&lt;= Enter confidence level</t>
  </si>
  <si>
    <t>Confidence Level (CL)</t>
  </si>
  <si>
    <t>Level of Significance or Alpha (⍺)</t>
  </si>
  <si>
    <t>Degrees of Freedom (df)</t>
  </si>
  <si>
    <t>PWD: 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</si>
</sst>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0" xfId="1" applyNumberFormat="1" applyFont="1"/>
    <xf numFmtId="9" fontId="0" fillId="0" borderId="0" xfId="0" applyNumberFormat="1"/>
    <xf numFmtId="0" fontId="1" fillId="0" borderId="0" xfId="0" applyFont="1"/>
    <xf numFmtId="164" fontId="1" fillId="0" borderId="1" xfId="1" applyNumberFormat="1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9" fontId="0" fillId="0" borderId="1" xfId="0" applyNumberFormat="1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1" fillId="0" borderId="1" xfId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 applyProtection="1">
      <alignment horizontal="centerContinuous"/>
    </xf>
    <xf numFmtId="0" fontId="0" fillId="2" borderId="1" xfId="0" applyFill="1" applyBorder="1" applyAlignment="1" applyProtection="1">
      <alignment horizontal="centerContinuous"/>
    </xf>
    <xf numFmtId="0" fontId="0" fillId="0" borderId="0" xfId="0" applyProtection="1"/>
    <xf numFmtId="0" fontId="1" fillId="0" borderId="1" xfId="0" applyFont="1" applyBorder="1" applyAlignment="1" applyProtection="1">
      <alignment horizontal="right" vertical="top"/>
    </xf>
    <xf numFmtId="0" fontId="1" fillId="0" borderId="0" xfId="0" applyFont="1" applyAlignment="1" applyProtection="1">
      <alignment horizontal="right" vertical="top"/>
    </xf>
    <xf numFmtId="2" fontId="0" fillId="3" borderId="1" xfId="0" applyNumberFormat="1" applyFill="1" applyBorder="1" applyProtection="1"/>
    <xf numFmtId="0" fontId="0" fillId="3" borderId="1" xfId="0" applyFill="1" applyBorder="1" applyProtection="1"/>
    <xf numFmtId="0" fontId="0" fillId="0" borderId="1" xfId="0" applyBorder="1" applyProtection="1">
      <protection locked="0"/>
    </xf>
    <xf numFmtId="9" fontId="0" fillId="0" borderId="1" xfId="2" applyFont="1" applyBorder="1" applyProtection="1">
      <protection locked="0"/>
    </xf>
  </cellXfs>
  <cellStyles count="3">
    <cellStyle name="Comma" xfId="1" builtinId="3"/>
    <cellStyle name="Normal" xfId="0" builtinId="0"/>
    <cellStyle name="Per cent" xfId="2" builtinId="5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'Normal Distribution Table'!$P$4</c:f>
          <c:strCache>
            <c:ptCount val="1"/>
            <c:pt idx="0">
              <c:v>Normal Distribution (Mean=5, Standard Deviation=1)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v>Conf_Plot</c:v>
          </c:tx>
          <c:spPr>
            <a:solidFill>
              <a:schemeClr val="accent1">
                <a:alpha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  <c:cat>
            <c:numRef>
              <c:f>[0]!X_range_norm_dist</c:f>
              <c:numCache>
                <c:formatCode>_(* #,##0.0_);_(* \(#,##0.0\);_(* "-"??_);_(@_)</c:formatCode>
                <c:ptCount val="501"/>
                <c:pt idx="0">
                  <c:v>1</c:v>
                </c:pt>
                <c:pt idx="1">
                  <c:v>1.018</c:v>
                </c:pt>
                <c:pt idx="2">
                  <c:v>1.036</c:v>
                </c:pt>
                <c:pt idx="3">
                  <c:v>1.054</c:v>
                </c:pt>
                <c:pt idx="4">
                  <c:v>1.0720000000000001</c:v>
                </c:pt>
                <c:pt idx="5">
                  <c:v>1.0900000000000001</c:v>
                </c:pt>
                <c:pt idx="6">
                  <c:v>1.1080000000000001</c:v>
                </c:pt>
                <c:pt idx="7">
                  <c:v>1.1260000000000001</c:v>
                </c:pt>
                <c:pt idx="8">
                  <c:v>1.1440000000000001</c:v>
                </c:pt>
                <c:pt idx="9">
                  <c:v>1.1620000000000001</c:v>
                </c:pt>
                <c:pt idx="10">
                  <c:v>1.1800000000000002</c:v>
                </c:pt>
                <c:pt idx="11">
                  <c:v>1.1980000000000002</c:v>
                </c:pt>
                <c:pt idx="12">
                  <c:v>1.2160000000000002</c:v>
                </c:pt>
                <c:pt idx="13">
                  <c:v>1.2340000000000002</c:v>
                </c:pt>
                <c:pt idx="14">
                  <c:v>1.2520000000000002</c:v>
                </c:pt>
                <c:pt idx="15">
                  <c:v>1.2700000000000002</c:v>
                </c:pt>
                <c:pt idx="16">
                  <c:v>1.2880000000000003</c:v>
                </c:pt>
                <c:pt idx="17">
                  <c:v>1.3060000000000003</c:v>
                </c:pt>
                <c:pt idx="18">
                  <c:v>1.3240000000000003</c:v>
                </c:pt>
                <c:pt idx="19">
                  <c:v>1.3420000000000003</c:v>
                </c:pt>
                <c:pt idx="20">
                  <c:v>1.3600000000000003</c:v>
                </c:pt>
                <c:pt idx="21">
                  <c:v>1.3780000000000003</c:v>
                </c:pt>
                <c:pt idx="22">
                  <c:v>1.3960000000000004</c:v>
                </c:pt>
                <c:pt idx="23">
                  <c:v>1.4140000000000004</c:v>
                </c:pt>
                <c:pt idx="24">
                  <c:v>1.4320000000000004</c:v>
                </c:pt>
                <c:pt idx="25">
                  <c:v>1.4500000000000004</c:v>
                </c:pt>
                <c:pt idx="26">
                  <c:v>1.4680000000000004</c:v>
                </c:pt>
                <c:pt idx="27">
                  <c:v>1.4860000000000004</c:v>
                </c:pt>
                <c:pt idx="28">
                  <c:v>1.5040000000000004</c:v>
                </c:pt>
                <c:pt idx="29">
                  <c:v>1.5220000000000005</c:v>
                </c:pt>
                <c:pt idx="30">
                  <c:v>1.5400000000000005</c:v>
                </c:pt>
                <c:pt idx="31">
                  <c:v>1.5580000000000005</c:v>
                </c:pt>
                <c:pt idx="32">
                  <c:v>1.5760000000000005</c:v>
                </c:pt>
                <c:pt idx="33">
                  <c:v>1.5940000000000005</c:v>
                </c:pt>
                <c:pt idx="34">
                  <c:v>1.6120000000000005</c:v>
                </c:pt>
                <c:pt idx="35">
                  <c:v>1.6300000000000006</c:v>
                </c:pt>
                <c:pt idx="36">
                  <c:v>1.6480000000000006</c:v>
                </c:pt>
                <c:pt idx="37">
                  <c:v>1.6660000000000006</c:v>
                </c:pt>
                <c:pt idx="38">
                  <c:v>1.6840000000000006</c:v>
                </c:pt>
                <c:pt idx="39">
                  <c:v>1.7020000000000006</c:v>
                </c:pt>
                <c:pt idx="40">
                  <c:v>1.7200000000000006</c:v>
                </c:pt>
                <c:pt idx="41">
                  <c:v>1.7380000000000007</c:v>
                </c:pt>
                <c:pt idx="42">
                  <c:v>1.7560000000000007</c:v>
                </c:pt>
                <c:pt idx="43">
                  <c:v>1.7740000000000007</c:v>
                </c:pt>
                <c:pt idx="44">
                  <c:v>1.7920000000000007</c:v>
                </c:pt>
                <c:pt idx="45">
                  <c:v>1.8100000000000007</c:v>
                </c:pt>
                <c:pt idx="46">
                  <c:v>1.8280000000000007</c:v>
                </c:pt>
                <c:pt idx="47">
                  <c:v>1.8460000000000008</c:v>
                </c:pt>
                <c:pt idx="48">
                  <c:v>1.8640000000000008</c:v>
                </c:pt>
                <c:pt idx="49">
                  <c:v>1.8820000000000008</c:v>
                </c:pt>
                <c:pt idx="50">
                  <c:v>1.9000000000000008</c:v>
                </c:pt>
                <c:pt idx="51">
                  <c:v>1.9180000000000008</c:v>
                </c:pt>
                <c:pt idx="52">
                  <c:v>1.9360000000000008</c:v>
                </c:pt>
                <c:pt idx="53">
                  <c:v>1.9540000000000008</c:v>
                </c:pt>
                <c:pt idx="54">
                  <c:v>1.9720000000000009</c:v>
                </c:pt>
                <c:pt idx="55">
                  <c:v>1.9900000000000009</c:v>
                </c:pt>
                <c:pt idx="56">
                  <c:v>2.0080000000000009</c:v>
                </c:pt>
                <c:pt idx="57">
                  <c:v>2.0260000000000007</c:v>
                </c:pt>
                <c:pt idx="58">
                  <c:v>2.0440000000000005</c:v>
                </c:pt>
                <c:pt idx="59">
                  <c:v>2.0620000000000003</c:v>
                </c:pt>
                <c:pt idx="60">
                  <c:v>2.08</c:v>
                </c:pt>
                <c:pt idx="61">
                  <c:v>2.0979999999999999</c:v>
                </c:pt>
                <c:pt idx="62">
                  <c:v>2.1159999999999997</c:v>
                </c:pt>
                <c:pt idx="63">
                  <c:v>2.1339999999999995</c:v>
                </c:pt>
                <c:pt idx="64">
                  <c:v>2.1519999999999992</c:v>
                </c:pt>
                <c:pt idx="65">
                  <c:v>2.169999999999999</c:v>
                </c:pt>
                <c:pt idx="66">
                  <c:v>2.1879999999999988</c:v>
                </c:pt>
                <c:pt idx="67">
                  <c:v>2.2059999999999986</c:v>
                </c:pt>
                <c:pt idx="68">
                  <c:v>2.2239999999999984</c:v>
                </c:pt>
                <c:pt idx="69">
                  <c:v>2.2419999999999982</c:v>
                </c:pt>
                <c:pt idx="70">
                  <c:v>2.259999999999998</c:v>
                </c:pt>
                <c:pt idx="71">
                  <c:v>2.2779999999999978</c:v>
                </c:pt>
                <c:pt idx="72">
                  <c:v>2.2959999999999976</c:v>
                </c:pt>
                <c:pt idx="73">
                  <c:v>2.3139999999999974</c:v>
                </c:pt>
                <c:pt idx="74">
                  <c:v>2.3319999999999972</c:v>
                </c:pt>
                <c:pt idx="75">
                  <c:v>2.349999999999997</c:v>
                </c:pt>
                <c:pt idx="76">
                  <c:v>2.3679999999999968</c:v>
                </c:pt>
                <c:pt idx="77">
                  <c:v>2.3859999999999966</c:v>
                </c:pt>
                <c:pt idx="78">
                  <c:v>2.4039999999999964</c:v>
                </c:pt>
                <c:pt idx="79">
                  <c:v>2.4219999999999962</c:v>
                </c:pt>
                <c:pt idx="80">
                  <c:v>2.4399999999999959</c:v>
                </c:pt>
                <c:pt idx="81">
                  <c:v>2.4579999999999957</c:v>
                </c:pt>
                <c:pt idx="82">
                  <c:v>2.4759999999999955</c:v>
                </c:pt>
                <c:pt idx="83">
                  <c:v>2.4939999999999953</c:v>
                </c:pt>
                <c:pt idx="84">
                  <c:v>2.5119999999999951</c:v>
                </c:pt>
                <c:pt idx="85">
                  <c:v>2.5299999999999949</c:v>
                </c:pt>
                <c:pt idx="86">
                  <c:v>2.5479999999999947</c:v>
                </c:pt>
                <c:pt idx="87">
                  <c:v>2.5659999999999945</c:v>
                </c:pt>
                <c:pt idx="88">
                  <c:v>2.5839999999999943</c:v>
                </c:pt>
                <c:pt idx="89">
                  <c:v>2.6019999999999941</c:v>
                </c:pt>
                <c:pt idx="90">
                  <c:v>2.6199999999999939</c:v>
                </c:pt>
                <c:pt idx="91">
                  <c:v>2.6379999999999937</c:v>
                </c:pt>
                <c:pt idx="92">
                  <c:v>2.6559999999999935</c:v>
                </c:pt>
                <c:pt idx="93">
                  <c:v>2.6739999999999933</c:v>
                </c:pt>
                <c:pt idx="94">
                  <c:v>2.6919999999999931</c:v>
                </c:pt>
                <c:pt idx="95">
                  <c:v>2.7099999999999929</c:v>
                </c:pt>
                <c:pt idx="96">
                  <c:v>2.7279999999999927</c:v>
                </c:pt>
                <c:pt idx="97">
                  <c:v>2.7459999999999924</c:v>
                </c:pt>
                <c:pt idx="98">
                  <c:v>2.7639999999999922</c:v>
                </c:pt>
                <c:pt idx="99">
                  <c:v>2.781999999999992</c:v>
                </c:pt>
                <c:pt idx="100">
                  <c:v>2.7999999999999918</c:v>
                </c:pt>
                <c:pt idx="101">
                  <c:v>2.8179999999999916</c:v>
                </c:pt>
                <c:pt idx="102">
                  <c:v>2.8359999999999914</c:v>
                </c:pt>
                <c:pt idx="103">
                  <c:v>2.8539999999999912</c:v>
                </c:pt>
                <c:pt idx="104">
                  <c:v>2.871999999999991</c:v>
                </c:pt>
                <c:pt idx="105">
                  <c:v>2.8899999999999908</c:v>
                </c:pt>
                <c:pt idx="106">
                  <c:v>2.9079999999999906</c:v>
                </c:pt>
                <c:pt idx="107">
                  <c:v>2.9259999999999904</c:v>
                </c:pt>
                <c:pt idx="108">
                  <c:v>2.9439999999999902</c:v>
                </c:pt>
                <c:pt idx="109">
                  <c:v>2.96199999999999</c:v>
                </c:pt>
                <c:pt idx="110">
                  <c:v>2.9799999999999898</c:v>
                </c:pt>
                <c:pt idx="111">
                  <c:v>2.9979999999999896</c:v>
                </c:pt>
                <c:pt idx="112">
                  <c:v>3.0159999999999894</c:v>
                </c:pt>
                <c:pt idx="113">
                  <c:v>3.0339999999999892</c:v>
                </c:pt>
                <c:pt idx="114">
                  <c:v>3.0519999999999889</c:v>
                </c:pt>
                <c:pt idx="115">
                  <c:v>3.0699999999999887</c:v>
                </c:pt>
                <c:pt idx="116">
                  <c:v>3.0879999999999885</c:v>
                </c:pt>
                <c:pt idx="117">
                  <c:v>3.1059999999999883</c:v>
                </c:pt>
                <c:pt idx="118">
                  <c:v>3.1239999999999881</c:v>
                </c:pt>
                <c:pt idx="119">
                  <c:v>3.1419999999999879</c:v>
                </c:pt>
                <c:pt idx="120">
                  <c:v>3.1599999999999877</c:v>
                </c:pt>
                <c:pt idx="121">
                  <c:v>3.1779999999999875</c:v>
                </c:pt>
                <c:pt idx="122">
                  <c:v>3.1959999999999873</c:v>
                </c:pt>
                <c:pt idx="123">
                  <c:v>3.2139999999999871</c:v>
                </c:pt>
                <c:pt idx="124">
                  <c:v>3.2319999999999869</c:v>
                </c:pt>
                <c:pt idx="125">
                  <c:v>3.2499999999999867</c:v>
                </c:pt>
                <c:pt idx="126">
                  <c:v>3.2679999999999865</c:v>
                </c:pt>
                <c:pt idx="127">
                  <c:v>3.2859999999999863</c:v>
                </c:pt>
                <c:pt idx="128">
                  <c:v>3.3039999999999861</c:v>
                </c:pt>
                <c:pt idx="129">
                  <c:v>3.3219999999999859</c:v>
                </c:pt>
                <c:pt idx="130">
                  <c:v>3.3399999999999856</c:v>
                </c:pt>
                <c:pt idx="131">
                  <c:v>3.3579999999999854</c:v>
                </c:pt>
                <c:pt idx="132">
                  <c:v>3.3759999999999852</c:v>
                </c:pt>
                <c:pt idx="133">
                  <c:v>3.393999999999985</c:v>
                </c:pt>
                <c:pt idx="134">
                  <c:v>3.4119999999999848</c:v>
                </c:pt>
                <c:pt idx="135">
                  <c:v>3.4299999999999846</c:v>
                </c:pt>
                <c:pt idx="136">
                  <c:v>3.4479999999999844</c:v>
                </c:pt>
                <c:pt idx="137">
                  <c:v>3.4659999999999842</c:v>
                </c:pt>
                <c:pt idx="138">
                  <c:v>3.483999999999984</c:v>
                </c:pt>
                <c:pt idx="139">
                  <c:v>3.5019999999999838</c:v>
                </c:pt>
                <c:pt idx="140">
                  <c:v>3.5199999999999836</c:v>
                </c:pt>
                <c:pt idx="141">
                  <c:v>3.5379999999999834</c:v>
                </c:pt>
                <c:pt idx="142">
                  <c:v>3.5559999999999832</c:v>
                </c:pt>
                <c:pt idx="143">
                  <c:v>3.573999999999983</c:v>
                </c:pt>
                <c:pt idx="144">
                  <c:v>3.5919999999999828</c:v>
                </c:pt>
                <c:pt idx="145">
                  <c:v>3.6099999999999826</c:v>
                </c:pt>
                <c:pt idx="146">
                  <c:v>3.6279999999999824</c:v>
                </c:pt>
                <c:pt idx="147">
                  <c:v>3.6459999999999821</c:v>
                </c:pt>
                <c:pt idx="148">
                  <c:v>3.6639999999999819</c:v>
                </c:pt>
                <c:pt idx="149">
                  <c:v>3.6819999999999817</c:v>
                </c:pt>
                <c:pt idx="150">
                  <c:v>3.6999999999999815</c:v>
                </c:pt>
                <c:pt idx="151">
                  <c:v>3.7179999999999813</c:v>
                </c:pt>
                <c:pt idx="152">
                  <c:v>3.7359999999999811</c:v>
                </c:pt>
                <c:pt idx="153">
                  <c:v>3.7539999999999809</c:v>
                </c:pt>
                <c:pt idx="154">
                  <c:v>3.7719999999999807</c:v>
                </c:pt>
                <c:pt idx="155">
                  <c:v>3.7899999999999805</c:v>
                </c:pt>
                <c:pt idx="156">
                  <c:v>3.8079999999999803</c:v>
                </c:pt>
                <c:pt idx="157">
                  <c:v>3.8259999999999801</c:v>
                </c:pt>
                <c:pt idx="158">
                  <c:v>3.8439999999999799</c:v>
                </c:pt>
                <c:pt idx="159">
                  <c:v>3.8619999999999797</c:v>
                </c:pt>
                <c:pt idx="160">
                  <c:v>3.8799999999999795</c:v>
                </c:pt>
                <c:pt idx="161">
                  <c:v>3.8979999999999793</c:v>
                </c:pt>
                <c:pt idx="162">
                  <c:v>3.9159999999999791</c:v>
                </c:pt>
                <c:pt idx="163">
                  <c:v>3.9339999999999788</c:v>
                </c:pt>
                <c:pt idx="164">
                  <c:v>3.9519999999999786</c:v>
                </c:pt>
                <c:pt idx="165">
                  <c:v>3.9699999999999784</c:v>
                </c:pt>
                <c:pt idx="166">
                  <c:v>3.9879999999999782</c:v>
                </c:pt>
                <c:pt idx="167">
                  <c:v>4.005999999999978</c:v>
                </c:pt>
                <c:pt idx="168">
                  <c:v>4.0239999999999778</c:v>
                </c:pt>
                <c:pt idx="169">
                  <c:v>4.0419999999999776</c:v>
                </c:pt>
                <c:pt idx="170">
                  <c:v>4.0599999999999774</c:v>
                </c:pt>
                <c:pt idx="171">
                  <c:v>4.0779999999999772</c:v>
                </c:pt>
                <c:pt idx="172">
                  <c:v>4.095999999999977</c:v>
                </c:pt>
                <c:pt idx="173">
                  <c:v>4.1139999999999768</c:v>
                </c:pt>
                <c:pt idx="174">
                  <c:v>4.1319999999999766</c:v>
                </c:pt>
                <c:pt idx="175">
                  <c:v>4.1499999999999764</c:v>
                </c:pt>
                <c:pt idx="176">
                  <c:v>4.1679999999999762</c:v>
                </c:pt>
                <c:pt idx="177">
                  <c:v>4.185999999999976</c:v>
                </c:pt>
                <c:pt idx="178">
                  <c:v>4.2039999999999758</c:v>
                </c:pt>
                <c:pt idx="179">
                  <c:v>4.2219999999999756</c:v>
                </c:pt>
                <c:pt idx="180">
                  <c:v>4.2399999999999753</c:v>
                </c:pt>
                <c:pt idx="181">
                  <c:v>4.2579999999999751</c:v>
                </c:pt>
                <c:pt idx="182">
                  <c:v>4.2759999999999749</c:v>
                </c:pt>
                <c:pt idx="183">
                  <c:v>4.2939999999999747</c:v>
                </c:pt>
                <c:pt idx="184">
                  <c:v>4.3119999999999745</c:v>
                </c:pt>
                <c:pt idx="185">
                  <c:v>4.3299999999999743</c:v>
                </c:pt>
                <c:pt idx="186">
                  <c:v>4.3479999999999741</c:v>
                </c:pt>
                <c:pt idx="187">
                  <c:v>4.3659999999999739</c:v>
                </c:pt>
                <c:pt idx="188">
                  <c:v>4.3839999999999737</c:v>
                </c:pt>
                <c:pt idx="189">
                  <c:v>4.4019999999999735</c:v>
                </c:pt>
                <c:pt idx="190">
                  <c:v>4.4199999999999733</c:v>
                </c:pt>
                <c:pt idx="191">
                  <c:v>4.4379999999999731</c:v>
                </c:pt>
                <c:pt idx="192">
                  <c:v>4.4559999999999729</c:v>
                </c:pt>
                <c:pt idx="193">
                  <c:v>4.4739999999999727</c:v>
                </c:pt>
                <c:pt idx="194">
                  <c:v>4.4919999999999725</c:v>
                </c:pt>
                <c:pt idx="195">
                  <c:v>4.5099999999999723</c:v>
                </c:pt>
                <c:pt idx="196">
                  <c:v>4.527999999999972</c:v>
                </c:pt>
                <c:pt idx="197">
                  <c:v>4.5459999999999718</c:v>
                </c:pt>
                <c:pt idx="198">
                  <c:v>4.5639999999999716</c:v>
                </c:pt>
                <c:pt idx="199">
                  <c:v>4.5819999999999714</c:v>
                </c:pt>
                <c:pt idx="200">
                  <c:v>4.5999999999999712</c:v>
                </c:pt>
                <c:pt idx="201">
                  <c:v>4.617999999999971</c:v>
                </c:pt>
                <c:pt idx="202">
                  <c:v>4.6359999999999708</c:v>
                </c:pt>
                <c:pt idx="203">
                  <c:v>4.6539999999999706</c:v>
                </c:pt>
                <c:pt idx="204">
                  <c:v>4.6719999999999704</c:v>
                </c:pt>
                <c:pt idx="205">
                  <c:v>4.6899999999999702</c:v>
                </c:pt>
                <c:pt idx="206">
                  <c:v>4.70799999999997</c:v>
                </c:pt>
                <c:pt idx="207">
                  <c:v>4.7259999999999698</c:v>
                </c:pt>
                <c:pt idx="208">
                  <c:v>4.7439999999999696</c:v>
                </c:pt>
                <c:pt idx="209">
                  <c:v>4.7619999999999694</c:v>
                </c:pt>
                <c:pt idx="210">
                  <c:v>4.7799999999999692</c:v>
                </c:pt>
                <c:pt idx="211">
                  <c:v>4.797999999999969</c:v>
                </c:pt>
                <c:pt idx="212">
                  <c:v>4.8159999999999688</c:v>
                </c:pt>
                <c:pt idx="213">
                  <c:v>4.8339999999999685</c:v>
                </c:pt>
                <c:pt idx="214">
                  <c:v>4.8519999999999683</c:v>
                </c:pt>
                <c:pt idx="215">
                  <c:v>4.8699999999999681</c:v>
                </c:pt>
                <c:pt idx="216">
                  <c:v>4.8879999999999679</c:v>
                </c:pt>
                <c:pt idx="217">
                  <c:v>4.9059999999999677</c:v>
                </c:pt>
                <c:pt idx="218">
                  <c:v>4.9239999999999675</c:v>
                </c:pt>
                <c:pt idx="219">
                  <c:v>4.9419999999999673</c:v>
                </c:pt>
                <c:pt idx="220">
                  <c:v>4.9599999999999671</c:v>
                </c:pt>
                <c:pt idx="221">
                  <c:v>4.9779999999999669</c:v>
                </c:pt>
                <c:pt idx="222">
                  <c:v>4.9959999999999667</c:v>
                </c:pt>
                <c:pt idx="223">
                  <c:v>5.0139999999999665</c:v>
                </c:pt>
                <c:pt idx="224">
                  <c:v>5.0319999999999663</c:v>
                </c:pt>
                <c:pt idx="225">
                  <c:v>5.0499999999999661</c:v>
                </c:pt>
                <c:pt idx="226">
                  <c:v>5.0679999999999659</c:v>
                </c:pt>
                <c:pt idx="227">
                  <c:v>5.0859999999999657</c:v>
                </c:pt>
                <c:pt idx="228">
                  <c:v>5.1039999999999655</c:v>
                </c:pt>
                <c:pt idx="229">
                  <c:v>5.1219999999999652</c:v>
                </c:pt>
                <c:pt idx="230">
                  <c:v>5.139999999999965</c:v>
                </c:pt>
                <c:pt idx="231">
                  <c:v>5.1579999999999648</c:v>
                </c:pt>
                <c:pt idx="232">
                  <c:v>5.1759999999999646</c:v>
                </c:pt>
                <c:pt idx="233">
                  <c:v>5.1939999999999644</c:v>
                </c:pt>
                <c:pt idx="234">
                  <c:v>5.2119999999999642</c:v>
                </c:pt>
                <c:pt idx="235">
                  <c:v>5.229999999999964</c:v>
                </c:pt>
                <c:pt idx="236">
                  <c:v>5.2479999999999638</c:v>
                </c:pt>
                <c:pt idx="237">
                  <c:v>5.2659999999999636</c:v>
                </c:pt>
                <c:pt idx="238">
                  <c:v>5.2839999999999634</c:v>
                </c:pt>
                <c:pt idx="239">
                  <c:v>5.3019999999999632</c:v>
                </c:pt>
                <c:pt idx="240">
                  <c:v>5.319999999999963</c:v>
                </c:pt>
                <c:pt idx="241">
                  <c:v>5.3379999999999628</c:v>
                </c:pt>
                <c:pt idx="242">
                  <c:v>5.3559999999999626</c:v>
                </c:pt>
                <c:pt idx="243">
                  <c:v>5.3739999999999624</c:v>
                </c:pt>
                <c:pt idx="244">
                  <c:v>5.3919999999999622</c:v>
                </c:pt>
                <c:pt idx="245">
                  <c:v>5.409999999999962</c:v>
                </c:pt>
                <c:pt idx="246">
                  <c:v>5.4279999999999617</c:v>
                </c:pt>
                <c:pt idx="247">
                  <c:v>5.4459999999999615</c:v>
                </c:pt>
                <c:pt idx="248">
                  <c:v>5.4639999999999613</c:v>
                </c:pt>
                <c:pt idx="249">
                  <c:v>5.4819999999999611</c:v>
                </c:pt>
                <c:pt idx="250">
                  <c:v>5.4999999999999609</c:v>
                </c:pt>
                <c:pt idx="251">
                  <c:v>5.5179999999999607</c:v>
                </c:pt>
                <c:pt idx="252">
                  <c:v>5.5359999999999605</c:v>
                </c:pt>
                <c:pt idx="253">
                  <c:v>5.5539999999999603</c:v>
                </c:pt>
                <c:pt idx="254">
                  <c:v>5.5719999999999601</c:v>
                </c:pt>
                <c:pt idx="255">
                  <c:v>5.5899999999999599</c:v>
                </c:pt>
                <c:pt idx="256">
                  <c:v>5.6079999999999597</c:v>
                </c:pt>
                <c:pt idx="257">
                  <c:v>5.6259999999999595</c:v>
                </c:pt>
                <c:pt idx="258">
                  <c:v>5.6439999999999593</c:v>
                </c:pt>
                <c:pt idx="259">
                  <c:v>5.6619999999999591</c:v>
                </c:pt>
                <c:pt idx="260">
                  <c:v>5.6799999999999589</c:v>
                </c:pt>
                <c:pt idx="261">
                  <c:v>5.6979999999999587</c:v>
                </c:pt>
                <c:pt idx="262">
                  <c:v>5.7159999999999584</c:v>
                </c:pt>
                <c:pt idx="263">
                  <c:v>5.7339999999999582</c:v>
                </c:pt>
                <c:pt idx="264">
                  <c:v>5.751999999999958</c:v>
                </c:pt>
                <c:pt idx="265">
                  <c:v>5.7699999999999578</c:v>
                </c:pt>
                <c:pt idx="266">
                  <c:v>5.7879999999999576</c:v>
                </c:pt>
                <c:pt idx="267">
                  <c:v>5.8059999999999574</c:v>
                </c:pt>
                <c:pt idx="268">
                  <c:v>5.8239999999999572</c:v>
                </c:pt>
                <c:pt idx="269">
                  <c:v>5.841999999999957</c:v>
                </c:pt>
                <c:pt idx="270">
                  <c:v>5.8599999999999568</c:v>
                </c:pt>
                <c:pt idx="271">
                  <c:v>5.8779999999999566</c:v>
                </c:pt>
                <c:pt idx="272">
                  <c:v>5.8959999999999564</c:v>
                </c:pt>
                <c:pt idx="273">
                  <c:v>5.9139999999999562</c:v>
                </c:pt>
                <c:pt idx="274">
                  <c:v>5.931999999999956</c:v>
                </c:pt>
                <c:pt idx="275">
                  <c:v>5.9499999999999558</c:v>
                </c:pt>
                <c:pt idx="276">
                  <c:v>5.9679999999999556</c:v>
                </c:pt>
                <c:pt idx="277">
                  <c:v>5.9859999999999554</c:v>
                </c:pt>
                <c:pt idx="278">
                  <c:v>6.0039999999999552</c:v>
                </c:pt>
                <c:pt idx="279">
                  <c:v>6.0219999999999549</c:v>
                </c:pt>
                <c:pt idx="280">
                  <c:v>6.0399999999999547</c:v>
                </c:pt>
                <c:pt idx="281">
                  <c:v>6.0579999999999545</c:v>
                </c:pt>
                <c:pt idx="282">
                  <c:v>6.0759999999999543</c:v>
                </c:pt>
                <c:pt idx="283">
                  <c:v>6.0939999999999541</c:v>
                </c:pt>
                <c:pt idx="284">
                  <c:v>6.1119999999999539</c:v>
                </c:pt>
                <c:pt idx="285">
                  <c:v>6.1299999999999537</c:v>
                </c:pt>
                <c:pt idx="286">
                  <c:v>6.1479999999999535</c:v>
                </c:pt>
                <c:pt idx="287">
                  <c:v>6.1659999999999533</c:v>
                </c:pt>
                <c:pt idx="288">
                  <c:v>6.1839999999999531</c:v>
                </c:pt>
                <c:pt idx="289">
                  <c:v>6.2019999999999529</c:v>
                </c:pt>
                <c:pt idx="290">
                  <c:v>6.2199999999999527</c:v>
                </c:pt>
                <c:pt idx="291">
                  <c:v>6.2379999999999525</c:v>
                </c:pt>
                <c:pt idx="292">
                  <c:v>6.2559999999999523</c:v>
                </c:pt>
                <c:pt idx="293">
                  <c:v>6.2739999999999521</c:v>
                </c:pt>
                <c:pt idx="294">
                  <c:v>6.2919999999999519</c:v>
                </c:pt>
                <c:pt idx="295">
                  <c:v>6.3099999999999516</c:v>
                </c:pt>
                <c:pt idx="296">
                  <c:v>6.3279999999999514</c:v>
                </c:pt>
                <c:pt idx="297">
                  <c:v>6.3459999999999512</c:v>
                </c:pt>
                <c:pt idx="298">
                  <c:v>6.363999999999951</c:v>
                </c:pt>
                <c:pt idx="299">
                  <c:v>6.3819999999999508</c:v>
                </c:pt>
                <c:pt idx="300">
                  <c:v>6.3999999999999506</c:v>
                </c:pt>
                <c:pt idx="301">
                  <c:v>6.4179999999999504</c:v>
                </c:pt>
                <c:pt idx="302">
                  <c:v>6.4359999999999502</c:v>
                </c:pt>
                <c:pt idx="303">
                  <c:v>6.45399999999995</c:v>
                </c:pt>
                <c:pt idx="304">
                  <c:v>6.4719999999999498</c:v>
                </c:pt>
                <c:pt idx="305">
                  <c:v>6.4899999999999496</c:v>
                </c:pt>
                <c:pt idx="306">
                  <c:v>6.5079999999999494</c:v>
                </c:pt>
                <c:pt idx="307">
                  <c:v>6.5259999999999492</c:v>
                </c:pt>
                <c:pt idx="308">
                  <c:v>6.543999999999949</c:v>
                </c:pt>
                <c:pt idx="309">
                  <c:v>6.5619999999999488</c:v>
                </c:pt>
                <c:pt idx="310">
                  <c:v>6.5799999999999486</c:v>
                </c:pt>
                <c:pt idx="311">
                  <c:v>6.5979999999999484</c:v>
                </c:pt>
                <c:pt idx="312">
                  <c:v>6.6159999999999481</c:v>
                </c:pt>
                <c:pt idx="313">
                  <c:v>6.6339999999999479</c:v>
                </c:pt>
                <c:pt idx="314">
                  <c:v>6.6519999999999477</c:v>
                </c:pt>
                <c:pt idx="315">
                  <c:v>6.6699999999999475</c:v>
                </c:pt>
                <c:pt idx="316">
                  <c:v>6.6879999999999473</c:v>
                </c:pt>
                <c:pt idx="317">
                  <c:v>6.7059999999999471</c:v>
                </c:pt>
                <c:pt idx="318">
                  <c:v>6.7239999999999469</c:v>
                </c:pt>
                <c:pt idx="319">
                  <c:v>6.7419999999999467</c:v>
                </c:pt>
                <c:pt idx="320">
                  <c:v>6.7599999999999465</c:v>
                </c:pt>
                <c:pt idx="321">
                  <c:v>6.7779999999999463</c:v>
                </c:pt>
                <c:pt idx="322">
                  <c:v>6.7959999999999461</c:v>
                </c:pt>
                <c:pt idx="323">
                  <c:v>6.8139999999999459</c:v>
                </c:pt>
                <c:pt idx="324">
                  <c:v>6.8319999999999457</c:v>
                </c:pt>
                <c:pt idx="325">
                  <c:v>6.8499999999999455</c:v>
                </c:pt>
                <c:pt idx="326">
                  <c:v>6.8679999999999453</c:v>
                </c:pt>
                <c:pt idx="327">
                  <c:v>6.8859999999999451</c:v>
                </c:pt>
                <c:pt idx="328">
                  <c:v>6.9039999999999448</c:v>
                </c:pt>
                <c:pt idx="329">
                  <c:v>6.9219999999999446</c:v>
                </c:pt>
                <c:pt idx="330">
                  <c:v>6.9399999999999444</c:v>
                </c:pt>
                <c:pt idx="331">
                  <c:v>6.9579999999999442</c:v>
                </c:pt>
                <c:pt idx="332">
                  <c:v>6.975999999999944</c:v>
                </c:pt>
                <c:pt idx="333">
                  <c:v>6.9939999999999438</c:v>
                </c:pt>
                <c:pt idx="334">
                  <c:v>7.0119999999999436</c:v>
                </c:pt>
                <c:pt idx="335">
                  <c:v>7.0299999999999434</c:v>
                </c:pt>
                <c:pt idx="336">
                  <c:v>7.0479999999999432</c:v>
                </c:pt>
                <c:pt idx="337">
                  <c:v>7.065999999999943</c:v>
                </c:pt>
                <c:pt idx="338">
                  <c:v>7.0839999999999428</c:v>
                </c:pt>
                <c:pt idx="339">
                  <c:v>7.1019999999999426</c:v>
                </c:pt>
                <c:pt idx="340">
                  <c:v>7.1199999999999424</c:v>
                </c:pt>
                <c:pt idx="341">
                  <c:v>7.1379999999999422</c:v>
                </c:pt>
                <c:pt idx="342">
                  <c:v>7.155999999999942</c:v>
                </c:pt>
                <c:pt idx="343">
                  <c:v>7.1739999999999418</c:v>
                </c:pt>
                <c:pt idx="344">
                  <c:v>7.1919999999999416</c:v>
                </c:pt>
                <c:pt idx="345">
                  <c:v>7.2099999999999413</c:v>
                </c:pt>
                <c:pt idx="346">
                  <c:v>7.2279999999999411</c:v>
                </c:pt>
                <c:pt idx="347">
                  <c:v>7.2459999999999409</c:v>
                </c:pt>
                <c:pt idx="348">
                  <c:v>7.2639999999999407</c:v>
                </c:pt>
                <c:pt idx="349">
                  <c:v>7.2819999999999405</c:v>
                </c:pt>
                <c:pt idx="350">
                  <c:v>7.2999999999999403</c:v>
                </c:pt>
                <c:pt idx="351">
                  <c:v>7.3179999999999401</c:v>
                </c:pt>
                <c:pt idx="352">
                  <c:v>7.3359999999999399</c:v>
                </c:pt>
                <c:pt idx="353">
                  <c:v>7.3539999999999397</c:v>
                </c:pt>
                <c:pt idx="354">
                  <c:v>7.3719999999999395</c:v>
                </c:pt>
                <c:pt idx="355">
                  <c:v>7.3899999999999393</c:v>
                </c:pt>
                <c:pt idx="356">
                  <c:v>7.4079999999999391</c:v>
                </c:pt>
                <c:pt idx="357">
                  <c:v>7.4259999999999389</c:v>
                </c:pt>
                <c:pt idx="358">
                  <c:v>7.4439999999999387</c:v>
                </c:pt>
                <c:pt idx="359">
                  <c:v>7.4619999999999385</c:v>
                </c:pt>
                <c:pt idx="360">
                  <c:v>7.4799999999999383</c:v>
                </c:pt>
                <c:pt idx="361">
                  <c:v>7.497999999999938</c:v>
                </c:pt>
                <c:pt idx="362">
                  <c:v>7.5159999999999378</c:v>
                </c:pt>
                <c:pt idx="363">
                  <c:v>7.5339999999999376</c:v>
                </c:pt>
                <c:pt idx="364">
                  <c:v>7.5519999999999374</c:v>
                </c:pt>
                <c:pt idx="365">
                  <c:v>7.5699999999999372</c:v>
                </c:pt>
                <c:pt idx="366">
                  <c:v>7.587999999999937</c:v>
                </c:pt>
                <c:pt idx="367">
                  <c:v>7.6059999999999368</c:v>
                </c:pt>
                <c:pt idx="368">
                  <c:v>7.6239999999999366</c:v>
                </c:pt>
                <c:pt idx="369">
                  <c:v>7.6419999999999364</c:v>
                </c:pt>
                <c:pt idx="370">
                  <c:v>7.6599999999999362</c:v>
                </c:pt>
                <c:pt idx="371">
                  <c:v>7.677999999999936</c:v>
                </c:pt>
                <c:pt idx="372">
                  <c:v>7.6959999999999358</c:v>
                </c:pt>
                <c:pt idx="373">
                  <c:v>7.7139999999999356</c:v>
                </c:pt>
                <c:pt idx="374">
                  <c:v>7.7319999999999354</c:v>
                </c:pt>
                <c:pt idx="375">
                  <c:v>7.7499999999999352</c:v>
                </c:pt>
                <c:pt idx="376">
                  <c:v>7.767999999999935</c:v>
                </c:pt>
                <c:pt idx="377">
                  <c:v>7.7859999999999348</c:v>
                </c:pt>
                <c:pt idx="378">
                  <c:v>7.8039999999999345</c:v>
                </c:pt>
                <c:pt idx="379">
                  <c:v>7.8219999999999343</c:v>
                </c:pt>
                <c:pt idx="380">
                  <c:v>7.8399999999999341</c:v>
                </c:pt>
                <c:pt idx="381">
                  <c:v>7.8579999999999339</c:v>
                </c:pt>
                <c:pt idx="382">
                  <c:v>7.8759999999999337</c:v>
                </c:pt>
                <c:pt idx="383">
                  <c:v>7.8939999999999335</c:v>
                </c:pt>
                <c:pt idx="384">
                  <c:v>7.9119999999999333</c:v>
                </c:pt>
                <c:pt idx="385">
                  <c:v>7.9299999999999331</c:v>
                </c:pt>
                <c:pt idx="386">
                  <c:v>7.9479999999999329</c:v>
                </c:pt>
                <c:pt idx="387">
                  <c:v>7.9659999999999327</c:v>
                </c:pt>
                <c:pt idx="388">
                  <c:v>7.9839999999999325</c:v>
                </c:pt>
                <c:pt idx="389">
                  <c:v>8.0019999999999332</c:v>
                </c:pt>
                <c:pt idx="390">
                  <c:v>8.0199999999999338</c:v>
                </c:pt>
                <c:pt idx="391">
                  <c:v>8.0379999999999345</c:v>
                </c:pt>
                <c:pt idx="392">
                  <c:v>8.0559999999999352</c:v>
                </c:pt>
                <c:pt idx="393">
                  <c:v>8.0739999999999359</c:v>
                </c:pt>
                <c:pt idx="394">
                  <c:v>8.0919999999999366</c:v>
                </c:pt>
                <c:pt idx="395">
                  <c:v>8.1099999999999373</c:v>
                </c:pt>
                <c:pt idx="396">
                  <c:v>8.1279999999999379</c:v>
                </c:pt>
                <c:pt idx="397">
                  <c:v>8.1459999999999386</c:v>
                </c:pt>
                <c:pt idx="398">
                  <c:v>8.1639999999999393</c:v>
                </c:pt>
                <c:pt idx="399">
                  <c:v>8.18199999999994</c:v>
                </c:pt>
                <c:pt idx="400">
                  <c:v>8.1999999999999407</c:v>
                </c:pt>
                <c:pt idx="401">
                  <c:v>8.2179999999999414</c:v>
                </c:pt>
                <c:pt idx="402">
                  <c:v>8.235999999999942</c:v>
                </c:pt>
                <c:pt idx="403">
                  <c:v>8.2539999999999427</c:v>
                </c:pt>
                <c:pt idx="404">
                  <c:v>8.2719999999999434</c:v>
                </c:pt>
                <c:pt idx="405">
                  <c:v>8.2899999999999441</c:v>
                </c:pt>
                <c:pt idx="406">
                  <c:v>8.3079999999999448</c:v>
                </c:pt>
                <c:pt idx="407">
                  <c:v>8.3259999999999454</c:v>
                </c:pt>
                <c:pt idx="408">
                  <c:v>8.3439999999999461</c:v>
                </c:pt>
                <c:pt idx="409">
                  <c:v>8.3619999999999468</c:v>
                </c:pt>
                <c:pt idx="410">
                  <c:v>8.3799999999999475</c:v>
                </c:pt>
                <c:pt idx="411">
                  <c:v>8.3979999999999482</c:v>
                </c:pt>
                <c:pt idx="412">
                  <c:v>8.4159999999999489</c:v>
                </c:pt>
                <c:pt idx="413">
                  <c:v>8.4339999999999495</c:v>
                </c:pt>
                <c:pt idx="414">
                  <c:v>8.4519999999999502</c:v>
                </c:pt>
                <c:pt idx="415">
                  <c:v>8.4699999999999509</c:v>
                </c:pt>
                <c:pt idx="416">
                  <c:v>8.4879999999999516</c:v>
                </c:pt>
                <c:pt idx="417">
                  <c:v>8.5059999999999523</c:v>
                </c:pt>
                <c:pt idx="418">
                  <c:v>8.5239999999999529</c:v>
                </c:pt>
                <c:pt idx="419">
                  <c:v>8.5419999999999536</c:v>
                </c:pt>
                <c:pt idx="420">
                  <c:v>8.5599999999999543</c:v>
                </c:pt>
                <c:pt idx="421">
                  <c:v>8.577999999999955</c:v>
                </c:pt>
                <c:pt idx="422">
                  <c:v>8.5959999999999557</c:v>
                </c:pt>
                <c:pt idx="423">
                  <c:v>8.6139999999999564</c:v>
                </c:pt>
                <c:pt idx="424">
                  <c:v>8.631999999999957</c:v>
                </c:pt>
                <c:pt idx="425">
                  <c:v>8.6499999999999577</c:v>
                </c:pt>
                <c:pt idx="426">
                  <c:v>8.6679999999999584</c:v>
                </c:pt>
                <c:pt idx="427">
                  <c:v>8.6859999999999591</c:v>
                </c:pt>
                <c:pt idx="428">
                  <c:v>8.7039999999999598</c:v>
                </c:pt>
                <c:pt idx="429">
                  <c:v>8.7219999999999605</c:v>
                </c:pt>
                <c:pt idx="430">
                  <c:v>8.7399999999999611</c:v>
                </c:pt>
                <c:pt idx="431">
                  <c:v>8.7579999999999618</c:v>
                </c:pt>
                <c:pt idx="432">
                  <c:v>8.7759999999999625</c:v>
                </c:pt>
                <c:pt idx="433">
                  <c:v>8.7939999999999632</c:v>
                </c:pt>
                <c:pt idx="434">
                  <c:v>8.8119999999999639</c:v>
                </c:pt>
                <c:pt idx="435">
                  <c:v>8.8299999999999645</c:v>
                </c:pt>
                <c:pt idx="436">
                  <c:v>8.8479999999999652</c:v>
                </c:pt>
                <c:pt idx="437">
                  <c:v>8.8659999999999659</c:v>
                </c:pt>
                <c:pt idx="438">
                  <c:v>8.8839999999999666</c:v>
                </c:pt>
                <c:pt idx="439">
                  <c:v>8.9019999999999673</c:v>
                </c:pt>
                <c:pt idx="440">
                  <c:v>8.919999999999968</c:v>
                </c:pt>
                <c:pt idx="441">
                  <c:v>8.9379999999999686</c:v>
                </c:pt>
                <c:pt idx="442">
                  <c:v>8.9559999999999693</c:v>
                </c:pt>
                <c:pt idx="443">
                  <c:v>8.97399999999997</c:v>
                </c:pt>
                <c:pt idx="444">
                  <c:v>8.9919999999999707</c:v>
                </c:pt>
                <c:pt idx="445">
                  <c:v>9.0099999999999714</c:v>
                </c:pt>
                <c:pt idx="446">
                  <c:v>9.027999999999972</c:v>
                </c:pt>
                <c:pt idx="447">
                  <c:v>9.0459999999999727</c:v>
                </c:pt>
                <c:pt idx="448">
                  <c:v>9.0639999999999734</c:v>
                </c:pt>
                <c:pt idx="449">
                  <c:v>9.0819999999999741</c:v>
                </c:pt>
                <c:pt idx="450">
                  <c:v>9.0999999999999748</c:v>
                </c:pt>
                <c:pt idx="451">
                  <c:v>9.1179999999999755</c:v>
                </c:pt>
                <c:pt idx="452">
                  <c:v>9.1359999999999761</c:v>
                </c:pt>
                <c:pt idx="453">
                  <c:v>9.1539999999999768</c:v>
                </c:pt>
                <c:pt idx="454">
                  <c:v>9.1719999999999775</c:v>
                </c:pt>
                <c:pt idx="455">
                  <c:v>9.1899999999999782</c:v>
                </c:pt>
                <c:pt idx="456">
                  <c:v>9.2079999999999789</c:v>
                </c:pt>
                <c:pt idx="457">
                  <c:v>9.2259999999999796</c:v>
                </c:pt>
                <c:pt idx="458">
                  <c:v>9.2439999999999802</c:v>
                </c:pt>
                <c:pt idx="459">
                  <c:v>9.2619999999999809</c:v>
                </c:pt>
                <c:pt idx="460">
                  <c:v>9.2799999999999816</c:v>
                </c:pt>
                <c:pt idx="461">
                  <c:v>9.2979999999999823</c:v>
                </c:pt>
                <c:pt idx="462">
                  <c:v>9.315999999999983</c:v>
                </c:pt>
                <c:pt idx="463">
                  <c:v>9.3339999999999836</c:v>
                </c:pt>
                <c:pt idx="464">
                  <c:v>9.3519999999999843</c:v>
                </c:pt>
                <c:pt idx="465">
                  <c:v>9.369999999999985</c:v>
                </c:pt>
                <c:pt idx="466">
                  <c:v>9.3879999999999857</c:v>
                </c:pt>
                <c:pt idx="467">
                  <c:v>9.4059999999999864</c:v>
                </c:pt>
                <c:pt idx="468">
                  <c:v>9.4239999999999871</c:v>
                </c:pt>
                <c:pt idx="469">
                  <c:v>9.4419999999999877</c:v>
                </c:pt>
                <c:pt idx="470">
                  <c:v>9.4599999999999884</c:v>
                </c:pt>
                <c:pt idx="471">
                  <c:v>9.4779999999999891</c:v>
                </c:pt>
                <c:pt idx="472">
                  <c:v>9.4959999999999898</c:v>
                </c:pt>
                <c:pt idx="473">
                  <c:v>9.5139999999999905</c:v>
                </c:pt>
                <c:pt idx="474">
                  <c:v>9.5319999999999911</c:v>
                </c:pt>
                <c:pt idx="475">
                  <c:v>9.5499999999999918</c:v>
                </c:pt>
                <c:pt idx="476">
                  <c:v>9.5679999999999925</c:v>
                </c:pt>
                <c:pt idx="477">
                  <c:v>9.5859999999999932</c:v>
                </c:pt>
                <c:pt idx="478">
                  <c:v>9.6039999999999939</c:v>
                </c:pt>
                <c:pt idx="479">
                  <c:v>9.6219999999999946</c:v>
                </c:pt>
                <c:pt idx="480">
                  <c:v>9.6399999999999952</c:v>
                </c:pt>
                <c:pt idx="481">
                  <c:v>9.6579999999999959</c:v>
                </c:pt>
                <c:pt idx="482">
                  <c:v>9.6759999999999966</c:v>
                </c:pt>
                <c:pt idx="483">
                  <c:v>9.6939999999999973</c:v>
                </c:pt>
                <c:pt idx="484">
                  <c:v>9.711999999999998</c:v>
                </c:pt>
                <c:pt idx="485">
                  <c:v>9.7299999999999986</c:v>
                </c:pt>
                <c:pt idx="486">
                  <c:v>9.7479999999999993</c:v>
                </c:pt>
                <c:pt idx="487">
                  <c:v>9.766</c:v>
                </c:pt>
                <c:pt idx="488">
                  <c:v>9.7840000000000007</c:v>
                </c:pt>
                <c:pt idx="489">
                  <c:v>9.8020000000000014</c:v>
                </c:pt>
                <c:pt idx="490">
                  <c:v>9.8200000000000021</c:v>
                </c:pt>
                <c:pt idx="491">
                  <c:v>9.8380000000000027</c:v>
                </c:pt>
                <c:pt idx="492">
                  <c:v>9.8560000000000034</c:v>
                </c:pt>
                <c:pt idx="493">
                  <c:v>9.8740000000000041</c:v>
                </c:pt>
                <c:pt idx="494">
                  <c:v>9.8920000000000048</c:v>
                </c:pt>
                <c:pt idx="495">
                  <c:v>9.9100000000000055</c:v>
                </c:pt>
                <c:pt idx="496">
                  <c:v>9.9280000000000062</c:v>
                </c:pt>
                <c:pt idx="497">
                  <c:v>9.9460000000000068</c:v>
                </c:pt>
                <c:pt idx="498">
                  <c:v>9.9640000000000075</c:v>
                </c:pt>
                <c:pt idx="499">
                  <c:v>9.9820000000000082</c:v>
                </c:pt>
                <c:pt idx="500">
                  <c:v>10.000000000000009</c:v>
                </c:pt>
              </c:numCache>
            </c:numRef>
          </c:cat>
          <c:val>
            <c:numRef>
              <c:f>[0]!Conf_X_range_norm_dist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6-2B4B-8DB6-6186A6F88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4799"/>
        <c:axId val="182703791"/>
      </c:areaChart>
      <c:lineChart>
        <c:grouping val="standard"/>
        <c:varyColors val="0"/>
        <c:ser>
          <c:idx val="1"/>
          <c:order val="0"/>
          <c:tx>
            <c:strRef>
              <c:f>'Normal Distribution Table'!$C$4</c:f>
              <c:strCache>
                <c:ptCount val="1"/>
                <c:pt idx="0">
                  <c:v>Normal distribution function output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[0]!X_range_norm_dist</c:f>
              <c:numCache>
                <c:formatCode>_(* #,##0.0_);_(* \(#,##0.0\);_(* "-"??_);_(@_)</c:formatCode>
                <c:ptCount val="501"/>
                <c:pt idx="0">
                  <c:v>1</c:v>
                </c:pt>
                <c:pt idx="1">
                  <c:v>1.018</c:v>
                </c:pt>
                <c:pt idx="2">
                  <c:v>1.036</c:v>
                </c:pt>
                <c:pt idx="3">
                  <c:v>1.054</c:v>
                </c:pt>
                <c:pt idx="4">
                  <c:v>1.0720000000000001</c:v>
                </c:pt>
                <c:pt idx="5">
                  <c:v>1.0900000000000001</c:v>
                </c:pt>
                <c:pt idx="6">
                  <c:v>1.1080000000000001</c:v>
                </c:pt>
                <c:pt idx="7">
                  <c:v>1.1260000000000001</c:v>
                </c:pt>
                <c:pt idx="8">
                  <c:v>1.1440000000000001</c:v>
                </c:pt>
                <c:pt idx="9">
                  <c:v>1.1620000000000001</c:v>
                </c:pt>
                <c:pt idx="10">
                  <c:v>1.1800000000000002</c:v>
                </c:pt>
                <c:pt idx="11">
                  <c:v>1.1980000000000002</c:v>
                </c:pt>
                <c:pt idx="12">
                  <c:v>1.2160000000000002</c:v>
                </c:pt>
                <c:pt idx="13">
                  <c:v>1.2340000000000002</c:v>
                </c:pt>
                <c:pt idx="14">
                  <c:v>1.2520000000000002</c:v>
                </c:pt>
                <c:pt idx="15">
                  <c:v>1.2700000000000002</c:v>
                </c:pt>
                <c:pt idx="16">
                  <c:v>1.2880000000000003</c:v>
                </c:pt>
                <c:pt idx="17">
                  <c:v>1.3060000000000003</c:v>
                </c:pt>
                <c:pt idx="18">
                  <c:v>1.3240000000000003</c:v>
                </c:pt>
                <c:pt idx="19">
                  <c:v>1.3420000000000003</c:v>
                </c:pt>
                <c:pt idx="20">
                  <c:v>1.3600000000000003</c:v>
                </c:pt>
                <c:pt idx="21">
                  <c:v>1.3780000000000003</c:v>
                </c:pt>
                <c:pt idx="22">
                  <c:v>1.3960000000000004</c:v>
                </c:pt>
                <c:pt idx="23">
                  <c:v>1.4140000000000004</c:v>
                </c:pt>
                <c:pt idx="24">
                  <c:v>1.4320000000000004</c:v>
                </c:pt>
                <c:pt idx="25">
                  <c:v>1.4500000000000004</c:v>
                </c:pt>
                <c:pt idx="26">
                  <c:v>1.4680000000000004</c:v>
                </c:pt>
                <c:pt idx="27">
                  <c:v>1.4860000000000004</c:v>
                </c:pt>
                <c:pt idx="28">
                  <c:v>1.5040000000000004</c:v>
                </c:pt>
                <c:pt idx="29">
                  <c:v>1.5220000000000005</c:v>
                </c:pt>
                <c:pt idx="30">
                  <c:v>1.5400000000000005</c:v>
                </c:pt>
                <c:pt idx="31">
                  <c:v>1.5580000000000005</c:v>
                </c:pt>
                <c:pt idx="32">
                  <c:v>1.5760000000000005</c:v>
                </c:pt>
                <c:pt idx="33">
                  <c:v>1.5940000000000005</c:v>
                </c:pt>
                <c:pt idx="34">
                  <c:v>1.6120000000000005</c:v>
                </c:pt>
                <c:pt idx="35">
                  <c:v>1.6300000000000006</c:v>
                </c:pt>
                <c:pt idx="36">
                  <c:v>1.6480000000000006</c:v>
                </c:pt>
                <c:pt idx="37">
                  <c:v>1.6660000000000006</c:v>
                </c:pt>
                <c:pt idx="38">
                  <c:v>1.6840000000000006</c:v>
                </c:pt>
                <c:pt idx="39">
                  <c:v>1.7020000000000006</c:v>
                </c:pt>
                <c:pt idx="40">
                  <c:v>1.7200000000000006</c:v>
                </c:pt>
                <c:pt idx="41">
                  <c:v>1.7380000000000007</c:v>
                </c:pt>
                <c:pt idx="42">
                  <c:v>1.7560000000000007</c:v>
                </c:pt>
                <c:pt idx="43">
                  <c:v>1.7740000000000007</c:v>
                </c:pt>
                <c:pt idx="44">
                  <c:v>1.7920000000000007</c:v>
                </c:pt>
                <c:pt idx="45">
                  <c:v>1.8100000000000007</c:v>
                </c:pt>
                <c:pt idx="46">
                  <c:v>1.8280000000000007</c:v>
                </c:pt>
                <c:pt idx="47">
                  <c:v>1.8460000000000008</c:v>
                </c:pt>
                <c:pt idx="48">
                  <c:v>1.8640000000000008</c:v>
                </c:pt>
                <c:pt idx="49">
                  <c:v>1.8820000000000008</c:v>
                </c:pt>
                <c:pt idx="50">
                  <c:v>1.9000000000000008</c:v>
                </c:pt>
                <c:pt idx="51">
                  <c:v>1.9180000000000008</c:v>
                </c:pt>
                <c:pt idx="52">
                  <c:v>1.9360000000000008</c:v>
                </c:pt>
                <c:pt idx="53">
                  <c:v>1.9540000000000008</c:v>
                </c:pt>
                <c:pt idx="54">
                  <c:v>1.9720000000000009</c:v>
                </c:pt>
                <c:pt idx="55">
                  <c:v>1.9900000000000009</c:v>
                </c:pt>
                <c:pt idx="56">
                  <c:v>2.0080000000000009</c:v>
                </c:pt>
                <c:pt idx="57">
                  <c:v>2.0260000000000007</c:v>
                </c:pt>
                <c:pt idx="58">
                  <c:v>2.0440000000000005</c:v>
                </c:pt>
                <c:pt idx="59">
                  <c:v>2.0620000000000003</c:v>
                </c:pt>
                <c:pt idx="60">
                  <c:v>2.08</c:v>
                </c:pt>
                <c:pt idx="61">
                  <c:v>2.0979999999999999</c:v>
                </c:pt>
                <c:pt idx="62">
                  <c:v>2.1159999999999997</c:v>
                </c:pt>
                <c:pt idx="63">
                  <c:v>2.1339999999999995</c:v>
                </c:pt>
                <c:pt idx="64">
                  <c:v>2.1519999999999992</c:v>
                </c:pt>
                <c:pt idx="65">
                  <c:v>2.169999999999999</c:v>
                </c:pt>
                <c:pt idx="66">
                  <c:v>2.1879999999999988</c:v>
                </c:pt>
                <c:pt idx="67">
                  <c:v>2.2059999999999986</c:v>
                </c:pt>
                <c:pt idx="68">
                  <c:v>2.2239999999999984</c:v>
                </c:pt>
                <c:pt idx="69">
                  <c:v>2.2419999999999982</c:v>
                </c:pt>
                <c:pt idx="70">
                  <c:v>2.259999999999998</c:v>
                </c:pt>
                <c:pt idx="71">
                  <c:v>2.2779999999999978</c:v>
                </c:pt>
                <c:pt idx="72">
                  <c:v>2.2959999999999976</c:v>
                </c:pt>
                <c:pt idx="73">
                  <c:v>2.3139999999999974</c:v>
                </c:pt>
                <c:pt idx="74">
                  <c:v>2.3319999999999972</c:v>
                </c:pt>
                <c:pt idx="75">
                  <c:v>2.349999999999997</c:v>
                </c:pt>
                <c:pt idx="76">
                  <c:v>2.3679999999999968</c:v>
                </c:pt>
                <c:pt idx="77">
                  <c:v>2.3859999999999966</c:v>
                </c:pt>
                <c:pt idx="78">
                  <c:v>2.4039999999999964</c:v>
                </c:pt>
                <c:pt idx="79">
                  <c:v>2.4219999999999962</c:v>
                </c:pt>
                <c:pt idx="80">
                  <c:v>2.4399999999999959</c:v>
                </c:pt>
                <c:pt idx="81">
                  <c:v>2.4579999999999957</c:v>
                </c:pt>
                <c:pt idx="82">
                  <c:v>2.4759999999999955</c:v>
                </c:pt>
                <c:pt idx="83">
                  <c:v>2.4939999999999953</c:v>
                </c:pt>
                <c:pt idx="84">
                  <c:v>2.5119999999999951</c:v>
                </c:pt>
                <c:pt idx="85">
                  <c:v>2.5299999999999949</c:v>
                </c:pt>
                <c:pt idx="86">
                  <c:v>2.5479999999999947</c:v>
                </c:pt>
                <c:pt idx="87">
                  <c:v>2.5659999999999945</c:v>
                </c:pt>
                <c:pt idx="88">
                  <c:v>2.5839999999999943</c:v>
                </c:pt>
                <c:pt idx="89">
                  <c:v>2.6019999999999941</c:v>
                </c:pt>
                <c:pt idx="90">
                  <c:v>2.6199999999999939</c:v>
                </c:pt>
                <c:pt idx="91">
                  <c:v>2.6379999999999937</c:v>
                </c:pt>
                <c:pt idx="92">
                  <c:v>2.6559999999999935</c:v>
                </c:pt>
                <c:pt idx="93">
                  <c:v>2.6739999999999933</c:v>
                </c:pt>
                <c:pt idx="94">
                  <c:v>2.6919999999999931</c:v>
                </c:pt>
                <c:pt idx="95">
                  <c:v>2.7099999999999929</c:v>
                </c:pt>
                <c:pt idx="96">
                  <c:v>2.7279999999999927</c:v>
                </c:pt>
                <c:pt idx="97">
                  <c:v>2.7459999999999924</c:v>
                </c:pt>
                <c:pt idx="98">
                  <c:v>2.7639999999999922</c:v>
                </c:pt>
                <c:pt idx="99">
                  <c:v>2.781999999999992</c:v>
                </c:pt>
                <c:pt idx="100">
                  <c:v>2.7999999999999918</c:v>
                </c:pt>
                <c:pt idx="101">
                  <c:v>2.8179999999999916</c:v>
                </c:pt>
                <c:pt idx="102">
                  <c:v>2.8359999999999914</c:v>
                </c:pt>
                <c:pt idx="103">
                  <c:v>2.8539999999999912</c:v>
                </c:pt>
                <c:pt idx="104">
                  <c:v>2.871999999999991</c:v>
                </c:pt>
                <c:pt idx="105">
                  <c:v>2.8899999999999908</c:v>
                </c:pt>
                <c:pt idx="106">
                  <c:v>2.9079999999999906</c:v>
                </c:pt>
                <c:pt idx="107">
                  <c:v>2.9259999999999904</c:v>
                </c:pt>
                <c:pt idx="108">
                  <c:v>2.9439999999999902</c:v>
                </c:pt>
                <c:pt idx="109">
                  <c:v>2.96199999999999</c:v>
                </c:pt>
                <c:pt idx="110">
                  <c:v>2.9799999999999898</c:v>
                </c:pt>
                <c:pt idx="111">
                  <c:v>2.9979999999999896</c:v>
                </c:pt>
                <c:pt idx="112">
                  <c:v>3.0159999999999894</c:v>
                </c:pt>
                <c:pt idx="113">
                  <c:v>3.0339999999999892</c:v>
                </c:pt>
                <c:pt idx="114">
                  <c:v>3.0519999999999889</c:v>
                </c:pt>
                <c:pt idx="115">
                  <c:v>3.0699999999999887</c:v>
                </c:pt>
                <c:pt idx="116">
                  <c:v>3.0879999999999885</c:v>
                </c:pt>
                <c:pt idx="117">
                  <c:v>3.1059999999999883</c:v>
                </c:pt>
                <c:pt idx="118">
                  <c:v>3.1239999999999881</c:v>
                </c:pt>
                <c:pt idx="119">
                  <c:v>3.1419999999999879</c:v>
                </c:pt>
                <c:pt idx="120">
                  <c:v>3.1599999999999877</c:v>
                </c:pt>
                <c:pt idx="121">
                  <c:v>3.1779999999999875</c:v>
                </c:pt>
                <c:pt idx="122">
                  <c:v>3.1959999999999873</c:v>
                </c:pt>
                <c:pt idx="123">
                  <c:v>3.2139999999999871</c:v>
                </c:pt>
                <c:pt idx="124">
                  <c:v>3.2319999999999869</c:v>
                </c:pt>
                <c:pt idx="125">
                  <c:v>3.2499999999999867</c:v>
                </c:pt>
                <c:pt idx="126">
                  <c:v>3.2679999999999865</c:v>
                </c:pt>
                <c:pt idx="127">
                  <c:v>3.2859999999999863</c:v>
                </c:pt>
                <c:pt idx="128">
                  <c:v>3.3039999999999861</c:v>
                </c:pt>
                <c:pt idx="129">
                  <c:v>3.3219999999999859</c:v>
                </c:pt>
                <c:pt idx="130">
                  <c:v>3.3399999999999856</c:v>
                </c:pt>
                <c:pt idx="131">
                  <c:v>3.3579999999999854</c:v>
                </c:pt>
                <c:pt idx="132">
                  <c:v>3.3759999999999852</c:v>
                </c:pt>
                <c:pt idx="133">
                  <c:v>3.393999999999985</c:v>
                </c:pt>
                <c:pt idx="134">
                  <c:v>3.4119999999999848</c:v>
                </c:pt>
                <c:pt idx="135">
                  <c:v>3.4299999999999846</c:v>
                </c:pt>
                <c:pt idx="136">
                  <c:v>3.4479999999999844</c:v>
                </c:pt>
                <c:pt idx="137">
                  <c:v>3.4659999999999842</c:v>
                </c:pt>
                <c:pt idx="138">
                  <c:v>3.483999999999984</c:v>
                </c:pt>
                <c:pt idx="139">
                  <c:v>3.5019999999999838</c:v>
                </c:pt>
                <c:pt idx="140">
                  <c:v>3.5199999999999836</c:v>
                </c:pt>
                <c:pt idx="141">
                  <c:v>3.5379999999999834</c:v>
                </c:pt>
                <c:pt idx="142">
                  <c:v>3.5559999999999832</c:v>
                </c:pt>
                <c:pt idx="143">
                  <c:v>3.573999999999983</c:v>
                </c:pt>
                <c:pt idx="144">
                  <c:v>3.5919999999999828</c:v>
                </c:pt>
                <c:pt idx="145">
                  <c:v>3.6099999999999826</c:v>
                </c:pt>
                <c:pt idx="146">
                  <c:v>3.6279999999999824</c:v>
                </c:pt>
                <c:pt idx="147">
                  <c:v>3.6459999999999821</c:v>
                </c:pt>
                <c:pt idx="148">
                  <c:v>3.6639999999999819</c:v>
                </c:pt>
                <c:pt idx="149">
                  <c:v>3.6819999999999817</c:v>
                </c:pt>
                <c:pt idx="150">
                  <c:v>3.6999999999999815</c:v>
                </c:pt>
                <c:pt idx="151">
                  <c:v>3.7179999999999813</c:v>
                </c:pt>
                <c:pt idx="152">
                  <c:v>3.7359999999999811</c:v>
                </c:pt>
                <c:pt idx="153">
                  <c:v>3.7539999999999809</c:v>
                </c:pt>
                <c:pt idx="154">
                  <c:v>3.7719999999999807</c:v>
                </c:pt>
                <c:pt idx="155">
                  <c:v>3.7899999999999805</c:v>
                </c:pt>
                <c:pt idx="156">
                  <c:v>3.8079999999999803</c:v>
                </c:pt>
                <c:pt idx="157">
                  <c:v>3.8259999999999801</c:v>
                </c:pt>
                <c:pt idx="158">
                  <c:v>3.8439999999999799</c:v>
                </c:pt>
                <c:pt idx="159">
                  <c:v>3.8619999999999797</c:v>
                </c:pt>
                <c:pt idx="160">
                  <c:v>3.8799999999999795</c:v>
                </c:pt>
                <c:pt idx="161">
                  <c:v>3.8979999999999793</c:v>
                </c:pt>
                <c:pt idx="162">
                  <c:v>3.9159999999999791</c:v>
                </c:pt>
                <c:pt idx="163">
                  <c:v>3.9339999999999788</c:v>
                </c:pt>
                <c:pt idx="164">
                  <c:v>3.9519999999999786</c:v>
                </c:pt>
                <c:pt idx="165">
                  <c:v>3.9699999999999784</c:v>
                </c:pt>
                <c:pt idx="166">
                  <c:v>3.9879999999999782</c:v>
                </c:pt>
                <c:pt idx="167">
                  <c:v>4.005999999999978</c:v>
                </c:pt>
                <c:pt idx="168">
                  <c:v>4.0239999999999778</c:v>
                </c:pt>
                <c:pt idx="169">
                  <c:v>4.0419999999999776</c:v>
                </c:pt>
                <c:pt idx="170">
                  <c:v>4.0599999999999774</c:v>
                </c:pt>
                <c:pt idx="171">
                  <c:v>4.0779999999999772</c:v>
                </c:pt>
                <c:pt idx="172">
                  <c:v>4.095999999999977</c:v>
                </c:pt>
                <c:pt idx="173">
                  <c:v>4.1139999999999768</c:v>
                </c:pt>
                <c:pt idx="174">
                  <c:v>4.1319999999999766</c:v>
                </c:pt>
                <c:pt idx="175">
                  <c:v>4.1499999999999764</c:v>
                </c:pt>
                <c:pt idx="176">
                  <c:v>4.1679999999999762</c:v>
                </c:pt>
                <c:pt idx="177">
                  <c:v>4.185999999999976</c:v>
                </c:pt>
                <c:pt idx="178">
                  <c:v>4.2039999999999758</c:v>
                </c:pt>
                <c:pt idx="179">
                  <c:v>4.2219999999999756</c:v>
                </c:pt>
                <c:pt idx="180">
                  <c:v>4.2399999999999753</c:v>
                </c:pt>
                <c:pt idx="181">
                  <c:v>4.2579999999999751</c:v>
                </c:pt>
                <c:pt idx="182">
                  <c:v>4.2759999999999749</c:v>
                </c:pt>
                <c:pt idx="183">
                  <c:v>4.2939999999999747</c:v>
                </c:pt>
                <c:pt idx="184">
                  <c:v>4.3119999999999745</c:v>
                </c:pt>
                <c:pt idx="185">
                  <c:v>4.3299999999999743</c:v>
                </c:pt>
                <c:pt idx="186">
                  <c:v>4.3479999999999741</c:v>
                </c:pt>
                <c:pt idx="187">
                  <c:v>4.3659999999999739</c:v>
                </c:pt>
                <c:pt idx="188">
                  <c:v>4.3839999999999737</c:v>
                </c:pt>
                <c:pt idx="189">
                  <c:v>4.4019999999999735</c:v>
                </c:pt>
                <c:pt idx="190">
                  <c:v>4.4199999999999733</c:v>
                </c:pt>
                <c:pt idx="191">
                  <c:v>4.4379999999999731</c:v>
                </c:pt>
                <c:pt idx="192">
                  <c:v>4.4559999999999729</c:v>
                </c:pt>
                <c:pt idx="193">
                  <c:v>4.4739999999999727</c:v>
                </c:pt>
                <c:pt idx="194">
                  <c:v>4.4919999999999725</c:v>
                </c:pt>
                <c:pt idx="195">
                  <c:v>4.5099999999999723</c:v>
                </c:pt>
                <c:pt idx="196">
                  <c:v>4.527999999999972</c:v>
                </c:pt>
                <c:pt idx="197">
                  <c:v>4.5459999999999718</c:v>
                </c:pt>
                <c:pt idx="198">
                  <c:v>4.5639999999999716</c:v>
                </c:pt>
                <c:pt idx="199">
                  <c:v>4.5819999999999714</c:v>
                </c:pt>
                <c:pt idx="200">
                  <c:v>4.5999999999999712</c:v>
                </c:pt>
                <c:pt idx="201">
                  <c:v>4.617999999999971</c:v>
                </c:pt>
                <c:pt idx="202">
                  <c:v>4.6359999999999708</c:v>
                </c:pt>
                <c:pt idx="203">
                  <c:v>4.6539999999999706</c:v>
                </c:pt>
                <c:pt idx="204">
                  <c:v>4.6719999999999704</c:v>
                </c:pt>
                <c:pt idx="205">
                  <c:v>4.6899999999999702</c:v>
                </c:pt>
                <c:pt idx="206">
                  <c:v>4.70799999999997</c:v>
                </c:pt>
                <c:pt idx="207">
                  <c:v>4.7259999999999698</c:v>
                </c:pt>
                <c:pt idx="208">
                  <c:v>4.7439999999999696</c:v>
                </c:pt>
                <c:pt idx="209">
                  <c:v>4.7619999999999694</c:v>
                </c:pt>
                <c:pt idx="210">
                  <c:v>4.7799999999999692</c:v>
                </c:pt>
                <c:pt idx="211">
                  <c:v>4.797999999999969</c:v>
                </c:pt>
                <c:pt idx="212">
                  <c:v>4.8159999999999688</c:v>
                </c:pt>
                <c:pt idx="213">
                  <c:v>4.8339999999999685</c:v>
                </c:pt>
                <c:pt idx="214">
                  <c:v>4.8519999999999683</c:v>
                </c:pt>
                <c:pt idx="215">
                  <c:v>4.8699999999999681</c:v>
                </c:pt>
                <c:pt idx="216">
                  <c:v>4.8879999999999679</c:v>
                </c:pt>
                <c:pt idx="217">
                  <c:v>4.9059999999999677</c:v>
                </c:pt>
                <c:pt idx="218">
                  <c:v>4.9239999999999675</c:v>
                </c:pt>
                <c:pt idx="219">
                  <c:v>4.9419999999999673</c:v>
                </c:pt>
                <c:pt idx="220">
                  <c:v>4.9599999999999671</c:v>
                </c:pt>
                <c:pt idx="221">
                  <c:v>4.9779999999999669</c:v>
                </c:pt>
                <c:pt idx="222">
                  <c:v>4.9959999999999667</c:v>
                </c:pt>
                <c:pt idx="223">
                  <c:v>5.0139999999999665</c:v>
                </c:pt>
                <c:pt idx="224">
                  <c:v>5.0319999999999663</c:v>
                </c:pt>
                <c:pt idx="225">
                  <c:v>5.0499999999999661</c:v>
                </c:pt>
                <c:pt idx="226">
                  <c:v>5.0679999999999659</c:v>
                </c:pt>
                <c:pt idx="227">
                  <c:v>5.0859999999999657</c:v>
                </c:pt>
                <c:pt idx="228">
                  <c:v>5.1039999999999655</c:v>
                </c:pt>
                <c:pt idx="229">
                  <c:v>5.1219999999999652</c:v>
                </c:pt>
                <c:pt idx="230">
                  <c:v>5.139999999999965</c:v>
                </c:pt>
                <c:pt idx="231">
                  <c:v>5.1579999999999648</c:v>
                </c:pt>
                <c:pt idx="232">
                  <c:v>5.1759999999999646</c:v>
                </c:pt>
                <c:pt idx="233">
                  <c:v>5.1939999999999644</c:v>
                </c:pt>
                <c:pt idx="234">
                  <c:v>5.2119999999999642</c:v>
                </c:pt>
                <c:pt idx="235">
                  <c:v>5.229999999999964</c:v>
                </c:pt>
                <c:pt idx="236">
                  <c:v>5.2479999999999638</c:v>
                </c:pt>
                <c:pt idx="237">
                  <c:v>5.2659999999999636</c:v>
                </c:pt>
                <c:pt idx="238">
                  <c:v>5.2839999999999634</c:v>
                </c:pt>
                <c:pt idx="239">
                  <c:v>5.3019999999999632</c:v>
                </c:pt>
                <c:pt idx="240">
                  <c:v>5.319999999999963</c:v>
                </c:pt>
                <c:pt idx="241">
                  <c:v>5.3379999999999628</c:v>
                </c:pt>
                <c:pt idx="242">
                  <c:v>5.3559999999999626</c:v>
                </c:pt>
                <c:pt idx="243">
                  <c:v>5.3739999999999624</c:v>
                </c:pt>
                <c:pt idx="244">
                  <c:v>5.3919999999999622</c:v>
                </c:pt>
                <c:pt idx="245">
                  <c:v>5.409999999999962</c:v>
                </c:pt>
                <c:pt idx="246">
                  <c:v>5.4279999999999617</c:v>
                </c:pt>
                <c:pt idx="247">
                  <c:v>5.4459999999999615</c:v>
                </c:pt>
                <c:pt idx="248">
                  <c:v>5.4639999999999613</c:v>
                </c:pt>
                <c:pt idx="249">
                  <c:v>5.4819999999999611</c:v>
                </c:pt>
                <c:pt idx="250">
                  <c:v>5.4999999999999609</c:v>
                </c:pt>
                <c:pt idx="251">
                  <c:v>5.5179999999999607</c:v>
                </c:pt>
                <c:pt idx="252">
                  <c:v>5.5359999999999605</c:v>
                </c:pt>
                <c:pt idx="253">
                  <c:v>5.5539999999999603</c:v>
                </c:pt>
                <c:pt idx="254">
                  <c:v>5.5719999999999601</c:v>
                </c:pt>
                <c:pt idx="255">
                  <c:v>5.5899999999999599</c:v>
                </c:pt>
                <c:pt idx="256">
                  <c:v>5.6079999999999597</c:v>
                </c:pt>
                <c:pt idx="257">
                  <c:v>5.6259999999999595</c:v>
                </c:pt>
                <c:pt idx="258">
                  <c:v>5.6439999999999593</c:v>
                </c:pt>
                <c:pt idx="259">
                  <c:v>5.6619999999999591</c:v>
                </c:pt>
                <c:pt idx="260">
                  <c:v>5.6799999999999589</c:v>
                </c:pt>
                <c:pt idx="261">
                  <c:v>5.6979999999999587</c:v>
                </c:pt>
                <c:pt idx="262">
                  <c:v>5.7159999999999584</c:v>
                </c:pt>
                <c:pt idx="263">
                  <c:v>5.7339999999999582</c:v>
                </c:pt>
                <c:pt idx="264">
                  <c:v>5.751999999999958</c:v>
                </c:pt>
                <c:pt idx="265">
                  <c:v>5.7699999999999578</c:v>
                </c:pt>
                <c:pt idx="266">
                  <c:v>5.7879999999999576</c:v>
                </c:pt>
                <c:pt idx="267">
                  <c:v>5.8059999999999574</c:v>
                </c:pt>
                <c:pt idx="268">
                  <c:v>5.8239999999999572</c:v>
                </c:pt>
                <c:pt idx="269">
                  <c:v>5.841999999999957</c:v>
                </c:pt>
                <c:pt idx="270">
                  <c:v>5.8599999999999568</c:v>
                </c:pt>
                <c:pt idx="271">
                  <c:v>5.8779999999999566</c:v>
                </c:pt>
                <c:pt idx="272">
                  <c:v>5.8959999999999564</c:v>
                </c:pt>
                <c:pt idx="273">
                  <c:v>5.9139999999999562</c:v>
                </c:pt>
                <c:pt idx="274">
                  <c:v>5.931999999999956</c:v>
                </c:pt>
                <c:pt idx="275">
                  <c:v>5.9499999999999558</c:v>
                </c:pt>
                <c:pt idx="276">
                  <c:v>5.9679999999999556</c:v>
                </c:pt>
                <c:pt idx="277">
                  <c:v>5.9859999999999554</c:v>
                </c:pt>
                <c:pt idx="278">
                  <c:v>6.0039999999999552</c:v>
                </c:pt>
                <c:pt idx="279">
                  <c:v>6.0219999999999549</c:v>
                </c:pt>
                <c:pt idx="280">
                  <c:v>6.0399999999999547</c:v>
                </c:pt>
                <c:pt idx="281">
                  <c:v>6.0579999999999545</c:v>
                </c:pt>
                <c:pt idx="282">
                  <c:v>6.0759999999999543</c:v>
                </c:pt>
                <c:pt idx="283">
                  <c:v>6.0939999999999541</c:v>
                </c:pt>
                <c:pt idx="284">
                  <c:v>6.1119999999999539</c:v>
                </c:pt>
                <c:pt idx="285">
                  <c:v>6.1299999999999537</c:v>
                </c:pt>
                <c:pt idx="286">
                  <c:v>6.1479999999999535</c:v>
                </c:pt>
                <c:pt idx="287">
                  <c:v>6.1659999999999533</c:v>
                </c:pt>
                <c:pt idx="288">
                  <c:v>6.1839999999999531</c:v>
                </c:pt>
                <c:pt idx="289">
                  <c:v>6.2019999999999529</c:v>
                </c:pt>
                <c:pt idx="290">
                  <c:v>6.2199999999999527</c:v>
                </c:pt>
                <c:pt idx="291">
                  <c:v>6.2379999999999525</c:v>
                </c:pt>
                <c:pt idx="292">
                  <c:v>6.2559999999999523</c:v>
                </c:pt>
                <c:pt idx="293">
                  <c:v>6.2739999999999521</c:v>
                </c:pt>
                <c:pt idx="294">
                  <c:v>6.2919999999999519</c:v>
                </c:pt>
                <c:pt idx="295">
                  <c:v>6.3099999999999516</c:v>
                </c:pt>
                <c:pt idx="296">
                  <c:v>6.3279999999999514</c:v>
                </c:pt>
                <c:pt idx="297">
                  <c:v>6.3459999999999512</c:v>
                </c:pt>
                <c:pt idx="298">
                  <c:v>6.363999999999951</c:v>
                </c:pt>
                <c:pt idx="299">
                  <c:v>6.3819999999999508</c:v>
                </c:pt>
                <c:pt idx="300">
                  <c:v>6.3999999999999506</c:v>
                </c:pt>
                <c:pt idx="301">
                  <c:v>6.4179999999999504</c:v>
                </c:pt>
                <c:pt idx="302">
                  <c:v>6.4359999999999502</c:v>
                </c:pt>
                <c:pt idx="303">
                  <c:v>6.45399999999995</c:v>
                </c:pt>
                <c:pt idx="304">
                  <c:v>6.4719999999999498</c:v>
                </c:pt>
                <c:pt idx="305">
                  <c:v>6.4899999999999496</c:v>
                </c:pt>
                <c:pt idx="306">
                  <c:v>6.5079999999999494</c:v>
                </c:pt>
                <c:pt idx="307">
                  <c:v>6.5259999999999492</c:v>
                </c:pt>
                <c:pt idx="308">
                  <c:v>6.543999999999949</c:v>
                </c:pt>
                <c:pt idx="309">
                  <c:v>6.5619999999999488</c:v>
                </c:pt>
                <c:pt idx="310">
                  <c:v>6.5799999999999486</c:v>
                </c:pt>
                <c:pt idx="311">
                  <c:v>6.5979999999999484</c:v>
                </c:pt>
                <c:pt idx="312">
                  <c:v>6.6159999999999481</c:v>
                </c:pt>
                <c:pt idx="313">
                  <c:v>6.6339999999999479</c:v>
                </c:pt>
                <c:pt idx="314">
                  <c:v>6.6519999999999477</c:v>
                </c:pt>
                <c:pt idx="315">
                  <c:v>6.6699999999999475</c:v>
                </c:pt>
                <c:pt idx="316">
                  <c:v>6.6879999999999473</c:v>
                </c:pt>
                <c:pt idx="317">
                  <c:v>6.7059999999999471</c:v>
                </c:pt>
                <c:pt idx="318">
                  <c:v>6.7239999999999469</c:v>
                </c:pt>
                <c:pt idx="319">
                  <c:v>6.7419999999999467</c:v>
                </c:pt>
                <c:pt idx="320">
                  <c:v>6.7599999999999465</c:v>
                </c:pt>
                <c:pt idx="321">
                  <c:v>6.7779999999999463</c:v>
                </c:pt>
                <c:pt idx="322">
                  <c:v>6.7959999999999461</c:v>
                </c:pt>
                <c:pt idx="323">
                  <c:v>6.8139999999999459</c:v>
                </c:pt>
                <c:pt idx="324">
                  <c:v>6.8319999999999457</c:v>
                </c:pt>
                <c:pt idx="325">
                  <c:v>6.8499999999999455</c:v>
                </c:pt>
                <c:pt idx="326">
                  <c:v>6.8679999999999453</c:v>
                </c:pt>
                <c:pt idx="327">
                  <c:v>6.8859999999999451</c:v>
                </c:pt>
                <c:pt idx="328">
                  <c:v>6.9039999999999448</c:v>
                </c:pt>
                <c:pt idx="329">
                  <c:v>6.9219999999999446</c:v>
                </c:pt>
                <c:pt idx="330">
                  <c:v>6.9399999999999444</c:v>
                </c:pt>
                <c:pt idx="331">
                  <c:v>6.9579999999999442</c:v>
                </c:pt>
                <c:pt idx="332">
                  <c:v>6.975999999999944</c:v>
                </c:pt>
                <c:pt idx="333">
                  <c:v>6.9939999999999438</c:v>
                </c:pt>
                <c:pt idx="334">
                  <c:v>7.0119999999999436</c:v>
                </c:pt>
                <c:pt idx="335">
                  <c:v>7.0299999999999434</c:v>
                </c:pt>
                <c:pt idx="336">
                  <c:v>7.0479999999999432</c:v>
                </c:pt>
                <c:pt idx="337">
                  <c:v>7.065999999999943</c:v>
                </c:pt>
                <c:pt idx="338">
                  <c:v>7.0839999999999428</c:v>
                </c:pt>
                <c:pt idx="339">
                  <c:v>7.1019999999999426</c:v>
                </c:pt>
                <c:pt idx="340">
                  <c:v>7.1199999999999424</c:v>
                </c:pt>
                <c:pt idx="341">
                  <c:v>7.1379999999999422</c:v>
                </c:pt>
                <c:pt idx="342">
                  <c:v>7.155999999999942</c:v>
                </c:pt>
                <c:pt idx="343">
                  <c:v>7.1739999999999418</c:v>
                </c:pt>
                <c:pt idx="344">
                  <c:v>7.1919999999999416</c:v>
                </c:pt>
                <c:pt idx="345">
                  <c:v>7.2099999999999413</c:v>
                </c:pt>
                <c:pt idx="346">
                  <c:v>7.2279999999999411</c:v>
                </c:pt>
                <c:pt idx="347">
                  <c:v>7.2459999999999409</c:v>
                </c:pt>
                <c:pt idx="348">
                  <c:v>7.2639999999999407</c:v>
                </c:pt>
                <c:pt idx="349">
                  <c:v>7.2819999999999405</c:v>
                </c:pt>
                <c:pt idx="350">
                  <c:v>7.2999999999999403</c:v>
                </c:pt>
                <c:pt idx="351">
                  <c:v>7.3179999999999401</c:v>
                </c:pt>
                <c:pt idx="352">
                  <c:v>7.3359999999999399</c:v>
                </c:pt>
                <c:pt idx="353">
                  <c:v>7.3539999999999397</c:v>
                </c:pt>
                <c:pt idx="354">
                  <c:v>7.3719999999999395</c:v>
                </c:pt>
                <c:pt idx="355">
                  <c:v>7.3899999999999393</c:v>
                </c:pt>
                <c:pt idx="356">
                  <c:v>7.4079999999999391</c:v>
                </c:pt>
                <c:pt idx="357">
                  <c:v>7.4259999999999389</c:v>
                </c:pt>
                <c:pt idx="358">
                  <c:v>7.4439999999999387</c:v>
                </c:pt>
                <c:pt idx="359">
                  <c:v>7.4619999999999385</c:v>
                </c:pt>
                <c:pt idx="360">
                  <c:v>7.4799999999999383</c:v>
                </c:pt>
                <c:pt idx="361">
                  <c:v>7.497999999999938</c:v>
                </c:pt>
                <c:pt idx="362">
                  <c:v>7.5159999999999378</c:v>
                </c:pt>
                <c:pt idx="363">
                  <c:v>7.5339999999999376</c:v>
                </c:pt>
                <c:pt idx="364">
                  <c:v>7.5519999999999374</c:v>
                </c:pt>
                <c:pt idx="365">
                  <c:v>7.5699999999999372</c:v>
                </c:pt>
                <c:pt idx="366">
                  <c:v>7.587999999999937</c:v>
                </c:pt>
                <c:pt idx="367">
                  <c:v>7.6059999999999368</c:v>
                </c:pt>
                <c:pt idx="368">
                  <c:v>7.6239999999999366</c:v>
                </c:pt>
                <c:pt idx="369">
                  <c:v>7.6419999999999364</c:v>
                </c:pt>
                <c:pt idx="370">
                  <c:v>7.6599999999999362</c:v>
                </c:pt>
                <c:pt idx="371">
                  <c:v>7.677999999999936</c:v>
                </c:pt>
                <c:pt idx="372">
                  <c:v>7.6959999999999358</c:v>
                </c:pt>
                <c:pt idx="373">
                  <c:v>7.7139999999999356</c:v>
                </c:pt>
                <c:pt idx="374">
                  <c:v>7.7319999999999354</c:v>
                </c:pt>
                <c:pt idx="375">
                  <c:v>7.7499999999999352</c:v>
                </c:pt>
                <c:pt idx="376">
                  <c:v>7.767999999999935</c:v>
                </c:pt>
                <c:pt idx="377">
                  <c:v>7.7859999999999348</c:v>
                </c:pt>
                <c:pt idx="378">
                  <c:v>7.8039999999999345</c:v>
                </c:pt>
                <c:pt idx="379">
                  <c:v>7.8219999999999343</c:v>
                </c:pt>
                <c:pt idx="380">
                  <c:v>7.8399999999999341</c:v>
                </c:pt>
                <c:pt idx="381">
                  <c:v>7.8579999999999339</c:v>
                </c:pt>
                <c:pt idx="382">
                  <c:v>7.8759999999999337</c:v>
                </c:pt>
                <c:pt idx="383">
                  <c:v>7.8939999999999335</c:v>
                </c:pt>
                <c:pt idx="384">
                  <c:v>7.9119999999999333</c:v>
                </c:pt>
                <c:pt idx="385">
                  <c:v>7.9299999999999331</c:v>
                </c:pt>
                <c:pt idx="386">
                  <c:v>7.9479999999999329</c:v>
                </c:pt>
                <c:pt idx="387">
                  <c:v>7.9659999999999327</c:v>
                </c:pt>
                <c:pt idx="388">
                  <c:v>7.9839999999999325</c:v>
                </c:pt>
                <c:pt idx="389">
                  <c:v>8.0019999999999332</c:v>
                </c:pt>
                <c:pt idx="390">
                  <c:v>8.0199999999999338</c:v>
                </c:pt>
                <c:pt idx="391">
                  <c:v>8.0379999999999345</c:v>
                </c:pt>
                <c:pt idx="392">
                  <c:v>8.0559999999999352</c:v>
                </c:pt>
                <c:pt idx="393">
                  <c:v>8.0739999999999359</c:v>
                </c:pt>
                <c:pt idx="394">
                  <c:v>8.0919999999999366</c:v>
                </c:pt>
                <c:pt idx="395">
                  <c:v>8.1099999999999373</c:v>
                </c:pt>
                <c:pt idx="396">
                  <c:v>8.1279999999999379</c:v>
                </c:pt>
                <c:pt idx="397">
                  <c:v>8.1459999999999386</c:v>
                </c:pt>
                <c:pt idx="398">
                  <c:v>8.1639999999999393</c:v>
                </c:pt>
                <c:pt idx="399">
                  <c:v>8.18199999999994</c:v>
                </c:pt>
                <c:pt idx="400">
                  <c:v>8.1999999999999407</c:v>
                </c:pt>
                <c:pt idx="401">
                  <c:v>8.2179999999999414</c:v>
                </c:pt>
                <c:pt idx="402">
                  <c:v>8.235999999999942</c:v>
                </c:pt>
                <c:pt idx="403">
                  <c:v>8.2539999999999427</c:v>
                </c:pt>
                <c:pt idx="404">
                  <c:v>8.2719999999999434</c:v>
                </c:pt>
                <c:pt idx="405">
                  <c:v>8.2899999999999441</c:v>
                </c:pt>
                <c:pt idx="406">
                  <c:v>8.3079999999999448</c:v>
                </c:pt>
                <c:pt idx="407">
                  <c:v>8.3259999999999454</c:v>
                </c:pt>
                <c:pt idx="408">
                  <c:v>8.3439999999999461</c:v>
                </c:pt>
                <c:pt idx="409">
                  <c:v>8.3619999999999468</c:v>
                </c:pt>
                <c:pt idx="410">
                  <c:v>8.3799999999999475</c:v>
                </c:pt>
                <c:pt idx="411">
                  <c:v>8.3979999999999482</c:v>
                </c:pt>
                <c:pt idx="412">
                  <c:v>8.4159999999999489</c:v>
                </c:pt>
                <c:pt idx="413">
                  <c:v>8.4339999999999495</c:v>
                </c:pt>
                <c:pt idx="414">
                  <c:v>8.4519999999999502</c:v>
                </c:pt>
                <c:pt idx="415">
                  <c:v>8.4699999999999509</c:v>
                </c:pt>
                <c:pt idx="416">
                  <c:v>8.4879999999999516</c:v>
                </c:pt>
                <c:pt idx="417">
                  <c:v>8.5059999999999523</c:v>
                </c:pt>
                <c:pt idx="418">
                  <c:v>8.5239999999999529</c:v>
                </c:pt>
                <c:pt idx="419">
                  <c:v>8.5419999999999536</c:v>
                </c:pt>
                <c:pt idx="420">
                  <c:v>8.5599999999999543</c:v>
                </c:pt>
                <c:pt idx="421">
                  <c:v>8.577999999999955</c:v>
                </c:pt>
                <c:pt idx="422">
                  <c:v>8.5959999999999557</c:v>
                </c:pt>
                <c:pt idx="423">
                  <c:v>8.6139999999999564</c:v>
                </c:pt>
                <c:pt idx="424">
                  <c:v>8.631999999999957</c:v>
                </c:pt>
                <c:pt idx="425">
                  <c:v>8.6499999999999577</c:v>
                </c:pt>
                <c:pt idx="426">
                  <c:v>8.6679999999999584</c:v>
                </c:pt>
                <c:pt idx="427">
                  <c:v>8.6859999999999591</c:v>
                </c:pt>
                <c:pt idx="428">
                  <c:v>8.7039999999999598</c:v>
                </c:pt>
                <c:pt idx="429">
                  <c:v>8.7219999999999605</c:v>
                </c:pt>
                <c:pt idx="430">
                  <c:v>8.7399999999999611</c:v>
                </c:pt>
                <c:pt idx="431">
                  <c:v>8.7579999999999618</c:v>
                </c:pt>
                <c:pt idx="432">
                  <c:v>8.7759999999999625</c:v>
                </c:pt>
                <c:pt idx="433">
                  <c:v>8.7939999999999632</c:v>
                </c:pt>
                <c:pt idx="434">
                  <c:v>8.8119999999999639</c:v>
                </c:pt>
                <c:pt idx="435">
                  <c:v>8.8299999999999645</c:v>
                </c:pt>
                <c:pt idx="436">
                  <c:v>8.8479999999999652</c:v>
                </c:pt>
                <c:pt idx="437">
                  <c:v>8.8659999999999659</c:v>
                </c:pt>
                <c:pt idx="438">
                  <c:v>8.8839999999999666</c:v>
                </c:pt>
                <c:pt idx="439">
                  <c:v>8.9019999999999673</c:v>
                </c:pt>
                <c:pt idx="440">
                  <c:v>8.919999999999968</c:v>
                </c:pt>
                <c:pt idx="441">
                  <c:v>8.9379999999999686</c:v>
                </c:pt>
                <c:pt idx="442">
                  <c:v>8.9559999999999693</c:v>
                </c:pt>
                <c:pt idx="443">
                  <c:v>8.97399999999997</c:v>
                </c:pt>
                <c:pt idx="444">
                  <c:v>8.9919999999999707</c:v>
                </c:pt>
                <c:pt idx="445">
                  <c:v>9.0099999999999714</c:v>
                </c:pt>
                <c:pt idx="446">
                  <c:v>9.027999999999972</c:v>
                </c:pt>
                <c:pt idx="447">
                  <c:v>9.0459999999999727</c:v>
                </c:pt>
                <c:pt idx="448">
                  <c:v>9.0639999999999734</c:v>
                </c:pt>
                <c:pt idx="449">
                  <c:v>9.0819999999999741</c:v>
                </c:pt>
                <c:pt idx="450">
                  <c:v>9.0999999999999748</c:v>
                </c:pt>
                <c:pt idx="451">
                  <c:v>9.1179999999999755</c:v>
                </c:pt>
                <c:pt idx="452">
                  <c:v>9.1359999999999761</c:v>
                </c:pt>
                <c:pt idx="453">
                  <c:v>9.1539999999999768</c:v>
                </c:pt>
                <c:pt idx="454">
                  <c:v>9.1719999999999775</c:v>
                </c:pt>
                <c:pt idx="455">
                  <c:v>9.1899999999999782</c:v>
                </c:pt>
                <c:pt idx="456">
                  <c:v>9.2079999999999789</c:v>
                </c:pt>
                <c:pt idx="457">
                  <c:v>9.2259999999999796</c:v>
                </c:pt>
                <c:pt idx="458">
                  <c:v>9.2439999999999802</c:v>
                </c:pt>
                <c:pt idx="459">
                  <c:v>9.2619999999999809</c:v>
                </c:pt>
                <c:pt idx="460">
                  <c:v>9.2799999999999816</c:v>
                </c:pt>
                <c:pt idx="461">
                  <c:v>9.2979999999999823</c:v>
                </c:pt>
                <c:pt idx="462">
                  <c:v>9.315999999999983</c:v>
                </c:pt>
                <c:pt idx="463">
                  <c:v>9.3339999999999836</c:v>
                </c:pt>
                <c:pt idx="464">
                  <c:v>9.3519999999999843</c:v>
                </c:pt>
                <c:pt idx="465">
                  <c:v>9.369999999999985</c:v>
                </c:pt>
                <c:pt idx="466">
                  <c:v>9.3879999999999857</c:v>
                </c:pt>
                <c:pt idx="467">
                  <c:v>9.4059999999999864</c:v>
                </c:pt>
                <c:pt idx="468">
                  <c:v>9.4239999999999871</c:v>
                </c:pt>
                <c:pt idx="469">
                  <c:v>9.4419999999999877</c:v>
                </c:pt>
                <c:pt idx="470">
                  <c:v>9.4599999999999884</c:v>
                </c:pt>
                <c:pt idx="471">
                  <c:v>9.4779999999999891</c:v>
                </c:pt>
                <c:pt idx="472">
                  <c:v>9.4959999999999898</c:v>
                </c:pt>
                <c:pt idx="473">
                  <c:v>9.5139999999999905</c:v>
                </c:pt>
                <c:pt idx="474">
                  <c:v>9.5319999999999911</c:v>
                </c:pt>
                <c:pt idx="475">
                  <c:v>9.5499999999999918</c:v>
                </c:pt>
                <c:pt idx="476">
                  <c:v>9.5679999999999925</c:v>
                </c:pt>
                <c:pt idx="477">
                  <c:v>9.5859999999999932</c:v>
                </c:pt>
                <c:pt idx="478">
                  <c:v>9.6039999999999939</c:v>
                </c:pt>
                <c:pt idx="479">
                  <c:v>9.6219999999999946</c:v>
                </c:pt>
                <c:pt idx="480">
                  <c:v>9.6399999999999952</c:v>
                </c:pt>
                <c:pt idx="481">
                  <c:v>9.6579999999999959</c:v>
                </c:pt>
                <c:pt idx="482">
                  <c:v>9.6759999999999966</c:v>
                </c:pt>
                <c:pt idx="483">
                  <c:v>9.6939999999999973</c:v>
                </c:pt>
                <c:pt idx="484">
                  <c:v>9.711999999999998</c:v>
                </c:pt>
                <c:pt idx="485">
                  <c:v>9.7299999999999986</c:v>
                </c:pt>
                <c:pt idx="486">
                  <c:v>9.7479999999999993</c:v>
                </c:pt>
                <c:pt idx="487">
                  <c:v>9.766</c:v>
                </c:pt>
                <c:pt idx="488">
                  <c:v>9.7840000000000007</c:v>
                </c:pt>
                <c:pt idx="489">
                  <c:v>9.8020000000000014</c:v>
                </c:pt>
                <c:pt idx="490">
                  <c:v>9.8200000000000021</c:v>
                </c:pt>
                <c:pt idx="491">
                  <c:v>9.8380000000000027</c:v>
                </c:pt>
                <c:pt idx="492">
                  <c:v>9.8560000000000034</c:v>
                </c:pt>
                <c:pt idx="493">
                  <c:v>9.8740000000000041</c:v>
                </c:pt>
                <c:pt idx="494">
                  <c:v>9.8920000000000048</c:v>
                </c:pt>
                <c:pt idx="495">
                  <c:v>9.9100000000000055</c:v>
                </c:pt>
                <c:pt idx="496">
                  <c:v>9.9280000000000062</c:v>
                </c:pt>
                <c:pt idx="497">
                  <c:v>9.9460000000000068</c:v>
                </c:pt>
                <c:pt idx="498">
                  <c:v>9.9640000000000075</c:v>
                </c:pt>
                <c:pt idx="499">
                  <c:v>9.9820000000000082</c:v>
                </c:pt>
                <c:pt idx="500">
                  <c:v>10.000000000000009</c:v>
                </c:pt>
              </c:numCache>
            </c:numRef>
          </c:cat>
          <c:val>
            <c:numRef>
              <c:f>[0]!Norm_range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0.10362045431157044</c:v>
                </c:pt>
                <c:pt idx="132">
                  <c:v>0.10671148020057226</c:v>
                </c:pt>
                <c:pt idx="133">
                  <c:v>0.10985911210001349</c:v>
                </c:pt>
                <c:pt idx="134">
                  <c:v>0.1130629502860882</c:v>
                </c:pt>
                <c:pt idx="135">
                  <c:v>0.11632252789280428</c:v>
                </c:pt>
                <c:pt idx="136">
                  <c:v>0.1196373095678088</c:v>
                </c:pt>
                <c:pt idx="137">
                  <c:v>0.12300669020175752</c:v>
                </c:pt>
                <c:pt idx="138">
                  <c:v>0.12642999373585306</c:v>
                </c:pt>
                <c:pt idx="139">
                  <c:v>0.12990647205212938</c:v>
                </c:pt>
                <c:pt idx="140">
                  <c:v>0.13343530395099903</c:v>
                </c:pt>
                <c:pt idx="141">
                  <c:v>0.13701559422050602</c:v>
                </c:pt>
                <c:pt idx="142">
                  <c:v>0.1406463728016388</c:v>
                </c:pt>
                <c:pt idx="143">
                  <c:v>0.14432659405395667</c:v>
                </c:pt>
                <c:pt idx="144">
                  <c:v>0.14805513612566651</c:v>
                </c:pt>
                <c:pt idx="145">
                  <c:v>0.15183080043215796</c:v>
                </c:pt>
                <c:pt idx="146">
                  <c:v>0.15565231124686063</c:v>
                </c:pt>
                <c:pt idx="147">
                  <c:v>0.15951831540813027</c:v>
                </c:pt>
                <c:pt idx="148">
                  <c:v>0.16342738214569924</c:v>
                </c:pt>
                <c:pt idx="149">
                  <c:v>0.16737800303004138</c:v>
                </c:pt>
                <c:pt idx="150">
                  <c:v>0.17136859204780325</c:v>
                </c:pt>
                <c:pt idx="151">
                  <c:v>0.17539748580624281</c:v>
                </c:pt>
                <c:pt idx="152">
                  <c:v>0.17946294386939055</c:v>
                </c:pt>
                <c:pt idx="153">
                  <c:v>0.18356314922841269</c:v>
                </c:pt>
                <c:pt idx="154">
                  <c:v>0.1876962089084063</c:v>
                </c:pt>
                <c:pt idx="155">
                  <c:v>0.19186015471359485</c:v>
                </c:pt>
                <c:pt idx="156">
                  <c:v>0.19605294411262147</c:v>
                </c:pt>
                <c:pt idx="157">
                  <c:v>0.200272461265354</c:v>
                </c:pt>
                <c:pt idx="158">
                  <c:v>0.20451651819232322</c:v>
                </c:pt>
                <c:pt idx="159">
                  <c:v>0.20878285608761329</c:v>
                </c:pt>
                <c:pt idx="160">
                  <c:v>0.21306914677571298</c:v>
                </c:pt>
                <c:pt idx="161">
                  <c:v>0.21737299431251655</c:v>
                </c:pt>
                <c:pt idx="162">
                  <c:v>0.22169193673033735</c:v>
                </c:pt>
                <c:pt idx="163">
                  <c:v>0.22602344792646445</c:v>
                </c:pt>
                <c:pt idx="164">
                  <c:v>0.23036493969445429</c:v>
                </c:pt>
                <c:pt idx="165">
                  <c:v>0.2347137638970066</c:v>
                </c:pt>
                <c:pt idx="166">
                  <c:v>0.23906721477892587</c:v>
                </c:pt>
                <c:pt idx="167">
                  <c:v>0.24342253141832224</c:v>
                </c:pt>
                <c:pt idx="168">
                  <c:v>0.24777690031385147</c:v>
                </c:pt>
                <c:pt idx="169">
                  <c:v>0.25212745810544346</c:v>
                </c:pt>
                <c:pt idx="170">
                  <c:v>0.25647129442561489</c:v>
                </c:pt>
                <c:pt idx="171">
                  <c:v>0.26080545487811196</c:v>
                </c:pt>
                <c:pt idx="172">
                  <c:v>0.26512694414027788</c:v>
                </c:pt>
                <c:pt idx="173">
                  <c:v>0.26943272918519789</c:v>
                </c:pt>
                <c:pt idx="174">
                  <c:v>0.27371974261932924</c:v>
                </c:pt>
                <c:pt idx="175">
                  <c:v>0.27798488613099093</c:v>
                </c:pt>
                <c:pt idx="176">
                  <c:v>0.28222503404475691</c:v>
                </c:pt>
                <c:pt idx="177">
                  <c:v>0.28643703697647616</c:v>
                </c:pt>
                <c:pt idx="178">
                  <c:v>0.29061772558332821</c:v>
                </c:pt>
                <c:pt idx="179">
                  <c:v>0.2947639144030213</c:v>
                </c:pt>
                <c:pt idx="180">
                  <c:v>0.29887240577594715</c:v>
                </c:pt>
                <c:pt idx="181">
                  <c:v>0.30293999384382503</c:v>
                </c:pt>
                <c:pt idx="182">
                  <c:v>0.30696346861809987</c:v>
                </c:pt>
                <c:pt idx="183">
                  <c:v>0.31093962011110665</c:v>
                </c:pt>
                <c:pt idx="184">
                  <c:v>0.31486524252277132</c:v>
                </c:pt>
                <c:pt idx="185">
                  <c:v>0.31873713847539609</c:v>
                </c:pt>
                <c:pt idx="186">
                  <c:v>0.32255212328886951</c:v>
                </c:pt>
                <c:pt idx="187">
                  <c:v>0.32630702928845062</c:v>
                </c:pt>
                <c:pt idx="188">
                  <c:v>0.32999871013710513</c:v>
                </c:pt>
                <c:pt idx="189">
                  <c:v>0.33362404518421851</c:v>
                </c:pt>
                <c:pt idx="190">
                  <c:v>0.33717994382237532</c:v>
                </c:pt>
                <c:pt idx="191">
                  <c:v>0.34066334984378394</c:v>
                </c:pt>
                <c:pt idx="192">
                  <c:v>0.34407124578782727</c:v>
                </c:pt>
                <c:pt idx="193">
                  <c:v>0.34740065727115454</c:v>
                </c:pt>
                <c:pt idx="194">
                  <c:v>0.35064865729167299</c:v>
                </c:pt>
                <c:pt idx="195">
                  <c:v>0.35381237049777486</c:v>
                </c:pt>
                <c:pt idx="196">
                  <c:v>0.35688897741412462</c:v>
                </c:pt>
                <c:pt idx="197">
                  <c:v>0.35987571861535206</c:v>
                </c:pt>
                <c:pt idx="198">
                  <c:v>0.36276989883903249</c:v>
                </c:pt>
                <c:pt idx="199">
                  <c:v>0.36556889102939955</c:v>
                </c:pt>
                <c:pt idx="200">
                  <c:v>0.36827014030331912</c:v>
                </c:pt>
                <c:pt idx="201">
                  <c:v>0.37087116783016222</c:v>
                </c:pt>
                <c:pt idx="202">
                  <c:v>0.3733695746173431</c:v>
                </c:pt>
                <c:pt idx="203">
                  <c:v>0.37576304519344178</c:v>
                </c:pt>
                <c:pt idx="204">
                  <c:v>0.37804935118100585</c:v>
                </c:pt>
                <c:pt idx="205">
                  <c:v>0.38022635475132144</c:v>
                </c:pt>
                <c:pt idx="206">
                  <c:v>0.38229201195366141</c:v>
                </c:pt>
                <c:pt idx="207">
                  <c:v>0.38424437591175903</c:v>
                </c:pt>
                <c:pt idx="208">
                  <c:v>0.38608159988051061</c:v>
                </c:pt>
                <c:pt idx="209">
                  <c:v>0.3878019401561949</c:v>
                </c:pt>
                <c:pt idx="210">
                  <c:v>0.38940375883378781</c:v>
                </c:pt>
                <c:pt idx="211">
                  <c:v>0.39088552640527352</c:v>
                </c:pt>
                <c:pt idx="212">
                  <c:v>0.39224582419318071</c:v>
                </c:pt>
                <c:pt idx="213">
                  <c:v>0.39348334661392592</c:v>
                </c:pt>
                <c:pt idx="214">
                  <c:v>0.3945969032659089</c:v>
                </c:pt>
                <c:pt idx="215">
                  <c:v>0.39558542083768578</c:v>
                </c:pt>
                <c:pt idx="216">
                  <c:v>0.39644794483193846</c:v>
                </c:pt>
                <c:pt idx="217">
                  <c:v>0.39718364110136378</c:v>
                </c:pt>
                <c:pt idx="218">
                  <c:v>0.39779179719302321</c:v>
                </c:pt>
                <c:pt idx="219">
                  <c:v>0.39827182349811957</c:v>
                </c:pt>
                <c:pt idx="220">
                  <c:v>0.39862325420460448</c:v>
                </c:pt>
                <c:pt idx="221">
                  <c:v>0.39884574805046086</c:v>
                </c:pt>
                <c:pt idx="222">
                  <c:v>0.39893908887595553</c:v>
                </c:pt>
                <c:pt idx="223">
                  <c:v>0.3989031859736118</c:v>
                </c:pt>
                <c:pt idx="224">
                  <c:v>0.3987380742351071</c:v>
                </c:pt>
                <c:pt idx="225">
                  <c:v>0.39844391409476471</c:v>
                </c:pt>
                <c:pt idx="226">
                  <c:v>0.39802099126976564</c:v>
                </c:pt>
                <c:pt idx="227">
                  <c:v>0.39746971629767142</c:v>
                </c:pt>
                <c:pt idx="228">
                  <c:v>0.39679062387230418</c:v>
                </c:pt>
                <c:pt idx="229">
                  <c:v>0.39598437197948894</c:v>
                </c:pt>
                <c:pt idx="230">
                  <c:v>0.3950517408346132</c:v>
                </c:pt>
                <c:pt idx="231">
                  <c:v>0.39399363162440504</c:v>
                </c:pt>
                <c:pt idx="232">
                  <c:v>0.39281106505577107</c:v>
                </c:pt>
                <c:pt idx="233">
                  <c:v>0.39150517971496379</c:v>
                </c:pt>
                <c:pt idx="234">
                  <c:v>0.39007723024077257</c:v>
                </c:pt>
                <c:pt idx="235">
                  <c:v>0.38852858531583911</c:v>
                </c:pt>
                <c:pt idx="236">
                  <c:v>0.38686072548060063</c:v>
                </c:pt>
                <c:pt idx="237">
                  <c:v>0.38507524077474709</c:v>
                </c:pt>
                <c:pt idx="238">
                  <c:v>0.38317382821145174</c:v>
                </c:pt>
                <c:pt idx="239">
                  <c:v>0.38115828908999039</c:v>
                </c:pt>
                <c:pt idx="240">
                  <c:v>0.37903052615270622</c:v>
                </c:pt>
                <c:pt idx="241">
                  <c:v>0.37679254059259826</c:v>
                </c:pt>
                <c:pt idx="242">
                  <c:v>0.37444642891812152</c:v>
                </c:pt>
                <c:pt idx="243">
                  <c:v>0.37199437968206883</c:v>
                </c:pt>
                <c:pt idx="244">
                  <c:v>0.36943867008167658</c:v>
                </c:pt>
                <c:pt idx="245">
                  <c:v>0.36678166243734184</c:v>
                </c:pt>
                <c:pt idx="246">
                  <c:v>0.36402580055756639</c:v>
                </c:pt>
                <c:pt idx="247">
                  <c:v>0.36117360599794868</c:v>
                </c:pt>
                <c:pt idx="248">
                  <c:v>0.35822767422223012</c:v>
                </c:pt>
                <c:pt idx="249">
                  <c:v>0.35519067067356258</c:v>
                </c:pt>
                <c:pt idx="250">
                  <c:v>0.35206532676430641</c:v>
                </c:pt>
                <c:pt idx="251">
                  <c:v>0.34885443579278402</c:v>
                </c:pt>
                <c:pt idx="252">
                  <c:v>0.3455608487955098</c:v>
                </c:pt>
                <c:pt idx="253">
                  <c:v>0.34218747034348873</c:v>
                </c:pt>
                <c:pt idx="254">
                  <c:v>0.3387372542912257</c:v>
                </c:pt>
                <c:pt idx="255">
                  <c:v>0.33521319948711403</c:v>
                </c:pt>
                <c:pt idx="256">
                  <c:v>0.33161834545387497</c:v>
                </c:pt>
                <c:pt idx="257">
                  <c:v>0.32795576804770271</c:v>
                </c:pt>
                <c:pt idx="258">
                  <c:v>0.32422857510472763</c:v>
                </c:pt>
                <c:pt idx="259">
                  <c:v>0.32043990208334855</c:v>
                </c:pt>
                <c:pt idx="260">
                  <c:v>0.31659290771090165</c:v>
                </c:pt>
                <c:pt idx="261">
                  <c:v>0.31269076964302794</c:v>
                </c:pt>
                <c:pt idx="262">
                  <c:v>0.30873668014397687</c:v>
                </c:pt>
                <c:pt idx="263">
                  <c:v>0.30473384179593943</c:v>
                </c:pt>
                <c:pt idx="264">
                  <c:v>0.30068546324533874</c:v>
                </c:pt>
                <c:pt idx="265">
                  <c:v>0.29659475499382537</c:v>
                </c:pt>
                <c:pt idx="266">
                  <c:v>0.29246492524152434</c:v>
                </c:pt>
                <c:pt idx="267">
                  <c:v>0.28829917578986303</c:v>
                </c:pt>
                <c:pt idx="268">
                  <c:v>0.28410069801107873</c:v>
                </c:pt>
                <c:pt idx="269">
                  <c:v>0.27987266889125362</c:v>
                </c:pt>
                <c:pt idx="270">
                  <c:v>0.27561824715346694</c:v>
                </c:pt>
                <c:pt idx="271">
                  <c:v>0.27134056946737461</c:v>
                </c:pt>
                <c:pt idx="272">
                  <c:v>0.26704274675124318</c:v>
                </c:pt>
                <c:pt idx="273">
                  <c:v>0.26272786057216285</c:v>
                </c:pt>
                <c:pt idx="274">
                  <c:v>0.25839895964985904</c:v>
                </c:pt>
                <c:pt idx="275">
                  <c:v>0.25405905646919968</c:v>
                </c:pt>
                <c:pt idx="276">
                  <c:v>0.24971112400617446</c:v>
                </c:pt>
                <c:pt idx="277">
                  <c:v>0.24535809257178448</c:v>
                </c:pt>
                <c:pt idx="278">
                  <c:v>0.24100284677794534</c:v>
                </c:pt>
                <c:pt idx="279">
                  <c:v>0.23664822262916077</c:v>
                </c:pt>
                <c:pt idx="280">
                  <c:v>0.23229700474337714</c:v>
                </c:pt>
                <c:pt idx="281">
                  <c:v>0.22795192370507944</c:v>
                </c:pt>
                <c:pt idx="282">
                  <c:v>0.2236156535533361</c:v>
                </c:pt>
                <c:pt idx="283">
                  <c:v>0.21929080940714887</c:v>
                </c:pt>
                <c:pt idx="284">
                  <c:v>0.21497994523011094</c:v>
                </c:pt>
                <c:pt idx="285">
                  <c:v>0.21068555173602632</c:v>
                </c:pt>
                <c:pt idx="286">
                  <c:v>0.20641005443679544</c:v>
                </c:pt>
                <c:pt idx="287">
                  <c:v>0.20215581183352668</c:v>
                </c:pt>
                <c:pt idx="288">
                  <c:v>0.19792511375149313</c:v>
                </c:pt>
                <c:pt idx="289">
                  <c:v>0.19372017981921913</c:v>
                </c:pt>
                <c:pt idx="290">
                  <c:v>0.18954315809165118</c:v>
                </c:pt>
                <c:pt idx="291">
                  <c:v>0.18539612381704598</c:v>
                </c:pt>
                <c:pt idx="292">
                  <c:v>0.18128107834689355</c:v>
                </c:pt>
                <c:pt idx="293">
                  <c:v>0.17719994818788731</c:v>
                </c:pt>
                <c:pt idx="294">
                  <c:v>0.17315458419465574</c:v>
                </c:pt>
                <c:pt idx="295">
                  <c:v>0.16914676090168312</c:v>
                </c:pt>
                <c:pt idx="296">
                  <c:v>0.16517817599257006</c:v>
                </c:pt>
                <c:pt idx="297">
                  <c:v>0.16125044990451842</c:v>
                </c:pt>
                <c:pt idx="298">
                  <c:v>0.15736512556567078</c:v>
                </c:pt>
                <c:pt idx="299">
                  <c:v>0.15352366826269276</c:v>
                </c:pt>
                <c:pt idx="300">
                  <c:v>0.14972746563575523</c:v>
                </c:pt>
                <c:pt idx="301">
                  <c:v>0.14597782779785748</c:v>
                </c:pt>
                <c:pt idx="302">
                  <c:v>0.14227598757522728</c:v>
                </c:pt>
                <c:pt idx="303">
                  <c:v>0.13862310086534271</c:v>
                </c:pt>
                <c:pt idx="304">
                  <c:v>0.13502024710894425</c:v>
                </c:pt>
                <c:pt idx="305">
                  <c:v>0.13146842987224089</c:v>
                </c:pt>
                <c:pt idx="306">
                  <c:v>0.12796857753536461</c:v>
                </c:pt>
                <c:pt idx="307">
                  <c:v>0.12452154408299228</c:v>
                </c:pt>
                <c:pt idx="308">
                  <c:v>0.12112810999293121</c:v>
                </c:pt>
                <c:pt idx="309">
                  <c:v>0.11778898321835753</c:v>
                </c:pt>
                <c:pt idx="310">
                  <c:v>0.1145048002593017</c:v>
                </c:pt>
                <c:pt idx="311">
                  <c:v>0.11127612731889598</c:v>
                </c:pt>
                <c:pt idx="312">
                  <c:v>0.10810346153983179</c:v>
                </c:pt>
                <c:pt idx="313">
                  <c:v>0.1049872323164216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4E6-E640-917D-A2F375FA5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64799"/>
        <c:axId val="182703791"/>
      </c:lineChart>
      <c:catAx>
        <c:axId val="1830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* #,##0.0_);_(* \(#,##0.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791"/>
        <c:crosses val="autoZero"/>
        <c:auto val="1"/>
        <c:lblAlgn val="ctr"/>
        <c:lblOffset val="100"/>
        <c:noMultiLvlLbl val="0"/>
      </c:catAx>
      <c:valAx>
        <c:axId val="182703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4799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'Normal Distribution Table'!$P$5</c:f>
          <c:strCache>
            <c:ptCount val="1"/>
            <c:pt idx="0">
              <c:v>Standard Normal Distribution (Mean=0, Standard Deviation=1)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v>Conf_std_norm</c:v>
          </c:tx>
          <c:spPr>
            <a:solidFill>
              <a:srgbClr val="00B050">
                <a:alpha val="50000"/>
              </a:srgbClr>
            </a:solidFill>
            <a:ln w="25400">
              <a:noFill/>
            </a:ln>
          </c:spP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[0]!Conf_Z_range_norm_dist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8-9546-820B-EF269E6BD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4799"/>
        <c:axId val="182703791"/>
      </c:areaChart>
      <c:lineChart>
        <c:grouping val="standard"/>
        <c:varyColors val="0"/>
        <c:ser>
          <c:idx val="1"/>
          <c:order val="0"/>
          <c:tx>
            <c:strRef>
              <c:f>'Normal Distribution Table'!$C$4</c:f>
              <c:strCache>
                <c:ptCount val="1"/>
                <c:pt idx="0">
                  <c:v>Normal distribution function output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[0]!Std_Norm_range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0.10362045431157044</c:v>
                </c:pt>
                <c:pt idx="132">
                  <c:v>0.10671148020057226</c:v>
                </c:pt>
                <c:pt idx="133">
                  <c:v>0.10985911210001349</c:v>
                </c:pt>
                <c:pt idx="134">
                  <c:v>0.1130629502860882</c:v>
                </c:pt>
                <c:pt idx="135">
                  <c:v>0.11632252789280428</c:v>
                </c:pt>
                <c:pt idx="136">
                  <c:v>0.1196373095678088</c:v>
                </c:pt>
                <c:pt idx="137">
                  <c:v>0.12300669020175752</c:v>
                </c:pt>
                <c:pt idx="138">
                  <c:v>0.12642999373585306</c:v>
                </c:pt>
                <c:pt idx="139">
                  <c:v>0.12990647205212938</c:v>
                </c:pt>
                <c:pt idx="140">
                  <c:v>0.13343530395099903</c:v>
                </c:pt>
                <c:pt idx="141">
                  <c:v>0.13701559422050602</c:v>
                </c:pt>
                <c:pt idx="142">
                  <c:v>0.1406463728016388</c:v>
                </c:pt>
                <c:pt idx="143">
                  <c:v>0.14432659405395667</c:v>
                </c:pt>
                <c:pt idx="144">
                  <c:v>0.14805513612566651</c:v>
                </c:pt>
                <c:pt idx="145">
                  <c:v>0.15183080043215796</c:v>
                </c:pt>
                <c:pt idx="146">
                  <c:v>0.15565231124686063</c:v>
                </c:pt>
                <c:pt idx="147">
                  <c:v>0.15951831540813027</c:v>
                </c:pt>
                <c:pt idx="148">
                  <c:v>0.16342738214569924</c:v>
                </c:pt>
                <c:pt idx="149">
                  <c:v>0.16737800303004138</c:v>
                </c:pt>
                <c:pt idx="150">
                  <c:v>0.17136859204780325</c:v>
                </c:pt>
                <c:pt idx="151">
                  <c:v>0.17539748580624281</c:v>
                </c:pt>
                <c:pt idx="152">
                  <c:v>0.17946294386939055</c:v>
                </c:pt>
                <c:pt idx="153">
                  <c:v>0.18356314922841269</c:v>
                </c:pt>
                <c:pt idx="154">
                  <c:v>0.1876962089084063</c:v>
                </c:pt>
                <c:pt idx="155">
                  <c:v>0.19186015471359485</c:v>
                </c:pt>
                <c:pt idx="156">
                  <c:v>0.19605294411262147</c:v>
                </c:pt>
                <c:pt idx="157">
                  <c:v>0.200272461265354</c:v>
                </c:pt>
                <c:pt idx="158">
                  <c:v>0.20451651819232322</c:v>
                </c:pt>
                <c:pt idx="159">
                  <c:v>0.20878285608761329</c:v>
                </c:pt>
                <c:pt idx="160">
                  <c:v>0.21306914677571298</c:v>
                </c:pt>
                <c:pt idx="161">
                  <c:v>0.21737299431251655</c:v>
                </c:pt>
                <c:pt idx="162">
                  <c:v>0.22169193673033735</c:v>
                </c:pt>
                <c:pt idx="163">
                  <c:v>0.22602344792646445</c:v>
                </c:pt>
                <c:pt idx="164">
                  <c:v>0.23036493969445429</c:v>
                </c:pt>
                <c:pt idx="165">
                  <c:v>0.2347137638970066</c:v>
                </c:pt>
                <c:pt idx="166">
                  <c:v>0.23906721477892587</c:v>
                </c:pt>
                <c:pt idx="167">
                  <c:v>0.24342253141832224</c:v>
                </c:pt>
                <c:pt idx="168">
                  <c:v>0.24777690031385147</c:v>
                </c:pt>
                <c:pt idx="169">
                  <c:v>0.25212745810544346</c:v>
                </c:pt>
                <c:pt idx="170">
                  <c:v>0.25647129442561489</c:v>
                </c:pt>
                <c:pt idx="171">
                  <c:v>0.26080545487811196</c:v>
                </c:pt>
                <c:pt idx="172">
                  <c:v>0.26512694414027788</c:v>
                </c:pt>
                <c:pt idx="173">
                  <c:v>0.26943272918519789</c:v>
                </c:pt>
                <c:pt idx="174">
                  <c:v>0.27371974261932924</c:v>
                </c:pt>
                <c:pt idx="175">
                  <c:v>0.27798488613099093</c:v>
                </c:pt>
                <c:pt idx="176">
                  <c:v>0.28222503404475691</c:v>
                </c:pt>
                <c:pt idx="177">
                  <c:v>0.28643703697647616</c:v>
                </c:pt>
                <c:pt idx="178">
                  <c:v>0.29061772558332821</c:v>
                </c:pt>
                <c:pt idx="179">
                  <c:v>0.2947639144030213</c:v>
                </c:pt>
                <c:pt idx="180">
                  <c:v>0.29887240577594715</c:v>
                </c:pt>
                <c:pt idx="181">
                  <c:v>0.30293999384382503</c:v>
                </c:pt>
                <c:pt idx="182">
                  <c:v>0.30696346861809987</c:v>
                </c:pt>
                <c:pt idx="183">
                  <c:v>0.31093962011110665</c:v>
                </c:pt>
                <c:pt idx="184">
                  <c:v>0.31486524252277132</c:v>
                </c:pt>
                <c:pt idx="185">
                  <c:v>0.31873713847539609</c:v>
                </c:pt>
                <c:pt idx="186">
                  <c:v>0.32255212328886951</c:v>
                </c:pt>
                <c:pt idx="187">
                  <c:v>0.32630702928845062</c:v>
                </c:pt>
                <c:pt idx="188">
                  <c:v>0.32999871013710513</c:v>
                </c:pt>
                <c:pt idx="189">
                  <c:v>0.33362404518421851</c:v>
                </c:pt>
                <c:pt idx="190">
                  <c:v>0.33717994382237532</c:v>
                </c:pt>
                <c:pt idx="191">
                  <c:v>0.34066334984378394</c:v>
                </c:pt>
                <c:pt idx="192">
                  <c:v>0.34407124578782727</c:v>
                </c:pt>
                <c:pt idx="193">
                  <c:v>0.34740065727115454</c:v>
                </c:pt>
                <c:pt idx="194">
                  <c:v>0.35064865729167299</c:v>
                </c:pt>
                <c:pt idx="195">
                  <c:v>0.35381237049777486</c:v>
                </c:pt>
                <c:pt idx="196">
                  <c:v>0.35688897741412462</c:v>
                </c:pt>
                <c:pt idx="197">
                  <c:v>0.35987571861535206</c:v>
                </c:pt>
                <c:pt idx="198">
                  <c:v>0.36276989883903249</c:v>
                </c:pt>
                <c:pt idx="199">
                  <c:v>0.36556889102939955</c:v>
                </c:pt>
                <c:pt idx="200">
                  <c:v>0.36827014030331912</c:v>
                </c:pt>
                <c:pt idx="201">
                  <c:v>0.37087116783016222</c:v>
                </c:pt>
                <c:pt idx="202">
                  <c:v>0.3733695746173431</c:v>
                </c:pt>
                <c:pt idx="203">
                  <c:v>0.37576304519344178</c:v>
                </c:pt>
                <c:pt idx="204">
                  <c:v>0.37804935118100585</c:v>
                </c:pt>
                <c:pt idx="205">
                  <c:v>0.38022635475132144</c:v>
                </c:pt>
                <c:pt idx="206">
                  <c:v>0.38229201195366141</c:v>
                </c:pt>
                <c:pt idx="207">
                  <c:v>0.38424437591175903</c:v>
                </c:pt>
                <c:pt idx="208">
                  <c:v>0.38608159988051061</c:v>
                </c:pt>
                <c:pt idx="209">
                  <c:v>0.3878019401561949</c:v>
                </c:pt>
                <c:pt idx="210">
                  <c:v>0.38940375883378781</c:v>
                </c:pt>
                <c:pt idx="211">
                  <c:v>0.39088552640527352</c:v>
                </c:pt>
                <c:pt idx="212">
                  <c:v>0.39224582419318071</c:v>
                </c:pt>
                <c:pt idx="213">
                  <c:v>0.39348334661392592</c:v>
                </c:pt>
                <c:pt idx="214">
                  <c:v>0.3945969032659089</c:v>
                </c:pt>
                <c:pt idx="215">
                  <c:v>0.39558542083768578</c:v>
                </c:pt>
                <c:pt idx="216">
                  <c:v>0.39644794483193846</c:v>
                </c:pt>
                <c:pt idx="217">
                  <c:v>0.39718364110136378</c:v>
                </c:pt>
                <c:pt idx="218">
                  <c:v>0.39779179719302321</c:v>
                </c:pt>
                <c:pt idx="219">
                  <c:v>0.39827182349811957</c:v>
                </c:pt>
                <c:pt idx="220">
                  <c:v>0.39862325420460448</c:v>
                </c:pt>
                <c:pt idx="221">
                  <c:v>0.39884574805046086</c:v>
                </c:pt>
                <c:pt idx="222">
                  <c:v>0.39893908887595553</c:v>
                </c:pt>
                <c:pt idx="223">
                  <c:v>0.3989031859736118</c:v>
                </c:pt>
                <c:pt idx="224">
                  <c:v>0.3987380742351071</c:v>
                </c:pt>
                <c:pt idx="225">
                  <c:v>0.39844391409476471</c:v>
                </c:pt>
                <c:pt idx="226">
                  <c:v>0.39802099126976564</c:v>
                </c:pt>
                <c:pt idx="227">
                  <c:v>0.39746971629767142</c:v>
                </c:pt>
                <c:pt idx="228">
                  <c:v>0.39679062387230418</c:v>
                </c:pt>
                <c:pt idx="229">
                  <c:v>0.39598437197948894</c:v>
                </c:pt>
                <c:pt idx="230">
                  <c:v>0.3950517408346132</c:v>
                </c:pt>
                <c:pt idx="231">
                  <c:v>0.39399363162440504</c:v>
                </c:pt>
                <c:pt idx="232">
                  <c:v>0.39281106505577107</c:v>
                </c:pt>
                <c:pt idx="233">
                  <c:v>0.39150517971496379</c:v>
                </c:pt>
                <c:pt idx="234">
                  <c:v>0.39007723024077257</c:v>
                </c:pt>
                <c:pt idx="235">
                  <c:v>0.38852858531583911</c:v>
                </c:pt>
                <c:pt idx="236">
                  <c:v>0.38686072548060063</c:v>
                </c:pt>
                <c:pt idx="237">
                  <c:v>0.38507524077474709</c:v>
                </c:pt>
                <c:pt idx="238">
                  <c:v>0.38317382821145174</c:v>
                </c:pt>
                <c:pt idx="239">
                  <c:v>0.38115828908999039</c:v>
                </c:pt>
                <c:pt idx="240">
                  <c:v>0.37903052615270622</c:v>
                </c:pt>
                <c:pt idx="241">
                  <c:v>0.37679254059259826</c:v>
                </c:pt>
                <c:pt idx="242">
                  <c:v>0.37444642891812152</c:v>
                </c:pt>
                <c:pt idx="243">
                  <c:v>0.37199437968206883</c:v>
                </c:pt>
                <c:pt idx="244">
                  <c:v>0.36943867008167658</c:v>
                </c:pt>
                <c:pt idx="245">
                  <c:v>0.36678166243734184</c:v>
                </c:pt>
                <c:pt idx="246">
                  <c:v>0.36402580055756639</c:v>
                </c:pt>
                <c:pt idx="247">
                  <c:v>0.36117360599794868</c:v>
                </c:pt>
                <c:pt idx="248">
                  <c:v>0.35822767422223012</c:v>
                </c:pt>
                <c:pt idx="249">
                  <c:v>0.35519067067356258</c:v>
                </c:pt>
                <c:pt idx="250">
                  <c:v>0.35206532676430641</c:v>
                </c:pt>
                <c:pt idx="251">
                  <c:v>0.34885443579278402</c:v>
                </c:pt>
                <c:pt idx="252">
                  <c:v>0.3455608487955098</c:v>
                </c:pt>
                <c:pt idx="253">
                  <c:v>0.34218747034348873</c:v>
                </c:pt>
                <c:pt idx="254">
                  <c:v>0.3387372542912257</c:v>
                </c:pt>
                <c:pt idx="255">
                  <c:v>0.33521319948711403</c:v>
                </c:pt>
                <c:pt idx="256">
                  <c:v>0.33161834545387497</c:v>
                </c:pt>
                <c:pt idx="257">
                  <c:v>0.32795576804770271</c:v>
                </c:pt>
                <c:pt idx="258">
                  <c:v>0.32422857510472763</c:v>
                </c:pt>
                <c:pt idx="259">
                  <c:v>0.32043990208334855</c:v>
                </c:pt>
                <c:pt idx="260">
                  <c:v>0.31659290771090165</c:v>
                </c:pt>
                <c:pt idx="261">
                  <c:v>0.31269076964302794</c:v>
                </c:pt>
                <c:pt idx="262">
                  <c:v>0.30873668014397687</c:v>
                </c:pt>
                <c:pt idx="263">
                  <c:v>0.30473384179593943</c:v>
                </c:pt>
                <c:pt idx="264">
                  <c:v>0.30068546324533874</c:v>
                </c:pt>
                <c:pt idx="265">
                  <c:v>0.29659475499382537</c:v>
                </c:pt>
                <c:pt idx="266">
                  <c:v>0.29246492524152434</c:v>
                </c:pt>
                <c:pt idx="267">
                  <c:v>0.28829917578986303</c:v>
                </c:pt>
                <c:pt idx="268">
                  <c:v>0.28410069801107873</c:v>
                </c:pt>
                <c:pt idx="269">
                  <c:v>0.27987266889125362</c:v>
                </c:pt>
                <c:pt idx="270">
                  <c:v>0.27561824715346694</c:v>
                </c:pt>
                <c:pt idx="271">
                  <c:v>0.27134056946737461</c:v>
                </c:pt>
                <c:pt idx="272">
                  <c:v>0.26704274675124318</c:v>
                </c:pt>
                <c:pt idx="273">
                  <c:v>0.26272786057216285</c:v>
                </c:pt>
                <c:pt idx="274">
                  <c:v>0.25839895964985904</c:v>
                </c:pt>
                <c:pt idx="275">
                  <c:v>0.25405905646919968</c:v>
                </c:pt>
                <c:pt idx="276">
                  <c:v>0.24971112400617446</c:v>
                </c:pt>
                <c:pt idx="277">
                  <c:v>0.24535809257178448</c:v>
                </c:pt>
                <c:pt idx="278">
                  <c:v>0.24100284677794534</c:v>
                </c:pt>
                <c:pt idx="279">
                  <c:v>0.23664822262916077</c:v>
                </c:pt>
                <c:pt idx="280">
                  <c:v>0.23229700474337714</c:v>
                </c:pt>
                <c:pt idx="281">
                  <c:v>0.22795192370507944</c:v>
                </c:pt>
                <c:pt idx="282">
                  <c:v>0.2236156535533361</c:v>
                </c:pt>
                <c:pt idx="283">
                  <c:v>0.21929080940714887</c:v>
                </c:pt>
                <c:pt idx="284">
                  <c:v>0.21497994523011094</c:v>
                </c:pt>
                <c:pt idx="285">
                  <c:v>0.21068555173602632</c:v>
                </c:pt>
                <c:pt idx="286">
                  <c:v>0.20641005443679544</c:v>
                </c:pt>
                <c:pt idx="287">
                  <c:v>0.20215581183352668</c:v>
                </c:pt>
                <c:pt idx="288">
                  <c:v>0.19792511375149313</c:v>
                </c:pt>
                <c:pt idx="289">
                  <c:v>0.19372017981921913</c:v>
                </c:pt>
                <c:pt idx="290">
                  <c:v>0.18954315809165118</c:v>
                </c:pt>
                <c:pt idx="291">
                  <c:v>0.18539612381704598</c:v>
                </c:pt>
                <c:pt idx="292">
                  <c:v>0.18128107834689355</c:v>
                </c:pt>
                <c:pt idx="293">
                  <c:v>0.17719994818788731</c:v>
                </c:pt>
                <c:pt idx="294">
                  <c:v>0.17315458419465574</c:v>
                </c:pt>
                <c:pt idx="295">
                  <c:v>0.16914676090168312</c:v>
                </c:pt>
                <c:pt idx="296">
                  <c:v>0.16517817599257006</c:v>
                </c:pt>
                <c:pt idx="297">
                  <c:v>0.16125044990451842</c:v>
                </c:pt>
                <c:pt idx="298">
                  <c:v>0.15736512556567078</c:v>
                </c:pt>
                <c:pt idx="299">
                  <c:v>0.15352366826269276</c:v>
                </c:pt>
                <c:pt idx="300">
                  <c:v>0.14972746563575523</c:v>
                </c:pt>
                <c:pt idx="301">
                  <c:v>0.14597782779785748</c:v>
                </c:pt>
                <c:pt idx="302">
                  <c:v>0.14227598757522728</c:v>
                </c:pt>
                <c:pt idx="303">
                  <c:v>0.13862310086534271</c:v>
                </c:pt>
                <c:pt idx="304">
                  <c:v>0.13502024710894425</c:v>
                </c:pt>
                <c:pt idx="305">
                  <c:v>0.13146842987224089</c:v>
                </c:pt>
                <c:pt idx="306">
                  <c:v>0.12796857753536461</c:v>
                </c:pt>
                <c:pt idx="307">
                  <c:v>0.12452154408299228</c:v>
                </c:pt>
                <c:pt idx="308">
                  <c:v>0.12112810999293121</c:v>
                </c:pt>
                <c:pt idx="309">
                  <c:v>0.11778898321835753</c:v>
                </c:pt>
                <c:pt idx="310">
                  <c:v>0.1145048002593017</c:v>
                </c:pt>
                <c:pt idx="311">
                  <c:v>0.11127612731889598</c:v>
                </c:pt>
                <c:pt idx="312">
                  <c:v>0.10810346153983179</c:v>
                </c:pt>
                <c:pt idx="313">
                  <c:v>0.1049872323164216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8C-1145-9CC6-27A2BA705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64799"/>
        <c:axId val="182703791"/>
      </c:lineChart>
      <c:catAx>
        <c:axId val="1830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791"/>
        <c:crosses val="autoZero"/>
        <c:auto val="1"/>
        <c:lblAlgn val="ctr"/>
        <c:lblOffset val="100"/>
        <c:noMultiLvlLbl val="0"/>
      </c:catAx>
      <c:valAx>
        <c:axId val="182703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4799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'Normal Distribution Table'!$P$6</c:f>
          <c:strCache>
            <c:ptCount val="1"/>
            <c:pt idx="0">
              <c:v>Std Normal Dist vs T Distribution (df=9)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v>Conf_std_norm</c:v>
          </c:tx>
          <c:spPr>
            <a:solidFill>
              <a:srgbClr val="00B050">
                <a:alpha val="50000"/>
              </a:srgbClr>
            </a:solidFill>
            <a:ln w="25400">
              <a:noFill/>
            </a:ln>
          </c:spP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[0]!Conf_Z_range_norm_dist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7-E845-8AC9-172323D4C93D}"/>
            </c:ext>
          </c:extLst>
        </c:ser>
        <c:ser>
          <c:idx val="3"/>
          <c:order val="3"/>
          <c:tx>
            <c:v>Conf_T_dist</c:v>
          </c:tx>
          <c:spPr>
            <a:solidFill>
              <a:schemeClr val="accent5">
                <a:lumMod val="75000"/>
                <a:alpha val="50000"/>
              </a:schemeClr>
            </a:solidFill>
          </c:spP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[0]!Conf_T_range_norm_dist</c:f>
              <c:numCache>
                <c:formatCode>General</c:formatCode>
                <c:ptCount val="501"/>
                <c:pt idx="0">
                  <c:v>2.3462987093978288E-3</c:v>
                </c:pt>
                <c:pt idx="1">
                  <c:v>2.4148982606855621E-3</c:v>
                </c:pt>
                <c:pt idx="2">
                  <c:v>2.4855928476717627E-3</c:v>
                </c:pt>
                <c:pt idx="3">
                  <c:v>2.5584480858387207E-3</c:v>
                </c:pt>
                <c:pt idx="4">
                  <c:v>2.633531649205842E-3</c:v>
                </c:pt>
                <c:pt idx="5">
                  <c:v>2.7109133327158528E-3</c:v>
                </c:pt>
                <c:pt idx="6">
                  <c:v>2.7906651163188308E-3</c:v>
                </c:pt>
                <c:pt idx="7">
                  <c:v>2.8728612307867643E-3</c:v>
                </c:pt>
                <c:pt idx="8">
                  <c:v>2.9575782252912572E-3</c:v>
                </c:pt>
                <c:pt idx="9">
                  <c:v>3.0448950367764154E-3</c:v>
                </c:pt>
                <c:pt idx="10">
                  <c:v>3.1348930611585289E-3</c:v>
                </c:pt>
                <c:pt idx="11">
                  <c:v>3.2276562263836781E-3</c:v>
                </c:pt>
                <c:pt idx="12">
                  <c:v>3.3232710673735712E-3</c:v>
                </c:pt>
                <c:pt idx="13">
                  <c:v>3.4218268028892497E-3</c:v>
                </c:pt>
                <c:pt idx="14">
                  <c:v>3.5234154143413106E-3</c:v>
                </c:pt>
                <c:pt idx="15">
                  <c:v>3.6281317265742454E-3</c:v>
                </c:pt>
                <c:pt idx="16">
                  <c:v>3.7360734906513953E-3</c:v>
                </c:pt>
                <c:pt idx="17">
                  <c:v>3.8473414686657037E-3</c:v>
                </c:pt>
                <c:pt idx="18">
                  <c:v>3.9620395205997852E-3</c:v>
                </c:pt>
                <c:pt idx="19">
                  <c:v>4.080274693257461E-3</c:v>
                </c:pt>
                <c:pt idx="20">
                  <c:v>4.2021573112869647E-3</c:v>
                </c:pt>
                <c:pt idx="21">
                  <c:v>4.3278010703139223E-3</c:v>
                </c:pt>
                <c:pt idx="22">
                  <c:v>4.4573231322002933E-3</c:v>
                </c:pt>
                <c:pt idx="23">
                  <c:v>4.5908442224427267E-3</c:v>
                </c:pt>
                <c:pt idx="24">
                  <c:v>4.7284887297214884E-3</c:v>
                </c:pt>
                <c:pt idx="25">
                  <c:v>4.8703848076080162E-3</c:v>
                </c:pt>
                <c:pt idx="26">
                  <c:v>5.0166644784361827E-3</c:v>
                </c:pt>
                <c:pt idx="27">
                  <c:v>5.1674637393390255E-3</c:v>
                </c:pt>
                <c:pt idx="28">
                  <c:v>5.3229226704490165E-3</c:v>
                </c:pt>
                <c:pt idx="29">
                  <c:v>5.4831855452559895E-3</c:v>
                </c:pt>
                <c:pt idx="30">
                  <c:v>5.6484009431128895E-3</c:v>
                </c:pt>
                <c:pt idx="31">
                  <c:v>5.8187218638744891E-3</c:v>
                </c:pt>
                <c:pt idx="32">
                  <c:v>5.9943058446500809E-3</c:v>
                </c:pt>
                <c:pt idx="33">
                  <c:v>6.1753150786452255E-3</c:v>
                </c:pt>
                <c:pt idx="34">
                  <c:v>6.3619165360624882E-3</c:v>
                </c:pt>
                <c:pt idx="35">
                  <c:v>6.554282087025215E-3</c:v>
                </c:pt>
                <c:pt idx="36">
                  <c:v>6.7525886264816681E-3</c:v>
                </c:pt>
                <c:pt idx="37">
                  <c:v>6.9570182010405312E-3</c:v>
                </c:pt>
                <c:pt idx="38">
                  <c:v>7.1677581376812178E-3</c:v>
                </c:pt>
                <c:pt idx="39">
                  <c:v>7.3850011742751225E-3</c:v>
                </c:pt>
                <c:pt idx="40">
                  <c:v>7.6089455918455229E-3</c:v>
                </c:pt>
                <c:pt idx="41">
                  <c:v>7.8397953484854472E-3</c:v>
                </c:pt>
                <c:pt idx="42">
                  <c:v>8.0777602148436149E-3</c:v>
                </c:pt>
                <c:pt idx="43">
                  <c:v>8.3230559110789321E-3</c:v>
                </c:pt>
                <c:pt idx="44">
                  <c:v>8.5759042451738782E-3</c:v>
                </c:pt>
                <c:pt idx="45">
                  <c:v>8.8365332524862235E-3</c:v>
                </c:pt>
                <c:pt idx="46">
                  <c:v>9.1051773364073125E-3</c:v>
                </c:pt>
                <c:pt idx="47">
                  <c:v>9.3820774099831021E-3</c:v>
                </c:pt>
                <c:pt idx="48">
                  <c:v>9.6674810383416444E-3</c:v>
                </c:pt>
                <c:pt idx="49">
                  <c:v>9.9616425817573729E-3</c:v>
                </c:pt>
                <c:pt idx="50">
                  <c:v>1.0264823339168606E-2</c:v>
                </c:pt>
                <c:pt idx="51">
                  <c:v>1.0577291691950413E-2</c:v>
                </c:pt>
                <c:pt idx="52">
                  <c:v>1.0899323247729206E-2</c:v>
                </c:pt>
                <c:pt idx="53">
                  <c:v>1.1231200984010082E-2</c:v>
                </c:pt>
                <c:pt idx="54">
                  <c:v>1.1573215391370281E-2</c:v>
                </c:pt>
                <c:pt idx="55">
                  <c:v>1.192566461595583E-2</c:v>
                </c:pt>
                <c:pt idx="56">
                  <c:v>1.2288854600998959E-2</c:v>
                </c:pt>
                <c:pt idx="57">
                  <c:v>1.266309922705601E-2</c:v>
                </c:pt>
                <c:pt idx="58">
                  <c:v>1.3048720450644759E-2</c:v>
                </c:pt>
                <c:pt idx="59">
                  <c:v>1.3446048440940092E-2</c:v>
                </c:pt>
                <c:pt idx="60">
                  <c:v>1.3855421714165535E-2</c:v>
                </c:pt>
                <c:pt idx="61">
                  <c:v>1.4277187265295544E-2</c:v>
                </c:pt>
                <c:pt idx="62">
                  <c:v>1.4711700696660744E-2</c:v>
                </c:pt>
                <c:pt idx="63">
                  <c:v>1.5159326343024733E-2</c:v>
                </c:pt>
                <c:pt idx="64">
                  <c:v>1.562043739267545E-2</c:v>
                </c:pt>
                <c:pt idx="65">
                  <c:v>1.6095416004050081E-2</c:v>
                </c:pt>
                <c:pt idx="66">
                  <c:v>1.658465341738501E-2</c:v>
                </c:pt>
                <c:pt idx="67">
                  <c:v>1.708855006085579E-2</c:v>
                </c:pt>
                <c:pt idx="68">
                  <c:v>1.7607515650644837E-2</c:v>
                </c:pt>
                <c:pt idx="69">
                  <c:v>1.8141969284344799E-2</c:v>
                </c:pt>
                <c:pt idx="70">
                  <c:v>1.8692339527077904E-2</c:v>
                </c:pt>
                <c:pt idx="71">
                  <c:v>1.9259064489680233E-2</c:v>
                </c:pt>
                <c:pt idx="72">
                  <c:v>1.9842591898270392E-2</c:v>
                </c:pt>
                <c:pt idx="73">
                  <c:v>2.0443379154490314E-2</c:v>
                </c:pt>
                <c:pt idx="74">
                  <c:v>2.1061893385674747E-2</c:v>
                </c:pt>
                <c:pt idx="75">
                  <c:v>2.1698611484173076E-2</c:v>
                </c:pt>
                <c:pt idx="76">
                  <c:v>2.2354020135015546E-2</c:v>
                </c:pt>
                <c:pt idx="77">
                  <c:v>2.3028615831082143E-2</c:v>
                </c:pt>
                <c:pt idx="78">
                  <c:v>2.3722904874899513E-2</c:v>
                </c:pt>
                <c:pt idx="79">
                  <c:v>2.4437403366158395E-2</c:v>
                </c:pt>
                <c:pt idx="80">
                  <c:v>2.517263717400952E-2</c:v>
                </c:pt>
                <c:pt idx="81">
                  <c:v>2.5929141893163549E-2</c:v>
                </c:pt>
                <c:pt idx="82">
                  <c:v>2.6707462782786767E-2</c:v>
                </c:pt>
                <c:pt idx="83">
                  <c:v>2.7508154687151235E-2</c:v>
                </c:pt>
                <c:pt idx="84">
                  <c:v>2.8331781936965936E-2</c:v>
                </c:pt>
                <c:pt idx="85">
                  <c:v>2.9178918230282621E-2</c:v>
                </c:pt>
                <c:pt idx="86">
                  <c:v>3.0050146491839829E-2</c:v>
                </c:pt>
                <c:pt idx="87">
                  <c:v>3.0946058709676882E-2</c:v>
                </c:pt>
                <c:pt idx="88">
                  <c:v>3.1867255747821371E-2</c:v>
                </c:pt>
                <c:pt idx="89">
                  <c:v>3.2814347133825042E-2</c:v>
                </c:pt>
                <c:pt idx="90">
                  <c:v>3.3787950819896641E-2</c:v>
                </c:pt>
                <c:pt idx="91">
                  <c:v>3.4788692916355161E-2</c:v>
                </c:pt>
                <c:pt idx="92">
                  <c:v>3.58172073961045E-2</c:v>
                </c:pt>
                <c:pt idx="93">
                  <c:v>3.6874135768809414E-2</c:v>
                </c:pt>
                <c:pt idx="94">
                  <c:v>3.7960126723434719E-2</c:v>
                </c:pt>
                <c:pt idx="95">
                  <c:v>3.9075835737794294E-2</c:v>
                </c:pt>
                <c:pt idx="96">
                  <c:v>4.0221924653743621E-2</c:v>
                </c:pt>
                <c:pt idx="97">
                  <c:v>4.1399061216641331E-2</c:v>
                </c:pt>
                <c:pt idx="98">
                  <c:v>4.2607918577698543E-2</c:v>
                </c:pt>
                <c:pt idx="99">
                  <c:v>4.3849174757835417E-2</c:v>
                </c:pt>
                <c:pt idx="100">
                  <c:v>4.5123512071664873E-2</c:v>
                </c:pt>
                <c:pt idx="101">
                  <c:v>4.6431616510233191E-2</c:v>
                </c:pt>
                <c:pt idx="102">
                  <c:v>4.7774177081158525E-2</c:v>
                </c:pt>
                <c:pt idx="103">
                  <c:v>4.9151885104827306E-2</c:v>
                </c:pt>
                <c:pt idx="104">
                  <c:v>5.0565433465332488E-2</c:v>
                </c:pt>
                <c:pt idx="105">
                  <c:v>5.2015515814866582E-2</c:v>
                </c:pt>
                <c:pt idx="106">
                  <c:v>5.3502825730321224E-2</c:v>
                </c:pt>
                <c:pt idx="107">
                  <c:v>5.5028055820887281E-2</c:v>
                </c:pt>
                <c:pt idx="108">
                  <c:v>5.6591896785500743E-2</c:v>
                </c:pt>
                <c:pt idx="109">
                  <c:v>5.819503641903985E-2</c:v>
                </c:pt>
                <c:pt idx="110">
                  <c:v>5.9838158566245025E-2</c:v>
                </c:pt>
                <c:pt idx="111">
                  <c:v>6.1521942022409112E-2</c:v>
                </c:pt>
                <c:pt idx="112">
                  <c:v>6.324705937997116E-2</c:v>
                </c:pt>
                <c:pt idx="113">
                  <c:v>6.5014175820240439E-2</c:v>
                </c:pt>
                <c:pt idx="114">
                  <c:v>6.6823947849581108E-2</c:v>
                </c:pt>
                <c:pt idx="115">
                  <c:v>6.867702197950383E-2</c:v>
                </c:pt>
                <c:pt idx="116">
                  <c:v>7.0574033350232893E-2</c:v>
                </c:pt>
                <c:pt idx="117">
                  <c:v>7.2515604297454461E-2</c:v>
                </c:pt>
                <c:pt idx="118">
                  <c:v>7.4502342862097906E-2</c:v>
                </c:pt>
                <c:pt idx="119">
                  <c:v>7.6534841243158527E-2</c:v>
                </c:pt>
                <c:pt idx="120">
                  <c:v>7.8613674193741254E-2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7.7453013192111994E-2</c:v>
                </c:pt>
                <c:pt idx="326">
                  <c:v>7.5399991529513571E-2</c:v>
                </c:pt>
                <c:pt idx="327">
                  <c:v>7.3392987380367744E-2</c:v>
                </c:pt>
                <c:pt idx="328">
                  <c:v>7.1431416098024794E-2</c:v>
                </c:pt>
                <c:pt idx="329">
                  <c:v>6.9514676488024271E-2</c:v>
                </c:pt>
                <c:pt idx="330">
                  <c:v>6.7642152380539861E-2</c:v>
                </c:pt>
                <c:pt idx="331">
                  <c:v>6.5813214145923851E-2</c:v>
                </c:pt>
                <c:pt idx="332">
                  <c:v>6.4027220153268477E-2</c:v>
                </c:pt>
                <c:pt idx="333">
                  <c:v>6.2283518172063498E-2</c:v>
                </c:pt>
                <c:pt idx="334">
                  <c:v>6.0581446717181436E-2</c:v>
                </c:pt>
                <c:pt idx="335">
                  <c:v>5.8920336337561698E-2</c:v>
                </c:pt>
                <c:pt idx="336">
                  <c:v>5.7299510849094647E-2</c:v>
                </c:pt>
                <c:pt idx="337">
                  <c:v>5.5718288512324972E-2</c:v>
                </c:pt>
                <c:pt idx="338">
                  <c:v>5.4175983155702545E-2</c:v>
                </c:pt>
                <c:pt idx="339">
                  <c:v>5.2671905245207463E-2</c:v>
                </c:pt>
                <c:pt idx="340">
                  <c:v>5.1205362901264637E-2</c:v>
                </c:pt>
                <c:pt idx="341">
                  <c:v>4.9775662863943568E-2</c:v>
                </c:pt>
                <c:pt idx="342">
                  <c:v>4.8382111407510003E-2</c:v>
                </c:pt>
                <c:pt idx="343">
                  <c:v>4.7024015205457799E-2</c:v>
                </c:pt>
                <c:pt idx="344">
                  <c:v>4.5700682147205712E-2</c:v>
                </c:pt>
                <c:pt idx="345">
                  <c:v>4.4411422107689079E-2</c:v>
                </c:pt>
                <c:pt idx="346">
                  <c:v>4.3155547671117331E-2</c:v>
                </c:pt>
                <c:pt idx="347">
                  <c:v>4.1932374810201234E-2</c:v>
                </c:pt>
                <c:pt idx="348">
                  <c:v>4.0741223522179612E-2</c:v>
                </c:pt>
                <c:pt idx="349">
                  <c:v>3.9581418422997297E-2</c:v>
                </c:pt>
                <c:pt idx="350">
                  <c:v>3.8452289301000024E-2</c:v>
                </c:pt>
                <c:pt idx="351">
                  <c:v>3.7353171631522512E-2</c:v>
                </c:pt>
                <c:pt idx="352">
                  <c:v>3.628340705375048E-2</c:v>
                </c:pt>
                <c:pt idx="353">
                  <c:v>3.5242343811238509E-2</c:v>
                </c:pt>
                <c:pt idx="354">
                  <c:v>3.4229337157461306E-2</c:v>
                </c:pt>
                <c:pt idx="355">
                  <c:v>3.3243749727768841E-2</c:v>
                </c:pt>
                <c:pt idx="356">
                  <c:v>3.2284951879105038E-2</c:v>
                </c:pt>
                <c:pt idx="357">
                  <c:v>3.1352321998835128E-2</c:v>
                </c:pt>
                <c:pt idx="358">
                  <c:v>3.0445246784010012E-2</c:v>
                </c:pt>
                <c:pt idx="359">
                  <c:v>2.9563121492376537E-2</c:v>
                </c:pt>
                <c:pt idx="360">
                  <c:v>2.8705350166420233E-2</c:v>
                </c:pt>
                <c:pt idx="361">
                  <c:v>2.7871345831703566E-2</c:v>
                </c:pt>
                <c:pt idx="362">
                  <c:v>2.7060530670736407E-2</c:v>
                </c:pt>
                <c:pt idx="363">
                  <c:v>2.6272336173588189E-2</c:v>
                </c:pt>
                <c:pt idx="364">
                  <c:v>2.550620326642318E-2</c:v>
                </c:pt>
                <c:pt idx="365">
                  <c:v>2.4761582419108651E-2</c:v>
                </c:pt>
                <c:pt idx="366">
                  <c:v>2.4037933733016416E-2</c:v>
                </c:pt>
                <c:pt idx="367">
                  <c:v>2.3334727010105982E-2</c:v>
                </c:pt>
                <c:pt idx="368">
                  <c:v>2.2651441804344294E-2</c:v>
                </c:pt>
                <c:pt idx="369">
                  <c:v>2.1987567456485849E-2</c:v>
                </c:pt>
                <c:pt idx="370">
                  <c:v>2.1342603113202043E-2</c:v>
                </c:pt>
                <c:pt idx="371">
                  <c:v>2.0716057731516815E-2</c:v>
                </c:pt>
                <c:pt idx="372">
                  <c:v>2.0107450069470678E-2</c:v>
                </c:pt>
                <c:pt idx="373">
                  <c:v>1.9516308663903182E-2</c:v>
                </c:pt>
                <c:pt idx="374">
                  <c:v>1.8942171796209491E-2</c:v>
                </c:pt>
                <c:pt idx="375">
                  <c:v>1.8384587446894446E-2</c:v>
                </c:pt>
                <c:pt idx="376">
                  <c:v>1.7843113239714093E-2</c:v>
                </c:pt>
                <c:pt idx="377">
                  <c:v>1.73173163761631E-2</c:v>
                </c:pt>
                <c:pt idx="378">
                  <c:v>1.6806773561033623E-2</c:v>
                </c:pt>
                <c:pt idx="379">
                  <c:v>1.6311070919740531E-2</c:v>
                </c:pt>
                <c:pt idx="380">
                  <c:v>1.5829803908077124E-2</c:v>
                </c:pt>
                <c:pt idx="381">
                  <c:v>1.5362577215034551E-2</c:v>
                </c:pt>
                <c:pt idx="382">
                  <c:v>1.490900465928959E-2</c:v>
                </c:pt>
                <c:pt idx="383">
                  <c:v>1.4468709079935693E-2</c:v>
                </c:pt>
                <c:pt idx="384">
                  <c:v>1.4041322222005083E-2</c:v>
                </c:pt>
                <c:pt idx="385">
                  <c:v>1.3626484617301315E-2</c:v>
                </c:pt>
                <c:pt idx="386">
                  <c:v>1.3223845461036015E-2</c:v>
                </c:pt>
                <c:pt idx="387">
                  <c:v>1.2833062484737022E-2</c:v>
                </c:pt>
                <c:pt idx="388">
                  <c:v>1.2453801825870931E-2</c:v>
                </c:pt>
                <c:pt idx="389">
                  <c:v>1.2085737894597753E-2</c:v>
                </c:pt>
                <c:pt idx="390">
                  <c:v>1.1728553238053489E-2</c:v>
                </c:pt>
                <c:pt idx="391">
                  <c:v>1.138193840253203E-2</c:v>
                </c:pt>
                <c:pt idx="392">
                  <c:v>1.1045591793918157E-2</c:v>
                </c:pt>
                <c:pt idx="393">
                  <c:v>1.0719219536700283E-2</c:v>
                </c:pt>
                <c:pt idx="394">
                  <c:v>1.0402535331873254E-2</c:v>
                </c:pt>
                <c:pt idx="395">
                  <c:v>1.0095260314020853E-2</c:v>
                </c:pt>
                <c:pt idx="396">
                  <c:v>9.7971229078499898E-3</c:v>
                </c:pt>
                <c:pt idx="397">
                  <c:v>9.5078586844300032E-3</c:v>
                </c:pt>
                <c:pt idx="398">
                  <c:v>9.2272102173740073E-3</c:v>
                </c:pt>
                <c:pt idx="399">
                  <c:v>8.9549269391824751E-3</c:v>
                </c:pt>
                <c:pt idx="400">
                  <c:v>8.6907649979540945E-3</c:v>
                </c:pt>
                <c:pt idx="401">
                  <c:v>8.4344871146534422E-3</c:v>
                </c:pt>
                <c:pt idx="402">
                  <c:v>8.1858624411115487E-3</c:v>
                </c:pt>
                <c:pt idx="403">
                  <c:v>7.944666418921123E-3</c:v>
                </c:pt>
                <c:pt idx="404">
                  <c:v>7.7106806393761685E-3</c:v>
                </c:pt>
                <c:pt idx="405">
                  <c:v>7.4836927045925702E-3</c:v>
                </c:pt>
                <c:pt idx="406">
                  <c:v>7.2634960899356088E-3</c:v>
                </c:pt>
                <c:pt idx="407">
                  <c:v>7.0498900078683454E-3</c:v>
                </c:pt>
                <c:pt idx="408">
                  <c:v>6.8426792733252435E-3</c:v>
                </c:pt>
                <c:pt idx="409">
                  <c:v>6.6416741707048428E-3</c:v>
                </c:pt>
                <c:pt idx="410">
                  <c:v>6.446690322566403E-3</c:v>
                </c:pt>
                <c:pt idx="411">
                  <c:v>6.2575485601063527E-3</c:v>
                </c:pt>
                <c:pt idx="412">
                  <c:v>6.0740747954821034E-3</c:v>
                </c:pt>
                <c:pt idx="413">
                  <c:v>5.8960998960430602E-3</c:v>
                </c:pt>
                <c:pt idx="414">
                  <c:v>5.7234595605210655E-3</c:v>
                </c:pt>
                <c:pt idx="415">
                  <c:v>5.5559941972256948E-3</c:v>
                </c:pt>
                <c:pt idx="416">
                  <c:v>5.393548804283309E-3</c:v>
                </c:pt>
                <c:pt idx="417">
                  <c:v>5.2359728519525842E-3</c:v>
                </c:pt>
                <c:pt idx="418">
                  <c:v>5.0831201670435344E-3</c:v>
                </c:pt>
                <c:pt idx="419">
                  <c:v>4.9348488194616786E-3</c:v>
                </c:pt>
                <c:pt idx="420">
                  <c:v>4.7910210108940664E-3</c:v>
                </c:pt>
                <c:pt idx="421">
                  <c:v>4.6515029656490712E-3</c:v>
                </c:pt>
                <c:pt idx="422">
                  <c:v>4.5161648236575905E-3</c:v>
                </c:pt>
                <c:pt idx="423">
                  <c:v>4.384880535639445E-3</c:v>
                </c:pt>
                <c:pt idx="424">
                  <c:v>4.2575277604345188E-3</c:v>
                </c:pt>
                <c:pt idx="425">
                  <c:v>4.1339877644953104E-3</c:v>
                </c:pt>
                <c:pt idx="426">
                  <c:v>4.0141453235339585E-3</c:v>
                </c:pt>
                <c:pt idx="427">
                  <c:v>3.8978886263139815E-3</c:v>
                </c:pt>
                <c:pt idx="428">
                  <c:v>3.7851091805742756E-3</c:v>
                </c:pt>
                <c:pt idx="429">
                  <c:v>3.6757017210703119E-3</c:v>
                </c:pt>
                <c:pt idx="430">
                  <c:v>3.5695641197154237E-3</c:v>
                </c:pt>
                <c:pt idx="431">
                  <c:v>3.4665972978026355E-3</c:v>
                </c:pt>
                <c:pt idx="432">
                  <c:v>3.3667051402859523E-3</c:v>
                </c:pt>
                <c:pt idx="433">
                  <c:v>3.2697944120980882E-3</c:v>
                </c:pt>
                <c:pt idx="434">
                  <c:v>3.175774676480126E-3</c:v>
                </c:pt>
                <c:pt idx="435">
                  <c:v>3.0845582152972837E-3</c:v>
                </c:pt>
                <c:pt idx="436">
                  <c:v>2.9960599513135363E-3</c:v>
                </c:pt>
                <c:pt idx="437">
                  <c:v>2.9101973723970314E-3</c:v>
                </c:pt>
                <c:pt idx="438">
                  <c:v>2.8268904576269458E-3</c:v>
                </c:pt>
                <c:pt idx="439">
                  <c:v>2.7460616052718801E-3</c:v>
                </c:pt>
                <c:pt idx="440">
                  <c:v>2.6676355626089007E-3</c:v>
                </c:pt>
                <c:pt idx="441">
                  <c:v>2.5915393575519584E-3</c:v>
                </c:pt>
                <c:pt idx="442">
                  <c:v>2.5177022320576605E-3</c:v>
                </c:pt>
                <c:pt idx="443">
                  <c:v>2.4460555772761834E-3</c:v>
                </c:pt>
                <c:pt idx="444">
                  <c:v>2.3765328704145171E-3</c:v>
                </c:pt>
                <c:pt idx="445">
                  <c:v>2.3090696132792039E-3</c:v>
                </c:pt>
                <c:pt idx="446">
                  <c:v>2.2436032724654333E-3</c:v>
                </c:pt>
                <c:pt idx="447">
                  <c:v>2.1800732211592396E-3</c:v>
                </c:pt>
                <c:pt idx="448">
                  <c:v>2.1184206825195272E-3</c:v>
                </c:pt>
                <c:pt idx="449">
                  <c:v>2.0585886746067122E-3</c:v>
                </c:pt>
                <c:pt idx="450">
                  <c:v>2.0005219568247049E-3</c:v>
                </c:pt>
                <c:pt idx="451">
                  <c:v>1.9441669778432129E-3</c:v>
                </c:pt>
                <c:pt idx="452">
                  <c:v>1.889471824967439E-3</c:v>
                </c:pt>
                <c:pt idx="453">
                  <c:v>1.8363861749224331E-3</c:v>
                </c:pt>
                <c:pt idx="454">
                  <c:v>1.7848612460196998E-3</c:v>
                </c:pt>
                <c:pt idx="455">
                  <c:v>1.7348497516738424E-3</c:v>
                </c:pt>
                <c:pt idx="456">
                  <c:v>1.6863058552373886E-3</c:v>
                </c:pt>
                <c:pt idx="457">
                  <c:v>1.6391851261222847E-3</c:v>
                </c:pt>
                <c:pt idx="458">
                  <c:v>1.5934444971769325E-3</c:v>
                </c:pt>
                <c:pt idx="459">
                  <c:v>1.5490422232879665E-3</c:v>
                </c:pt>
                <c:pt idx="460">
                  <c:v>1.5059378411764897E-3</c:v>
                </c:pt>
                <c:pt idx="461">
                  <c:v>1.4640921303588129E-3</c:v>
                </c:pt>
                <c:pt idx="462">
                  <c:v>1.4234670752422823E-3</c:v>
                </c:pt>
                <c:pt idx="463">
                  <c:v>1.3840258283271841E-3</c:v>
                </c:pt>
                <c:pt idx="464">
                  <c:v>1.3457326744862102E-3</c:v>
                </c:pt>
                <c:pt idx="465">
                  <c:v>1.3085529962934721E-3</c:v>
                </c:pt>
                <c:pt idx="466">
                  <c:v>1.2724532403755266E-3</c:v>
                </c:pt>
                <c:pt idx="467">
                  <c:v>1.237400884757374E-3</c:v>
                </c:pt>
                <c:pt idx="468">
                  <c:v>1.2033644071769306E-3</c:v>
                </c:pt>
                <c:pt idx="469">
                  <c:v>1.1703132543419553E-3</c:v>
                </c:pt>
                <c:pt idx="470">
                  <c:v>1.1382178121039546E-3</c:v>
                </c:pt>
                <c:pt idx="471">
                  <c:v>1.107049376524084E-3</c:v>
                </c:pt>
                <c:pt idx="472">
                  <c:v>1.0767801258066072E-3</c:v>
                </c:pt>
                <c:pt idx="473">
                  <c:v>1.0473830930759732E-3</c:v>
                </c:pt>
                <c:pt idx="474">
                  <c:v>1.0188321399741162E-3</c:v>
                </c:pt>
                <c:pt idx="475">
                  <c:v>9.9110193105506192E-4</c:v>
                </c:pt>
                <c:pt idx="476">
                  <c:v>9.641679089544919E-4</c:v>
                </c:pt>
                <c:pt idx="477">
                  <c:v>9.3800627031235086E-4</c:v>
                </c:pt>
                <c:pt idx="478">
                  <c:v>9.1259394242719711E-4</c:v>
                </c:pt>
                <c:pt idx="479">
                  <c:v>8.8790856062138392E-4</c:v>
                </c:pt>
                <c:pt idx="480">
                  <c:v>8.6392844629673549E-4</c:v>
                </c:pt>
                <c:pt idx="481">
                  <c:v>8.4063258566085359E-4</c:v>
                </c:pt>
                <c:pt idx="482">
                  <c:v>8.1800060910466605E-4</c:v>
                </c:pt>
                <c:pt idx="483">
                  <c:v>7.9601277121230834E-4</c:v>
                </c:pt>
                <c:pt idx="484">
                  <c:v>7.7464993138493627E-4</c:v>
                </c:pt>
                <c:pt idx="485">
                  <c:v>7.5389353506047862E-4</c:v>
                </c:pt>
                <c:pt idx="486">
                  <c:v>7.3372559551184704E-4</c:v>
                </c:pt>
                <c:pt idx="487">
                  <c:v>7.1412867620655567E-4</c:v>
                </c:pt>
                <c:pt idx="488">
                  <c:v>6.9508587371113135E-4</c:v>
                </c:pt>
                <c:pt idx="489">
                  <c:v>6.7658080112416926E-4</c:v>
                </c:pt>
                <c:pt idx="490">
                  <c:v>6.5859757202227896E-4</c:v>
                </c:pt>
                <c:pt idx="491">
                  <c:v>6.4112078490360111E-4</c:v>
                </c:pt>
                <c:pt idx="492">
                  <c:v>6.2413550811401544E-4</c:v>
                </c:pt>
                <c:pt idx="493">
                  <c:v>6.0762726524150716E-4</c:v>
                </c:pt>
                <c:pt idx="494">
                  <c:v>5.9158202096461991E-4</c:v>
                </c:pt>
                <c:pt idx="495">
                  <c:v>5.7598616734125783E-4</c:v>
                </c:pt>
                <c:pt idx="496">
                  <c:v>5.6082651052451996E-4</c:v>
                </c:pt>
                <c:pt idx="497">
                  <c:v>5.4609025789259047E-4</c:v>
                </c:pt>
                <c:pt idx="498">
                  <c:v>5.3176500558010378E-4</c:v>
                </c:pt>
                <c:pt idx="499">
                  <c:v>5.1783872639871978E-4</c:v>
                </c:pt>
                <c:pt idx="500">
                  <c:v>5.04299758135037E-4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3-6E45-B1DF-4F2C032A1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4799"/>
        <c:axId val="182703791"/>
      </c:areaChart>
      <c:lineChart>
        <c:grouping val="standard"/>
        <c:varyColors val="0"/>
        <c:ser>
          <c:idx val="1"/>
          <c:order val="0"/>
          <c:tx>
            <c:strRef>
              <c:f>'Normal Distribution Table'!$C$4</c:f>
              <c:strCache>
                <c:ptCount val="1"/>
                <c:pt idx="0">
                  <c:v>Normal distribution function output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[0]!Std_Norm_range</c:f>
              <c:numCache>
                <c:formatCode>General</c:formatCode>
                <c:ptCount val="501"/>
                <c:pt idx="0">
                  <c:v>1.3383022576488537E-4</c:v>
                </c:pt>
                <c:pt idx="1">
                  <c:v>1.4379807014111752E-4</c:v>
                </c:pt>
                <c:pt idx="2">
                  <c:v>1.544582795751724E-4</c:v>
                </c:pt>
                <c:pt idx="3">
                  <c:v>1.6585501859187009E-4</c:v>
                </c:pt>
                <c:pt idx="4">
                  <c:v>1.7803497589104022E-4</c:v>
                </c:pt>
                <c:pt idx="5">
                  <c:v>1.9104748787459762E-4</c:v>
                </c:pt>
                <c:pt idx="6">
                  <c:v>2.049446668213977E-4</c:v>
                </c:pt>
                <c:pt idx="7">
                  <c:v>2.1978153379301039E-4</c:v>
                </c:pt>
                <c:pt idx="8">
                  <c:v>2.3561615634853757E-4</c:v>
                </c:pt>
                <c:pt idx="9">
                  <c:v>2.525097911409867E-4</c:v>
                </c:pt>
                <c:pt idx="10">
                  <c:v>2.70527031461521E-4</c:v>
                </c:pt>
                <c:pt idx="11">
                  <c:v>2.8973595979106943E-4</c:v>
                </c:pt>
                <c:pt idx="12">
                  <c:v>3.1020830541130824E-4</c:v>
                </c:pt>
                <c:pt idx="13">
                  <c:v>3.3201960711886535E-4</c:v>
                </c:pt>
                <c:pt idx="14">
                  <c:v>3.5524938107773401E-4</c:v>
                </c:pt>
                <c:pt idx="15">
                  <c:v>3.7998129383532211E-4</c:v>
                </c:pt>
                <c:pt idx="16">
                  <c:v>4.063033405172264E-4</c:v>
                </c:pt>
                <c:pt idx="17">
                  <c:v>4.3430802820473721E-4</c:v>
                </c:pt>
                <c:pt idx="18">
                  <c:v>4.6409256448720247E-4</c:v>
                </c:pt>
                <c:pt idx="19">
                  <c:v>4.9575905116869506E-4</c:v>
                </c:pt>
                <c:pt idx="20">
                  <c:v>5.2941468309493562E-4</c:v>
                </c:pt>
                <c:pt idx="21">
                  <c:v>5.6517195205206452E-4</c:v>
                </c:pt>
                <c:pt idx="22">
                  <c:v>6.0314885567366817E-4</c:v>
                </c:pt>
                <c:pt idx="23">
                  <c:v>6.4346911127639297E-4</c:v>
                </c:pt>
                <c:pt idx="24">
                  <c:v>6.862623745275537E-4</c:v>
                </c:pt>
                <c:pt idx="25">
                  <c:v>7.3166446283031089E-4</c:v>
                </c:pt>
                <c:pt idx="26">
                  <c:v>7.7981758329325531E-4</c:v>
                </c:pt>
                <c:pt idx="27">
                  <c:v>8.308705651316556E-4</c:v>
                </c:pt>
                <c:pt idx="28">
                  <c:v>8.8497909632710714E-4</c:v>
                </c:pt>
                <c:pt idx="29">
                  <c:v>9.4230596435091168E-4</c:v>
                </c:pt>
                <c:pt idx="30">
                  <c:v>1.0030213007342394E-3</c:v>
                </c:pt>
                <c:pt idx="31">
                  <c:v>1.0673028292449453E-3</c:v>
                </c:pt>
                <c:pt idx="32">
                  <c:v>1.135336117406913E-3</c:v>
                </c:pt>
                <c:pt idx="33">
                  <c:v>1.2073148310728838E-3</c:v>
                </c:pt>
                <c:pt idx="34">
                  <c:v>1.2834409917360113E-3</c:v>
                </c:pt>
                <c:pt idx="35">
                  <c:v>1.3639252362389084E-3</c:v>
                </c:pt>
                <c:pt idx="36">
                  <c:v>1.4489870785116107E-3</c:v>
                </c:pt>
                <c:pt idx="37">
                  <c:v>1.5388551729418705E-3</c:v>
                </c:pt>
                <c:pt idx="38">
                  <c:v>1.6337675789524122E-3</c:v>
                </c:pt>
                <c:pt idx="39">
                  <c:v>1.733972026330393E-3</c:v>
                </c:pt>
                <c:pt idx="40">
                  <c:v>1.8397261808242825E-3</c:v>
                </c:pt>
                <c:pt idx="41">
                  <c:v>1.951297909492744E-3</c:v>
                </c:pt>
                <c:pt idx="42">
                  <c:v>2.0689655452589785E-3</c:v>
                </c:pt>
                <c:pt idx="43">
                  <c:v>2.1930181500924911E-3</c:v>
                </c:pt>
                <c:pt idx="44">
                  <c:v>2.3237557762082087E-3</c:v>
                </c:pt>
                <c:pt idx="45">
                  <c:v>2.4614897246407049E-3</c:v>
                </c:pt>
                <c:pt idx="46">
                  <c:v>2.606542800518741E-3</c:v>
                </c:pt>
                <c:pt idx="47">
                  <c:v>2.7592495643327E-3</c:v>
                </c:pt>
                <c:pt idx="48">
                  <c:v>2.9199565784548995E-3</c:v>
                </c:pt>
                <c:pt idx="49">
                  <c:v>3.0890226481399422E-3</c:v>
                </c:pt>
                <c:pt idx="50">
                  <c:v>3.2668190561999273E-3</c:v>
                </c:pt>
                <c:pt idx="51">
                  <c:v>3.4537297905169097E-3</c:v>
                </c:pt>
                <c:pt idx="52">
                  <c:v>3.6501517635231968E-3</c:v>
                </c:pt>
                <c:pt idx="53">
                  <c:v>3.8564950227485848E-3</c:v>
                </c:pt>
                <c:pt idx="54">
                  <c:v>4.0731829515026777E-3</c:v>
                </c:pt>
                <c:pt idx="55">
                  <c:v>4.300652458730461E-3</c:v>
                </c:pt>
                <c:pt idx="56">
                  <c:v>4.5393541570498399E-3</c:v>
                </c:pt>
                <c:pt idx="57">
                  <c:v>4.7897525279516941E-3</c:v>
                </c:pt>
                <c:pt idx="58">
                  <c:v>5.0523260731156205E-3</c:v>
                </c:pt>
                <c:pt idx="59">
                  <c:v>5.3275674507688234E-3</c:v>
                </c:pt>
                <c:pt idx="60">
                  <c:v>5.615983595990969E-3</c:v>
                </c:pt>
                <c:pt idx="61">
                  <c:v>5.9180958238449011E-3</c:v>
                </c:pt>
                <c:pt idx="62">
                  <c:v>6.2344399141920359E-3</c:v>
                </c:pt>
                <c:pt idx="63">
                  <c:v>6.5655661770316898E-3</c:v>
                </c:pt>
                <c:pt idx="64">
                  <c:v>6.9120394971865402E-3</c:v>
                </c:pt>
                <c:pt idx="65">
                  <c:v>7.2744393571411983E-3</c:v>
                </c:pt>
                <c:pt idx="66">
                  <c:v>7.6533598368282076E-3</c:v>
                </c:pt>
                <c:pt idx="67">
                  <c:v>8.0494095891455574E-3</c:v>
                </c:pt>
                <c:pt idx="68">
                  <c:v>8.4632117899823833E-3</c:v>
                </c:pt>
                <c:pt idx="69">
                  <c:v>8.8954040615247948E-3</c:v>
                </c:pt>
                <c:pt idx="70">
                  <c:v>9.3466383676122367E-3</c:v>
                </c:pt>
                <c:pt idx="71">
                  <c:v>9.8175808799163579E-3</c:v>
                </c:pt>
                <c:pt idx="72">
                  <c:v>1.0308911813719221E-2</c:v>
                </c:pt>
                <c:pt idx="73">
                  <c:v>1.082132523207619E-2</c:v>
                </c:pt>
                <c:pt idx="74">
                  <c:v>1.1355528817160834E-2</c:v>
                </c:pt>
                <c:pt idx="75">
                  <c:v>1.1912243607605084E-2</c:v>
                </c:pt>
                <c:pt idx="76">
                  <c:v>1.2492203700667745E-2</c:v>
                </c:pt>
                <c:pt idx="77">
                  <c:v>1.3096155918088262E-2</c:v>
                </c:pt>
                <c:pt idx="78">
                  <c:v>1.372485943451085E-2</c:v>
                </c:pt>
                <c:pt idx="79">
                  <c:v>1.4379085367396491E-2</c:v>
                </c:pt>
                <c:pt idx="80">
                  <c:v>1.5059616327377297E-2</c:v>
                </c:pt>
                <c:pt idx="81">
                  <c:v>1.5767245928049019E-2</c:v>
                </c:pt>
                <c:pt idx="82">
                  <c:v>1.6502778254243792E-2</c:v>
                </c:pt>
                <c:pt idx="83">
                  <c:v>1.7267027287875967E-2</c:v>
                </c:pt>
                <c:pt idx="84">
                  <c:v>1.8060816290509474E-2</c:v>
                </c:pt>
                <c:pt idx="85">
                  <c:v>1.8884977141855934E-2</c:v>
                </c:pt>
                <c:pt idx="86">
                  <c:v>1.9740349633477872E-2</c:v>
                </c:pt>
                <c:pt idx="87">
                  <c:v>2.0627780717042032E-2</c:v>
                </c:pt>
                <c:pt idx="88">
                  <c:v>2.1548123706543153E-2</c:v>
                </c:pt>
                <c:pt idx="89">
                  <c:v>2.2502237433998741E-2</c:v>
                </c:pt>
                <c:pt idx="90">
                  <c:v>2.349098535820102E-2</c:v>
                </c:pt>
                <c:pt idx="91">
                  <c:v>2.4515234626202073E-2</c:v>
                </c:pt>
                <c:pt idx="92">
                  <c:v>2.5575855087303718E-2</c:v>
                </c:pt>
                <c:pt idx="93">
                  <c:v>2.6673718259423388E-2</c:v>
                </c:pt>
                <c:pt idx="94">
                  <c:v>2.7809696247811967E-2</c:v>
                </c:pt>
                <c:pt idx="95">
                  <c:v>2.8984660616208947E-2</c:v>
                </c:pt>
                <c:pt idx="96">
                  <c:v>3.019948121063409E-2</c:v>
                </c:pt>
                <c:pt idx="97">
                  <c:v>3.1455024936132704E-2</c:v>
                </c:pt>
                <c:pt idx="98">
                  <c:v>3.2752154486914375E-2</c:v>
                </c:pt>
                <c:pt idx="99">
                  <c:v>3.4091727030451061E-2</c:v>
                </c:pt>
                <c:pt idx="100">
                  <c:v>3.5474592846230793E-2</c:v>
                </c:pt>
                <c:pt idx="101">
                  <c:v>3.6901593919996811E-2</c:v>
                </c:pt>
                <c:pt idx="102">
                  <c:v>3.837356249443924E-2</c:v>
                </c:pt>
                <c:pt idx="103">
                  <c:v>3.9891319577446203E-2</c:v>
                </c:pt>
                <c:pt idx="104">
                  <c:v>4.1455673409164492E-2</c:v>
                </c:pt>
                <c:pt idx="105">
                  <c:v>4.3067417889264895E-2</c:v>
                </c:pt>
                <c:pt idx="106">
                  <c:v>4.4727330965954777E-2</c:v>
                </c:pt>
                <c:pt idx="107">
                  <c:v>4.6436172988429864E-2</c:v>
                </c:pt>
                <c:pt idx="108">
                  <c:v>4.8194685024607449E-2</c:v>
                </c:pt>
                <c:pt idx="109">
                  <c:v>5.0003587146134912E-2</c:v>
                </c:pt>
                <c:pt idx="110">
                  <c:v>5.1863576682819483E-2</c:v>
                </c:pt>
                <c:pt idx="111">
                  <c:v>5.3775326448777645E-2</c:v>
                </c:pt>
                <c:pt idx="112">
                  <c:v>5.5739482942753937E-2</c:v>
                </c:pt>
                <c:pt idx="113">
                  <c:v>5.7756664525211082E-2</c:v>
                </c:pt>
                <c:pt idx="114">
                  <c:v>5.9827459574941989E-2</c:v>
                </c:pt>
                <c:pt idx="115">
                  <c:v>6.1952424628103825E-2</c:v>
                </c:pt>
                <c:pt idx="116">
                  <c:v>6.4132082502719082E-2</c:v>
                </c:pt>
                <c:pt idx="117">
                  <c:v>6.636692041183255E-2</c:v>
                </c:pt>
                <c:pt idx="118">
                  <c:v>6.8657388068652722E-2</c:v>
                </c:pt>
                <c:pt idx="119">
                  <c:v>7.100389578714246E-2</c:v>
                </c:pt>
                <c:pt idx="120">
                  <c:v>7.340681258165524E-2</c:v>
                </c:pt>
                <c:pt idx="121">
                  <c:v>7.5866464269340739E-2</c:v>
                </c:pt>
                <c:pt idx="122">
                  <c:v>7.8383131579164433E-2</c:v>
                </c:pt>
                <c:pt idx="123">
                  <c:v>8.0957048271501617E-2</c:v>
                </c:pt>
                <c:pt idx="124">
                  <c:v>8.358839927237538E-2</c:v>
                </c:pt>
                <c:pt idx="125">
                  <c:v>8.6277318826509505E-2</c:v>
                </c:pt>
                <c:pt idx="126">
                  <c:v>8.9023888673462268E-2</c:v>
                </c:pt>
                <c:pt idx="127">
                  <c:v>9.1828136251192322E-2</c:v>
                </c:pt>
                <c:pt idx="128">
                  <c:v>9.4690032931486326E-2</c:v>
                </c:pt>
                <c:pt idx="129">
                  <c:v>9.7609492291745634E-2</c:v>
                </c:pt>
                <c:pt idx="130">
                  <c:v>0.10058636842768816</c:v>
                </c:pt>
                <c:pt idx="131">
                  <c:v>0.10362045431157044</c:v>
                </c:pt>
                <c:pt idx="132">
                  <c:v>0.10671148020057226</c:v>
                </c:pt>
                <c:pt idx="133">
                  <c:v>0.10985911210001349</c:v>
                </c:pt>
                <c:pt idx="134">
                  <c:v>0.1130629502860882</c:v>
                </c:pt>
                <c:pt idx="135">
                  <c:v>0.11632252789280428</c:v>
                </c:pt>
                <c:pt idx="136">
                  <c:v>0.1196373095678088</c:v>
                </c:pt>
                <c:pt idx="137">
                  <c:v>0.12300669020175752</c:v>
                </c:pt>
                <c:pt idx="138">
                  <c:v>0.12642999373585306</c:v>
                </c:pt>
                <c:pt idx="139">
                  <c:v>0.12990647205212938</c:v>
                </c:pt>
                <c:pt idx="140">
                  <c:v>0.13343530395099903</c:v>
                </c:pt>
                <c:pt idx="141">
                  <c:v>0.13701559422050602</c:v>
                </c:pt>
                <c:pt idx="142">
                  <c:v>0.1406463728016388</c:v>
                </c:pt>
                <c:pt idx="143">
                  <c:v>0.14432659405395667</c:v>
                </c:pt>
                <c:pt idx="144">
                  <c:v>0.14805513612566651</c:v>
                </c:pt>
                <c:pt idx="145">
                  <c:v>0.15183080043215796</c:v>
                </c:pt>
                <c:pt idx="146">
                  <c:v>0.15565231124686063</c:v>
                </c:pt>
                <c:pt idx="147">
                  <c:v>0.15951831540813027</c:v>
                </c:pt>
                <c:pt idx="148">
                  <c:v>0.16342738214569924</c:v>
                </c:pt>
                <c:pt idx="149">
                  <c:v>0.16737800303004138</c:v>
                </c:pt>
                <c:pt idx="150">
                  <c:v>0.17136859204780325</c:v>
                </c:pt>
                <c:pt idx="151">
                  <c:v>0.17539748580624281</c:v>
                </c:pt>
                <c:pt idx="152">
                  <c:v>0.17946294386939055</c:v>
                </c:pt>
                <c:pt idx="153">
                  <c:v>0.18356314922841269</c:v>
                </c:pt>
                <c:pt idx="154">
                  <c:v>0.1876962089084063</c:v>
                </c:pt>
                <c:pt idx="155">
                  <c:v>0.19186015471359485</c:v>
                </c:pt>
                <c:pt idx="156">
                  <c:v>0.19605294411262147</c:v>
                </c:pt>
                <c:pt idx="157">
                  <c:v>0.200272461265354</c:v>
                </c:pt>
                <c:pt idx="158">
                  <c:v>0.20451651819232322</c:v>
                </c:pt>
                <c:pt idx="159">
                  <c:v>0.20878285608761329</c:v>
                </c:pt>
                <c:pt idx="160">
                  <c:v>0.21306914677571298</c:v>
                </c:pt>
                <c:pt idx="161">
                  <c:v>0.21737299431251655</c:v>
                </c:pt>
                <c:pt idx="162">
                  <c:v>0.22169193673033735</c:v>
                </c:pt>
                <c:pt idx="163">
                  <c:v>0.22602344792646445</c:v>
                </c:pt>
                <c:pt idx="164">
                  <c:v>0.23036493969445429</c:v>
                </c:pt>
                <c:pt idx="165">
                  <c:v>0.2347137638970066</c:v>
                </c:pt>
                <c:pt idx="166">
                  <c:v>0.23906721477892587</c:v>
                </c:pt>
                <c:pt idx="167">
                  <c:v>0.24342253141832224</c:v>
                </c:pt>
                <c:pt idx="168">
                  <c:v>0.24777690031385147</c:v>
                </c:pt>
                <c:pt idx="169">
                  <c:v>0.25212745810544346</c:v>
                </c:pt>
                <c:pt idx="170">
                  <c:v>0.25647129442561489</c:v>
                </c:pt>
                <c:pt idx="171">
                  <c:v>0.26080545487811196</c:v>
                </c:pt>
                <c:pt idx="172">
                  <c:v>0.26512694414027788</c:v>
                </c:pt>
                <c:pt idx="173">
                  <c:v>0.26943272918519789</c:v>
                </c:pt>
                <c:pt idx="174">
                  <c:v>0.27371974261932924</c:v>
                </c:pt>
                <c:pt idx="175">
                  <c:v>0.27798488613099093</c:v>
                </c:pt>
                <c:pt idx="176">
                  <c:v>0.28222503404475691</c:v>
                </c:pt>
                <c:pt idx="177">
                  <c:v>0.28643703697647616</c:v>
                </c:pt>
                <c:pt idx="178">
                  <c:v>0.29061772558332821</c:v>
                </c:pt>
                <c:pt idx="179">
                  <c:v>0.2947639144030213</c:v>
                </c:pt>
                <c:pt idx="180">
                  <c:v>0.29887240577594715</c:v>
                </c:pt>
                <c:pt idx="181">
                  <c:v>0.30293999384382503</c:v>
                </c:pt>
                <c:pt idx="182">
                  <c:v>0.30696346861809987</c:v>
                </c:pt>
                <c:pt idx="183">
                  <c:v>0.31093962011110665</c:v>
                </c:pt>
                <c:pt idx="184">
                  <c:v>0.31486524252277132</c:v>
                </c:pt>
                <c:pt idx="185">
                  <c:v>0.31873713847539609</c:v>
                </c:pt>
                <c:pt idx="186">
                  <c:v>0.32255212328886951</c:v>
                </c:pt>
                <c:pt idx="187">
                  <c:v>0.32630702928845062</c:v>
                </c:pt>
                <c:pt idx="188">
                  <c:v>0.32999871013710513</c:v>
                </c:pt>
                <c:pt idx="189">
                  <c:v>0.33362404518421851</c:v>
                </c:pt>
                <c:pt idx="190">
                  <c:v>0.33717994382237532</c:v>
                </c:pt>
                <c:pt idx="191">
                  <c:v>0.34066334984378394</c:v>
                </c:pt>
                <c:pt idx="192">
                  <c:v>0.34407124578782727</c:v>
                </c:pt>
                <c:pt idx="193">
                  <c:v>0.34740065727115454</c:v>
                </c:pt>
                <c:pt idx="194">
                  <c:v>0.35064865729167299</c:v>
                </c:pt>
                <c:pt idx="195">
                  <c:v>0.35381237049777486</c:v>
                </c:pt>
                <c:pt idx="196">
                  <c:v>0.35688897741412462</c:v>
                </c:pt>
                <c:pt idx="197">
                  <c:v>0.35987571861535206</c:v>
                </c:pt>
                <c:pt idx="198">
                  <c:v>0.36276989883903249</c:v>
                </c:pt>
                <c:pt idx="199">
                  <c:v>0.36556889102939955</c:v>
                </c:pt>
                <c:pt idx="200">
                  <c:v>0.36827014030331912</c:v>
                </c:pt>
                <c:pt idx="201">
                  <c:v>0.37087116783016222</c:v>
                </c:pt>
                <c:pt idx="202">
                  <c:v>0.3733695746173431</c:v>
                </c:pt>
                <c:pt idx="203">
                  <c:v>0.37576304519344178</c:v>
                </c:pt>
                <c:pt idx="204">
                  <c:v>0.37804935118100585</c:v>
                </c:pt>
                <c:pt idx="205">
                  <c:v>0.38022635475132144</c:v>
                </c:pt>
                <c:pt idx="206">
                  <c:v>0.38229201195366141</c:v>
                </c:pt>
                <c:pt idx="207">
                  <c:v>0.38424437591175903</c:v>
                </c:pt>
                <c:pt idx="208">
                  <c:v>0.38608159988051061</c:v>
                </c:pt>
                <c:pt idx="209">
                  <c:v>0.3878019401561949</c:v>
                </c:pt>
                <c:pt idx="210">
                  <c:v>0.38940375883378781</c:v>
                </c:pt>
                <c:pt idx="211">
                  <c:v>0.39088552640527352</c:v>
                </c:pt>
                <c:pt idx="212">
                  <c:v>0.39224582419318071</c:v>
                </c:pt>
                <c:pt idx="213">
                  <c:v>0.39348334661392592</c:v>
                </c:pt>
                <c:pt idx="214">
                  <c:v>0.3945969032659089</c:v>
                </c:pt>
                <c:pt idx="215">
                  <c:v>0.39558542083768578</c:v>
                </c:pt>
                <c:pt idx="216">
                  <c:v>0.39644794483193846</c:v>
                </c:pt>
                <c:pt idx="217">
                  <c:v>0.39718364110136378</c:v>
                </c:pt>
                <c:pt idx="218">
                  <c:v>0.39779179719302321</c:v>
                </c:pt>
                <c:pt idx="219">
                  <c:v>0.39827182349811957</c:v>
                </c:pt>
                <c:pt idx="220">
                  <c:v>0.39862325420460448</c:v>
                </c:pt>
                <c:pt idx="221">
                  <c:v>0.39884574805046086</c:v>
                </c:pt>
                <c:pt idx="222">
                  <c:v>0.39893908887595553</c:v>
                </c:pt>
                <c:pt idx="223">
                  <c:v>0.3989031859736118</c:v>
                </c:pt>
                <c:pt idx="224">
                  <c:v>0.3987380742351071</c:v>
                </c:pt>
                <c:pt idx="225">
                  <c:v>0.39844391409476471</c:v>
                </c:pt>
                <c:pt idx="226">
                  <c:v>0.39802099126976564</c:v>
                </c:pt>
                <c:pt idx="227">
                  <c:v>0.39746971629767142</c:v>
                </c:pt>
                <c:pt idx="228">
                  <c:v>0.39679062387230418</c:v>
                </c:pt>
                <c:pt idx="229">
                  <c:v>0.39598437197948894</c:v>
                </c:pt>
                <c:pt idx="230">
                  <c:v>0.3950517408346132</c:v>
                </c:pt>
                <c:pt idx="231">
                  <c:v>0.39399363162440504</c:v>
                </c:pt>
                <c:pt idx="232">
                  <c:v>0.39281106505577107</c:v>
                </c:pt>
                <c:pt idx="233">
                  <c:v>0.39150517971496379</c:v>
                </c:pt>
                <c:pt idx="234">
                  <c:v>0.39007723024077257</c:v>
                </c:pt>
                <c:pt idx="235">
                  <c:v>0.38852858531583911</c:v>
                </c:pt>
                <c:pt idx="236">
                  <c:v>0.38686072548060063</c:v>
                </c:pt>
                <c:pt idx="237">
                  <c:v>0.38507524077474709</c:v>
                </c:pt>
                <c:pt idx="238">
                  <c:v>0.38317382821145174</c:v>
                </c:pt>
                <c:pt idx="239">
                  <c:v>0.38115828908999039</c:v>
                </c:pt>
                <c:pt idx="240">
                  <c:v>0.37903052615270622</c:v>
                </c:pt>
                <c:pt idx="241">
                  <c:v>0.37679254059259826</c:v>
                </c:pt>
                <c:pt idx="242">
                  <c:v>0.37444642891812152</c:v>
                </c:pt>
                <c:pt idx="243">
                  <c:v>0.37199437968206883</c:v>
                </c:pt>
                <c:pt idx="244">
                  <c:v>0.36943867008167658</c:v>
                </c:pt>
                <c:pt idx="245">
                  <c:v>0.36678166243734184</c:v>
                </c:pt>
                <c:pt idx="246">
                  <c:v>0.36402580055756639</c:v>
                </c:pt>
                <c:pt idx="247">
                  <c:v>0.36117360599794868</c:v>
                </c:pt>
                <c:pt idx="248">
                  <c:v>0.35822767422223012</c:v>
                </c:pt>
                <c:pt idx="249">
                  <c:v>0.35519067067356258</c:v>
                </c:pt>
                <c:pt idx="250">
                  <c:v>0.35206532676430641</c:v>
                </c:pt>
                <c:pt idx="251">
                  <c:v>0.34885443579278402</c:v>
                </c:pt>
                <c:pt idx="252">
                  <c:v>0.3455608487955098</c:v>
                </c:pt>
                <c:pt idx="253">
                  <c:v>0.34218747034348873</c:v>
                </c:pt>
                <c:pt idx="254">
                  <c:v>0.3387372542912257</c:v>
                </c:pt>
                <c:pt idx="255">
                  <c:v>0.33521319948711403</c:v>
                </c:pt>
                <c:pt idx="256">
                  <c:v>0.33161834545387497</c:v>
                </c:pt>
                <c:pt idx="257">
                  <c:v>0.32795576804770271</c:v>
                </c:pt>
                <c:pt idx="258">
                  <c:v>0.32422857510472763</c:v>
                </c:pt>
                <c:pt idx="259">
                  <c:v>0.32043990208334855</c:v>
                </c:pt>
                <c:pt idx="260">
                  <c:v>0.31659290771090165</c:v>
                </c:pt>
                <c:pt idx="261">
                  <c:v>0.31269076964302794</c:v>
                </c:pt>
                <c:pt idx="262">
                  <c:v>0.30873668014397687</c:v>
                </c:pt>
                <c:pt idx="263">
                  <c:v>0.30473384179593943</c:v>
                </c:pt>
                <c:pt idx="264">
                  <c:v>0.30068546324533874</c:v>
                </c:pt>
                <c:pt idx="265">
                  <c:v>0.29659475499382537</c:v>
                </c:pt>
                <c:pt idx="266">
                  <c:v>0.29246492524152434</c:v>
                </c:pt>
                <c:pt idx="267">
                  <c:v>0.28829917578986303</c:v>
                </c:pt>
                <c:pt idx="268">
                  <c:v>0.28410069801107873</c:v>
                </c:pt>
                <c:pt idx="269">
                  <c:v>0.27987266889125362</c:v>
                </c:pt>
                <c:pt idx="270">
                  <c:v>0.27561824715346694</c:v>
                </c:pt>
                <c:pt idx="271">
                  <c:v>0.27134056946737461</c:v>
                </c:pt>
                <c:pt idx="272">
                  <c:v>0.26704274675124318</c:v>
                </c:pt>
                <c:pt idx="273">
                  <c:v>0.26272786057216285</c:v>
                </c:pt>
                <c:pt idx="274">
                  <c:v>0.25839895964985904</c:v>
                </c:pt>
                <c:pt idx="275">
                  <c:v>0.25405905646919968</c:v>
                </c:pt>
                <c:pt idx="276">
                  <c:v>0.24971112400617446</c:v>
                </c:pt>
                <c:pt idx="277">
                  <c:v>0.24535809257178448</c:v>
                </c:pt>
                <c:pt idx="278">
                  <c:v>0.24100284677794534</c:v>
                </c:pt>
                <c:pt idx="279">
                  <c:v>0.23664822262916077</c:v>
                </c:pt>
                <c:pt idx="280">
                  <c:v>0.23229700474337714</c:v>
                </c:pt>
                <c:pt idx="281">
                  <c:v>0.22795192370507944</c:v>
                </c:pt>
                <c:pt idx="282">
                  <c:v>0.2236156535533361</c:v>
                </c:pt>
                <c:pt idx="283">
                  <c:v>0.21929080940714887</c:v>
                </c:pt>
                <c:pt idx="284">
                  <c:v>0.21497994523011094</c:v>
                </c:pt>
                <c:pt idx="285">
                  <c:v>0.21068555173602632</c:v>
                </c:pt>
                <c:pt idx="286">
                  <c:v>0.20641005443679544</c:v>
                </c:pt>
                <c:pt idx="287">
                  <c:v>0.20215581183352668</c:v>
                </c:pt>
                <c:pt idx="288">
                  <c:v>0.19792511375149313</c:v>
                </c:pt>
                <c:pt idx="289">
                  <c:v>0.19372017981921913</c:v>
                </c:pt>
                <c:pt idx="290">
                  <c:v>0.18954315809165118</c:v>
                </c:pt>
                <c:pt idx="291">
                  <c:v>0.18539612381704598</c:v>
                </c:pt>
                <c:pt idx="292">
                  <c:v>0.18128107834689355</c:v>
                </c:pt>
                <c:pt idx="293">
                  <c:v>0.17719994818788731</c:v>
                </c:pt>
                <c:pt idx="294">
                  <c:v>0.17315458419465574</c:v>
                </c:pt>
                <c:pt idx="295">
                  <c:v>0.16914676090168312</c:v>
                </c:pt>
                <c:pt idx="296">
                  <c:v>0.16517817599257006</c:v>
                </c:pt>
                <c:pt idx="297">
                  <c:v>0.16125044990451842</c:v>
                </c:pt>
                <c:pt idx="298">
                  <c:v>0.15736512556567078</c:v>
                </c:pt>
                <c:pt idx="299">
                  <c:v>0.15352366826269276</c:v>
                </c:pt>
                <c:pt idx="300">
                  <c:v>0.14972746563575523</c:v>
                </c:pt>
                <c:pt idx="301">
                  <c:v>0.14597782779785748</c:v>
                </c:pt>
                <c:pt idx="302">
                  <c:v>0.14227598757522728</c:v>
                </c:pt>
                <c:pt idx="303">
                  <c:v>0.13862310086534271</c:v>
                </c:pt>
                <c:pt idx="304">
                  <c:v>0.13502024710894425</c:v>
                </c:pt>
                <c:pt idx="305">
                  <c:v>0.13146842987224089</c:v>
                </c:pt>
                <c:pt idx="306">
                  <c:v>0.12796857753536461</c:v>
                </c:pt>
                <c:pt idx="307">
                  <c:v>0.12452154408299228</c:v>
                </c:pt>
                <c:pt idx="308">
                  <c:v>0.12112810999293121</c:v>
                </c:pt>
                <c:pt idx="309">
                  <c:v>0.11778898321835753</c:v>
                </c:pt>
                <c:pt idx="310">
                  <c:v>0.1145048002593017</c:v>
                </c:pt>
                <c:pt idx="311">
                  <c:v>0.11127612731889598</c:v>
                </c:pt>
                <c:pt idx="312">
                  <c:v>0.10810346153983179</c:v>
                </c:pt>
                <c:pt idx="313">
                  <c:v>0.1049872323164216</c:v>
                </c:pt>
                <c:pt idx="314">
                  <c:v>0.10192780267761996</c:v>
                </c:pt>
                <c:pt idx="315">
                  <c:v>9.8925470736332399E-2</c:v>
                </c:pt>
                <c:pt idx="316">
                  <c:v>9.5980471200325268E-2</c:v>
                </c:pt>
                <c:pt idx="317">
                  <c:v>9.3092976940048949E-2</c:v>
                </c:pt>
                <c:pt idx="318">
                  <c:v>9.0263100608696328E-2</c:v>
                </c:pt>
                <c:pt idx="319">
                  <c:v>8.7490896309840693E-2</c:v>
                </c:pt>
                <c:pt idx="320">
                  <c:v>8.4776361308030221E-2</c:v>
                </c:pt>
                <c:pt idx="321">
                  <c:v>8.2119437777759638E-2</c:v>
                </c:pt>
                <c:pt idx="322">
                  <c:v>7.9520014586294707E-2</c:v>
                </c:pt>
                <c:pt idx="323">
                  <c:v>7.6977929105888479E-2</c:v>
                </c:pt>
                <c:pt idx="324">
                  <c:v>7.4492969051002056E-2</c:v>
                </c:pt>
                <c:pt idx="325">
                  <c:v>7.2064874336225257E-2</c:v>
                </c:pt>
                <c:pt idx="326">
                  <c:v>6.9693338950682804E-2</c:v>
                </c:pt>
                <c:pt idx="327">
                  <c:v>6.7378012844810403E-2</c:v>
                </c:pt>
                <c:pt idx="328">
                  <c:v>6.5118503825491544E-2</c:v>
                </c:pt>
                <c:pt idx="329">
                  <c:v>6.2914379455657241E-2</c:v>
                </c:pt>
                <c:pt idx="330">
                  <c:v>6.0765168954571326E-2</c:v>
                </c:pt>
                <c:pt idx="331">
                  <c:v>5.867036509514733E-2</c:v>
                </c:pt>
                <c:pt idx="332">
                  <c:v>5.6629426094772985E-2</c:v>
                </c:pt>
                <c:pt idx="333">
                  <c:v>5.4641777496253166E-2</c:v>
                </c:pt>
                <c:pt idx="334">
                  <c:v>5.270681403561938E-2</c:v>
                </c:pt>
                <c:pt idx="335">
                  <c:v>5.0823901493697005E-2</c:v>
                </c:pt>
                <c:pt idx="336">
                  <c:v>4.8992378528464962E-2</c:v>
                </c:pt>
                <c:pt idx="337">
                  <c:v>4.721155848539086E-2</c:v>
                </c:pt>
                <c:pt idx="338">
                  <c:v>4.5480731183073449E-2</c:v>
                </c:pt>
                <c:pt idx="339">
                  <c:v>4.3799164671674648E-2</c:v>
                </c:pt>
                <c:pt idx="340">
                  <c:v>4.2166106961775474E-2</c:v>
                </c:pt>
                <c:pt idx="341">
                  <c:v>4.0580787721442482E-2</c:v>
                </c:pt>
                <c:pt idx="342">
                  <c:v>3.9042419939442782E-2</c:v>
                </c:pt>
                <c:pt idx="343">
                  <c:v>3.755020155269858E-2</c:v>
                </c:pt>
                <c:pt idx="344">
                  <c:v>3.6103317036222181E-2</c:v>
                </c:pt>
                <c:pt idx="345">
                  <c:v>3.4700938953923323E-2</c:v>
                </c:pt>
                <c:pt idx="346">
                  <c:v>3.3342229468827686E-2</c:v>
                </c:pt>
                <c:pt idx="347">
                  <c:v>3.2026341811392842E-2</c:v>
                </c:pt>
                <c:pt idx="348">
                  <c:v>3.075242170475118E-2</c:v>
                </c:pt>
                <c:pt idx="349">
                  <c:v>2.9519608745850929E-2</c:v>
                </c:pt>
                <c:pt idx="350">
                  <c:v>2.8327037741605061E-2</c:v>
                </c:pt>
                <c:pt idx="351">
                  <c:v>2.7173839999292498E-2</c:v>
                </c:pt>
                <c:pt idx="352">
                  <c:v>2.6059144570588614E-2</c:v>
                </c:pt>
                <c:pt idx="353">
                  <c:v>2.4982079448729346E-2</c:v>
                </c:pt>
                <c:pt idx="354">
                  <c:v>2.3941772718438104E-2</c:v>
                </c:pt>
                <c:pt idx="355">
                  <c:v>2.2937353658364027E-2</c:v>
                </c:pt>
                <c:pt idx="356">
                  <c:v>2.196795379589643E-2</c:v>
                </c:pt>
                <c:pt idx="357">
                  <c:v>2.1032707914331435E-2</c:v>
                </c:pt>
                <c:pt idx="358">
                  <c:v>2.0130755012473359E-2</c:v>
                </c:pt>
                <c:pt idx="359">
                  <c:v>1.926123921685589E-2</c:v>
                </c:pt>
                <c:pt idx="360">
                  <c:v>1.8423310646864869E-2</c:v>
                </c:pt>
                <c:pt idx="361">
                  <c:v>1.7616126233137425E-2</c:v>
                </c:pt>
                <c:pt idx="362">
                  <c:v>1.6838850489699311E-2</c:v>
                </c:pt>
                <c:pt idx="363">
                  <c:v>1.6090656240385109E-2</c:v>
                </c:pt>
                <c:pt idx="364">
                  <c:v>1.537072530016351E-2</c:v>
                </c:pt>
                <c:pt idx="365">
                  <c:v>1.4678249112062404E-2</c:v>
                </c:pt>
                <c:pt idx="366">
                  <c:v>1.4012429340456283E-2</c:v>
                </c:pt>
                <c:pt idx="367">
                  <c:v>1.3372478421541101E-2</c:v>
                </c:pt>
                <c:pt idx="368">
                  <c:v>1.2757620071879637E-2</c:v>
                </c:pt>
                <c:pt idx="369">
                  <c:v>1.2167089755953287E-2</c:v>
                </c:pt>
                <c:pt idx="370">
                  <c:v>1.1600135113704535E-2</c:v>
                </c:pt>
                <c:pt idx="371">
                  <c:v>1.1056016349097758E-2</c:v>
                </c:pt>
                <c:pt idx="372">
                  <c:v>1.0534006580765034E-2</c:v>
                </c:pt>
                <c:pt idx="373">
                  <c:v>1.003339215583798E-2</c:v>
                </c:pt>
                <c:pt idx="374">
                  <c:v>9.553472928096704E-3</c:v>
                </c:pt>
                <c:pt idx="375">
                  <c:v>9.0935625015926766E-3</c:v>
                </c:pt>
                <c:pt idx="376">
                  <c:v>8.652988440923999E-3</c:v>
                </c:pt>
                <c:pt idx="377">
                  <c:v>8.2310924493591286E-3</c:v>
                </c:pt>
                <c:pt idx="378">
                  <c:v>7.8272305160188103E-3</c:v>
                </c:pt>
                <c:pt idx="379">
                  <c:v>7.4407730333361103E-3</c:v>
                </c:pt>
                <c:pt idx="380">
                  <c:v>7.0711048860207749E-3</c:v>
                </c:pt>
                <c:pt idx="381">
                  <c:v>6.7176255127572452E-3</c:v>
                </c:pt>
                <c:pt idx="382">
                  <c:v>6.3797489418655042E-3</c:v>
                </c:pt>
                <c:pt idx="383">
                  <c:v>6.0569038021503928E-3</c:v>
                </c:pt>
                <c:pt idx="384">
                  <c:v>5.748533310159165E-3</c:v>
                </c:pt>
                <c:pt idx="385">
                  <c:v>5.4540952350576166E-3</c:v>
                </c:pt>
                <c:pt idx="386">
                  <c:v>5.1730618423239134E-3</c:v>
                </c:pt>
                <c:pt idx="387">
                  <c:v>4.9049198174448382E-3</c:v>
                </c:pt>
                <c:pt idx="388">
                  <c:v>4.649170170783163E-3</c:v>
                </c:pt>
                <c:pt idx="389">
                  <c:v>4.4053281247661063E-3</c:v>
                </c:pt>
                <c:pt idx="390">
                  <c:v>4.1729229845247958E-3</c:v>
                </c:pt>
                <c:pt idx="391">
                  <c:v>3.9514979930920227E-3</c:v>
                </c:pt>
                <c:pt idx="392">
                  <c:v>3.7406101722422432E-3</c:v>
                </c:pt>
                <c:pt idx="393">
                  <c:v>3.5398301500320522E-3</c:v>
                </c:pt>
                <c:pt idx="394">
                  <c:v>3.3487419760730177E-3</c:v>
                </c:pt>
                <c:pt idx="395">
                  <c:v>3.1669429255406973E-3</c:v>
                </c:pt>
                <c:pt idx="396">
                  <c:v>2.9940432928949857E-3</c:v>
                </c:pt>
                <c:pt idx="397">
                  <c:v>2.8296661762569984E-3</c:v>
                </c:pt>
                <c:pt idx="398">
                  <c:v>2.6734472533572265E-3</c:v>
                </c:pt>
                <c:pt idx="399">
                  <c:v>2.525034549938463E-3</c:v>
                </c:pt>
                <c:pt idx="400">
                  <c:v>2.3840882014652958E-3</c:v>
                </c:pt>
                <c:pt idx="401">
                  <c:v>2.2502802089597669E-3</c:v>
                </c:pt>
                <c:pt idx="402">
                  <c:v>2.123294189750464E-3</c:v>
                </c:pt>
                <c:pt idx="403">
                  <c:v>2.0028251238896279E-3</c:v>
                </c:pt>
                <c:pt idx="404">
                  <c:v>1.8885790969602209E-3</c:v>
                </c:pt>
                <c:pt idx="405">
                  <c:v>1.7802730399622056E-3</c:v>
                </c:pt>
                <c:pt idx="406">
                  <c:v>1.6776344669347349E-3</c:v>
                </c:pt>
                <c:pt idx="407">
                  <c:v>1.5804012109385782E-3</c:v>
                </c:pt>
                <c:pt idx="408">
                  <c:v>1.4883211589910277E-3</c:v>
                </c:pt>
                <c:pt idx="409">
                  <c:v>1.4011519865137845E-3</c:v>
                </c:pt>
                <c:pt idx="410">
                  <c:v>1.3186608918229752E-3</c:v>
                </c:pt>
                <c:pt idx="411">
                  <c:v>1.240624331159669E-3</c:v>
                </c:pt>
                <c:pt idx="412">
                  <c:v>1.1668277547289094E-3</c:v>
                </c:pt>
                <c:pt idx="413">
                  <c:v>1.0970653441856224E-3</c:v>
                </c:pt>
                <c:pt idx="414">
                  <c:v>1.0311397519766703E-3</c:v>
                </c:pt>
                <c:pt idx="415">
                  <c:v>9.6886184292001114E-4</c:v>
                </c:pt>
                <c:pt idx="416">
                  <c:v>9.1005043837424286E-4</c:v>
                </c:pt>
                <c:pt idx="417">
                  <c:v>8.5453206332496265E-4</c:v>
                </c:pt>
                <c:pt idx="418">
                  <c:v>8.0214069668831621E-4</c:v>
                </c:pt>
                <c:pt idx="419">
                  <c:v>7.5271752510681683E-4</c:v>
                </c:pt>
                <c:pt idx="420">
                  <c:v>7.0611070048815102E-4</c:v>
                </c:pt>
                <c:pt idx="421">
                  <c:v>6.6217510151408857E-4</c:v>
                </c:pt>
                <c:pt idx="422">
                  <c:v>6.2077209932396898E-4</c:v>
                </c:pt>
                <c:pt idx="423">
                  <c:v>5.8176932755543166E-4</c:v>
                </c:pt>
                <c:pt idx="424">
                  <c:v>5.4504045690414093E-4</c:v>
                </c:pt>
                <c:pt idx="425">
                  <c:v>5.1046497434426442E-4</c:v>
                </c:pt>
                <c:pt idx="426">
                  <c:v>4.7792796713233798E-4</c:v>
                </c:pt>
                <c:pt idx="427">
                  <c:v>4.4731991169893553E-4</c:v>
                </c:pt>
                <c:pt idx="428">
                  <c:v>4.1853646751521958E-4</c:v>
                </c:pt>
                <c:pt idx="429">
                  <c:v>3.9147827600500586E-4</c:v>
                </c:pt>
                <c:pt idx="430">
                  <c:v>3.6605076455738863E-4</c:v>
                </c:pt>
                <c:pt idx="431">
                  <c:v>3.4216395568025345E-4</c:v>
                </c:pt>
                <c:pt idx="432">
                  <c:v>3.1973228132112902E-4</c:v>
                </c:pt>
                <c:pt idx="433">
                  <c:v>2.9867440236878425E-4</c:v>
                </c:pt>
                <c:pt idx="434">
                  <c:v>2.7891303333674617E-4</c:v>
                </c:pt>
                <c:pt idx="435">
                  <c:v>2.6037477221847781E-4</c:v>
                </c:pt>
                <c:pt idx="436">
                  <c:v>2.429899354932926E-4</c:v>
                </c:pt>
                <c:pt idx="437">
                  <c:v>2.2669239825217938E-4</c:v>
                </c:pt>
                <c:pt idx="438">
                  <c:v>2.1141943940353343E-4</c:v>
                </c:pt>
                <c:pt idx="439">
                  <c:v>1.971115919103281E-4</c:v>
                </c:pt>
                <c:pt idx="440">
                  <c:v>1.8371249800248012E-4</c:v>
                </c:pt>
                <c:pt idx="441">
                  <c:v>1.7116876930105114E-4</c:v>
                </c:pt>
                <c:pt idx="442">
                  <c:v>1.5942985178444668E-4</c:v>
                </c:pt>
                <c:pt idx="443">
                  <c:v>1.4844789552090736E-4</c:v>
                </c:pt>
                <c:pt idx="444">
                  <c:v>1.3817762908631797E-4</c:v>
                </c:pt>
                <c:pt idx="445">
                  <c:v>1.2857623858163569E-4</c:v>
                </c:pt>
                <c:pt idx="446">
                  <c:v>1.1960325116007292E-4</c:v>
                </c:pt>
                <c:pt idx="447">
                  <c:v>1.1122042297049697E-4</c:v>
                </c:pt>
                <c:pt idx="448">
                  <c:v>1.0339163142033809E-4</c:v>
                </c:pt>
                <c:pt idx="449">
                  <c:v>9.6082771658581874E-5</c:v>
                </c:pt>
                <c:pt idx="450">
                  <c:v>8.926165717714213E-5</c:v>
                </c:pt>
                <c:pt idx="451">
                  <c:v>8.2897924427053273E-5</c:v>
                </c:pt>
                <c:pt idx="452">
                  <c:v>7.6962941344443529E-5</c:v>
                </c:pt>
                <c:pt idx="453">
                  <c:v>7.1429719680144929E-5</c:v>
                </c:pt>
                <c:pt idx="454">
                  <c:v>6.6272831026037405E-5</c:v>
                </c:pt>
                <c:pt idx="455">
                  <c:v>6.1468326430775004E-5</c:v>
                </c:pt>
                <c:pt idx="456">
                  <c:v>5.6993659497408061E-5</c:v>
                </c:pt>
                <c:pt idx="457">
                  <c:v>5.2827612855548015E-5</c:v>
                </c:pt>
                <c:pt idx="458">
                  <c:v>4.8950227901116494E-5</c:v>
                </c:pt>
                <c:pt idx="459">
                  <c:v>4.5342737697354646E-5</c:v>
                </c:pt>
                <c:pt idx="460">
                  <c:v>4.1987502931620601E-5</c:v>
                </c:pt>
                <c:pt idx="461">
                  <c:v>3.8867950823556742E-5</c:v>
                </c:pt>
                <c:pt idx="462">
                  <c:v>3.5968516881442465E-5</c:v>
                </c:pt>
                <c:pt idx="463">
                  <c:v>3.3274589404955256E-5</c:v>
                </c:pt>
                <c:pt idx="464">
                  <c:v>3.0772456634111291E-5</c:v>
                </c:pt>
                <c:pt idx="465">
                  <c:v>2.8449256445846178E-5</c:v>
                </c:pt>
                <c:pt idx="466">
                  <c:v>2.6292928501503946E-5</c:v>
                </c:pt>
                <c:pt idx="467">
                  <c:v>2.42921687504136E-5</c:v>
                </c:pt>
                <c:pt idx="468">
                  <c:v>2.2436386196739823E-5</c:v>
                </c:pt>
                <c:pt idx="469">
                  <c:v>2.0715661838878021E-5</c:v>
                </c:pt>
                <c:pt idx="470">
                  <c:v>1.912070969281872E-5</c:v>
                </c:pt>
                <c:pt idx="471">
                  <c:v>1.7642839813115078E-5</c:v>
                </c:pt>
                <c:pt idx="472">
                  <c:v>1.6273923227344937E-5</c:v>
                </c:pt>
                <c:pt idx="473">
                  <c:v>1.5006358702250547E-5</c:v>
                </c:pt>
                <c:pt idx="474">
                  <c:v>1.3833041262060244E-5</c:v>
                </c:pt>
                <c:pt idx="475">
                  <c:v>1.2747332381833918E-5</c:v>
                </c:pt>
                <c:pt idx="476">
                  <c:v>1.17430317810245E-5</c:v>
                </c:pt>
                <c:pt idx="477">
                  <c:v>1.0814350744799214E-5</c:v>
                </c:pt>
                <c:pt idx="478">
                  <c:v>9.9558869030140229E-6</c:v>
                </c:pt>
                <c:pt idx="479">
                  <c:v>9.1626003990731299E-6</c:v>
                </c:pt>
                <c:pt idx="480">
                  <c:v>8.4297913832289512E-6</c:v>
                </c:pt>
                <c:pt idx="481">
                  <c:v>7.7530787671803732E-6</c:v>
                </c:pt>
                <c:pt idx="482">
                  <c:v>7.12838017910369E-6</c:v>
                </c:pt>
                <c:pt idx="483">
                  <c:v>6.5518930604970886E-6</c:v>
                </c:pt>
                <c:pt idx="484">
                  <c:v>6.0200768484325662E-6</c:v>
                </c:pt>
                <c:pt idx="485">
                  <c:v>5.5296361889841015E-6</c:v>
                </c:pt>
                <c:pt idx="486">
                  <c:v>5.0775051297358552E-6</c:v>
                </c:pt>
                <c:pt idx="487">
                  <c:v>4.6608322413659494E-6</c:v>
                </c:pt>
                <c:pt idx="488">
                  <c:v>4.2769666203471712E-6</c:v>
                </c:pt>
                <c:pt idx="489">
                  <c:v>3.9234447268048323E-6</c:v>
                </c:pt>
                <c:pt idx="490">
                  <c:v>3.5979780135212157E-6</c:v>
                </c:pt>
                <c:pt idx="491">
                  <c:v>3.298441303974669E-6</c:v>
                </c:pt>
                <c:pt idx="492">
                  <c:v>3.0228618791483894E-6</c:v>
                </c:pt>
                <c:pt idx="493">
                  <c:v>2.7694092346381448E-6</c:v>
                </c:pt>
                <c:pt idx="494">
                  <c:v>2.5363854713289426E-6</c:v>
                </c:pt>
                <c:pt idx="495">
                  <c:v>2.3222162845979351E-6</c:v>
                </c:pt>
                <c:pt idx="496">
                  <c:v>2.1254425186338236E-6</c:v>
                </c:pt>
                <c:pt idx="497">
                  <c:v>1.9447122540422771E-6</c:v>
                </c:pt>
                <c:pt idx="498">
                  <c:v>1.7787733984319699E-6</c:v>
                </c:pt>
                <c:pt idx="499">
                  <c:v>1.6264667511475569E-6</c:v>
                </c:pt>
                <c:pt idx="500">
                  <c:v>1.4867195147342318E-6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C67-E845-8AC9-172323D4C93D}"/>
            </c:ext>
          </c:extLst>
        </c:ser>
        <c:ser>
          <c:idx val="2"/>
          <c:order val="2"/>
          <c:tx>
            <c:v>T Distribution function output</c:v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[0]!Z_range_norm_dist</c:f>
              <c:numCache>
                <c:formatCode>General</c:formatCode>
                <c:ptCount val="501"/>
                <c:pt idx="0">
                  <c:v>-4</c:v>
                </c:pt>
                <c:pt idx="1">
                  <c:v>-3.9820000000000002</c:v>
                </c:pt>
                <c:pt idx="2">
                  <c:v>-3.964</c:v>
                </c:pt>
                <c:pt idx="3">
                  <c:v>-3.9459999999999997</c:v>
                </c:pt>
                <c:pt idx="4">
                  <c:v>-3.9279999999999999</c:v>
                </c:pt>
                <c:pt idx="5">
                  <c:v>-3.91</c:v>
                </c:pt>
                <c:pt idx="6">
                  <c:v>-3.8919999999999999</c:v>
                </c:pt>
                <c:pt idx="7">
                  <c:v>-3.8739999999999997</c:v>
                </c:pt>
                <c:pt idx="8">
                  <c:v>-3.8559999999999999</c:v>
                </c:pt>
                <c:pt idx="9">
                  <c:v>-3.8380000000000001</c:v>
                </c:pt>
                <c:pt idx="10">
                  <c:v>-3.82</c:v>
                </c:pt>
                <c:pt idx="11">
                  <c:v>-3.8019999999999996</c:v>
                </c:pt>
                <c:pt idx="12">
                  <c:v>-3.7839999999999998</c:v>
                </c:pt>
                <c:pt idx="13">
                  <c:v>-3.766</c:v>
                </c:pt>
                <c:pt idx="14">
                  <c:v>-3.7479999999999998</c:v>
                </c:pt>
                <c:pt idx="15">
                  <c:v>-3.7299999999999995</c:v>
                </c:pt>
                <c:pt idx="16">
                  <c:v>-3.7119999999999997</c:v>
                </c:pt>
                <c:pt idx="17">
                  <c:v>-3.694</c:v>
                </c:pt>
                <c:pt idx="18">
                  <c:v>-3.6759999999999997</c:v>
                </c:pt>
                <c:pt idx="19">
                  <c:v>-3.6579999999999995</c:v>
                </c:pt>
                <c:pt idx="20">
                  <c:v>-3.6399999999999997</c:v>
                </c:pt>
                <c:pt idx="21">
                  <c:v>-3.6219999999999999</c:v>
                </c:pt>
                <c:pt idx="22">
                  <c:v>-3.6039999999999996</c:v>
                </c:pt>
                <c:pt idx="23">
                  <c:v>-3.5859999999999994</c:v>
                </c:pt>
                <c:pt idx="24">
                  <c:v>-3.5679999999999996</c:v>
                </c:pt>
                <c:pt idx="25">
                  <c:v>-3.55</c:v>
                </c:pt>
                <c:pt idx="26">
                  <c:v>-3.5319999999999996</c:v>
                </c:pt>
                <c:pt idx="27">
                  <c:v>-3.5139999999999993</c:v>
                </c:pt>
                <c:pt idx="28">
                  <c:v>-3.4959999999999996</c:v>
                </c:pt>
                <c:pt idx="29">
                  <c:v>-3.4779999999999998</c:v>
                </c:pt>
                <c:pt idx="30">
                  <c:v>-3.4599999999999995</c:v>
                </c:pt>
                <c:pt idx="31">
                  <c:v>-3.4419999999999993</c:v>
                </c:pt>
                <c:pt idx="32">
                  <c:v>-3.4239999999999995</c:v>
                </c:pt>
                <c:pt idx="33">
                  <c:v>-3.4059999999999997</c:v>
                </c:pt>
                <c:pt idx="34">
                  <c:v>-3.3879999999999995</c:v>
                </c:pt>
                <c:pt idx="35">
                  <c:v>-3.3699999999999992</c:v>
                </c:pt>
                <c:pt idx="36">
                  <c:v>-3.3519999999999994</c:v>
                </c:pt>
                <c:pt idx="37">
                  <c:v>-3.3339999999999996</c:v>
                </c:pt>
                <c:pt idx="38">
                  <c:v>-3.3159999999999994</c:v>
                </c:pt>
                <c:pt idx="39">
                  <c:v>-3.2979999999999992</c:v>
                </c:pt>
                <c:pt idx="40">
                  <c:v>-3.2799999999999994</c:v>
                </c:pt>
                <c:pt idx="41">
                  <c:v>-3.2619999999999996</c:v>
                </c:pt>
                <c:pt idx="42">
                  <c:v>-3.2439999999999993</c:v>
                </c:pt>
                <c:pt idx="43">
                  <c:v>-3.2259999999999991</c:v>
                </c:pt>
                <c:pt idx="44">
                  <c:v>-3.2079999999999993</c:v>
                </c:pt>
                <c:pt idx="45">
                  <c:v>-3.1899999999999995</c:v>
                </c:pt>
                <c:pt idx="46">
                  <c:v>-3.1719999999999993</c:v>
                </c:pt>
                <c:pt idx="47">
                  <c:v>-3.153999999999999</c:v>
                </c:pt>
                <c:pt idx="48">
                  <c:v>-3.1359999999999992</c:v>
                </c:pt>
                <c:pt idx="49">
                  <c:v>-3.1179999999999994</c:v>
                </c:pt>
                <c:pt idx="50">
                  <c:v>-3.0999999999999992</c:v>
                </c:pt>
                <c:pt idx="51">
                  <c:v>-3.081999999999999</c:v>
                </c:pt>
                <c:pt idx="52">
                  <c:v>-3.0639999999999992</c:v>
                </c:pt>
                <c:pt idx="53">
                  <c:v>-3.0459999999999994</c:v>
                </c:pt>
                <c:pt idx="54">
                  <c:v>-3.0279999999999991</c:v>
                </c:pt>
                <c:pt idx="55">
                  <c:v>-3.0099999999999989</c:v>
                </c:pt>
                <c:pt idx="56">
                  <c:v>-2.9919999999999991</c:v>
                </c:pt>
                <c:pt idx="57">
                  <c:v>-2.9739999999999993</c:v>
                </c:pt>
                <c:pt idx="58">
                  <c:v>-2.9559999999999995</c:v>
                </c:pt>
                <c:pt idx="59">
                  <c:v>-2.9379999999999997</c:v>
                </c:pt>
                <c:pt idx="60">
                  <c:v>-2.92</c:v>
                </c:pt>
                <c:pt idx="61">
                  <c:v>-2.9020000000000001</c:v>
                </c:pt>
                <c:pt idx="62">
                  <c:v>-2.8840000000000003</c:v>
                </c:pt>
                <c:pt idx="63">
                  <c:v>-2.8660000000000005</c:v>
                </c:pt>
                <c:pt idx="64">
                  <c:v>-2.8480000000000008</c:v>
                </c:pt>
                <c:pt idx="65">
                  <c:v>-2.830000000000001</c:v>
                </c:pt>
                <c:pt idx="66">
                  <c:v>-2.8120000000000012</c:v>
                </c:pt>
                <c:pt idx="67">
                  <c:v>-2.7940000000000014</c:v>
                </c:pt>
                <c:pt idx="68">
                  <c:v>-2.7760000000000016</c:v>
                </c:pt>
                <c:pt idx="69">
                  <c:v>-2.7580000000000018</c:v>
                </c:pt>
                <c:pt idx="70">
                  <c:v>-2.740000000000002</c:v>
                </c:pt>
                <c:pt idx="71">
                  <c:v>-2.7220000000000022</c:v>
                </c:pt>
                <c:pt idx="72">
                  <c:v>-2.7040000000000024</c:v>
                </c:pt>
                <c:pt idx="73">
                  <c:v>-2.6860000000000026</c:v>
                </c:pt>
                <c:pt idx="74">
                  <c:v>-2.6680000000000028</c:v>
                </c:pt>
                <c:pt idx="75">
                  <c:v>-2.650000000000003</c:v>
                </c:pt>
                <c:pt idx="76">
                  <c:v>-2.6320000000000032</c:v>
                </c:pt>
                <c:pt idx="77">
                  <c:v>-2.6140000000000034</c:v>
                </c:pt>
                <c:pt idx="78">
                  <c:v>-2.5960000000000036</c:v>
                </c:pt>
                <c:pt idx="79">
                  <c:v>-2.5780000000000038</c:v>
                </c:pt>
                <c:pt idx="80">
                  <c:v>-2.5600000000000041</c:v>
                </c:pt>
                <c:pt idx="81">
                  <c:v>-2.5420000000000043</c:v>
                </c:pt>
                <c:pt idx="82">
                  <c:v>-2.5240000000000045</c:v>
                </c:pt>
                <c:pt idx="83">
                  <c:v>-2.5060000000000047</c:v>
                </c:pt>
                <c:pt idx="84">
                  <c:v>-2.4880000000000049</c:v>
                </c:pt>
                <c:pt idx="85">
                  <c:v>-2.4700000000000051</c:v>
                </c:pt>
                <c:pt idx="86">
                  <c:v>-2.4520000000000053</c:v>
                </c:pt>
                <c:pt idx="87">
                  <c:v>-2.4340000000000055</c:v>
                </c:pt>
                <c:pt idx="88">
                  <c:v>-2.4160000000000057</c:v>
                </c:pt>
                <c:pt idx="89">
                  <c:v>-2.3980000000000059</c:v>
                </c:pt>
                <c:pt idx="90">
                  <c:v>-2.3800000000000061</c:v>
                </c:pt>
                <c:pt idx="91">
                  <c:v>-2.3620000000000063</c:v>
                </c:pt>
                <c:pt idx="92">
                  <c:v>-2.3440000000000065</c:v>
                </c:pt>
                <c:pt idx="93">
                  <c:v>-2.3260000000000067</c:v>
                </c:pt>
                <c:pt idx="94">
                  <c:v>-2.3080000000000069</c:v>
                </c:pt>
                <c:pt idx="95">
                  <c:v>-2.2900000000000071</c:v>
                </c:pt>
                <c:pt idx="96">
                  <c:v>-2.2720000000000073</c:v>
                </c:pt>
                <c:pt idx="97">
                  <c:v>-2.2540000000000076</c:v>
                </c:pt>
                <c:pt idx="98">
                  <c:v>-2.2360000000000078</c:v>
                </c:pt>
                <c:pt idx="99">
                  <c:v>-2.218000000000008</c:v>
                </c:pt>
                <c:pt idx="100">
                  <c:v>-2.2000000000000082</c:v>
                </c:pt>
                <c:pt idx="101">
                  <c:v>-2.1820000000000084</c:v>
                </c:pt>
                <c:pt idx="102">
                  <c:v>-2.1640000000000086</c:v>
                </c:pt>
                <c:pt idx="103">
                  <c:v>-2.1460000000000088</c:v>
                </c:pt>
                <c:pt idx="104">
                  <c:v>-2.128000000000009</c:v>
                </c:pt>
                <c:pt idx="105">
                  <c:v>-2.1100000000000092</c:v>
                </c:pt>
                <c:pt idx="106">
                  <c:v>-2.0920000000000094</c:v>
                </c:pt>
                <c:pt idx="107">
                  <c:v>-2.0740000000000096</c:v>
                </c:pt>
                <c:pt idx="108">
                  <c:v>-2.0560000000000098</c:v>
                </c:pt>
                <c:pt idx="109">
                  <c:v>-2.03800000000001</c:v>
                </c:pt>
                <c:pt idx="110">
                  <c:v>-2.0200000000000102</c:v>
                </c:pt>
                <c:pt idx="111">
                  <c:v>-2.0020000000000104</c:v>
                </c:pt>
                <c:pt idx="112">
                  <c:v>-1.9840000000000106</c:v>
                </c:pt>
                <c:pt idx="113">
                  <c:v>-1.9660000000000108</c:v>
                </c:pt>
                <c:pt idx="114">
                  <c:v>-1.9480000000000111</c:v>
                </c:pt>
                <c:pt idx="115">
                  <c:v>-1.9300000000000113</c:v>
                </c:pt>
                <c:pt idx="116">
                  <c:v>-1.9120000000000115</c:v>
                </c:pt>
                <c:pt idx="117">
                  <c:v>-1.8940000000000117</c:v>
                </c:pt>
                <c:pt idx="118">
                  <c:v>-1.8760000000000119</c:v>
                </c:pt>
                <c:pt idx="119">
                  <c:v>-1.8580000000000121</c:v>
                </c:pt>
                <c:pt idx="120">
                  <c:v>-1.8400000000000123</c:v>
                </c:pt>
                <c:pt idx="121">
                  <c:v>-1.8220000000000125</c:v>
                </c:pt>
                <c:pt idx="122">
                  <c:v>-1.8040000000000127</c:v>
                </c:pt>
                <c:pt idx="123">
                  <c:v>-1.7860000000000129</c:v>
                </c:pt>
                <c:pt idx="124">
                  <c:v>-1.7680000000000131</c:v>
                </c:pt>
                <c:pt idx="125">
                  <c:v>-1.7500000000000133</c:v>
                </c:pt>
                <c:pt idx="126">
                  <c:v>-1.7320000000000135</c:v>
                </c:pt>
                <c:pt idx="127">
                  <c:v>-1.7140000000000137</c:v>
                </c:pt>
                <c:pt idx="128">
                  <c:v>-1.6960000000000139</c:v>
                </c:pt>
                <c:pt idx="129">
                  <c:v>-1.6780000000000141</c:v>
                </c:pt>
                <c:pt idx="130">
                  <c:v>-1.6600000000000144</c:v>
                </c:pt>
                <c:pt idx="131">
                  <c:v>-1.6420000000000146</c:v>
                </c:pt>
                <c:pt idx="132">
                  <c:v>-1.6240000000000148</c:v>
                </c:pt>
                <c:pt idx="133">
                  <c:v>-1.606000000000015</c:v>
                </c:pt>
                <c:pt idx="134">
                  <c:v>-1.5880000000000152</c:v>
                </c:pt>
                <c:pt idx="135">
                  <c:v>-1.5700000000000154</c:v>
                </c:pt>
                <c:pt idx="136">
                  <c:v>-1.5520000000000156</c:v>
                </c:pt>
                <c:pt idx="137">
                  <c:v>-1.5340000000000158</c:v>
                </c:pt>
                <c:pt idx="138">
                  <c:v>-1.516000000000016</c:v>
                </c:pt>
                <c:pt idx="139">
                  <c:v>-1.4980000000000162</c:v>
                </c:pt>
                <c:pt idx="140">
                  <c:v>-1.4800000000000164</c:v>
                </c:pt>
                <c:pt idx="141">
                  <c:v>-1.4620000000000166</c:v>
                </c:pt>
                <c:pt idx="142">
                  <c:v>-1.4440000000000168</c:v>
                </c:pt>
                <c:pt idx="143">
                  <c:v>-1.426000000000017</c:v>
                </c:pt>
                <c:pt idx="144">
                  <c:v>-1.4080000000000172</c:v>
                </c:pt>
                <c:pt idx="145">
                  <c:v>-1.3900000000000174</c:v>
                </c:pt>
                <c:pt idx="146">
                  <c:v>-1.3720000000000176</c:v>
                </c:pt>
                <c:pt idx="147">
                  <c:v>-1.3540000000000179</c:v>
                </c:pt>
                <c:pt idx="148">
                  <c:v>-1.3360000000000181</c:v>
                </c:pt>
                <c:pt idx="149">
                  <c:v>-1.3180000000000183</c:v>
                </c:pt>
                <c:pt idx="150">
                  <c:v>-1.3000000000000185</c:v>
                </c:pt>
                <c:pt idx="151">
                  <c:v>-1.2820000000000187</c:v>
                </c:pt>
                <c:pt idx="152">
                  <c:v>-1.2640000000000189</c:v>
                </c:pt>
                <c:pt idx="153">
                  <c:v>-1.2460000000000191</c:v>
                </c:pt>
                <c:pt idx="154">
                  <c:v>-1.2280000000000193</c:v>
                </c:pt>
                <c:pt idx="155">
                  <c:v>-1.2100000000000195</c:v>
                </c:pt>
                <c:pt idx="156">
                  <c:v>-1.1920000000000197</c:v>
                </c:pt>
                <c:pt idx="157">
                  <c:v>-1.1740000000000199</c:v>
                </c:pt>
                <c:pt idx="158">
                  <c:v>-1.1560000000000201</c:v>
                </c:pt>
                <c:pt idx="159">
                  <c:v>-1.1380000000000203</c:v>
                </c:pt>
                <c:pt idx="160">
                  <c:v>-1.1200000000000205</c:v>
                </c:pt>
                <c:pt idx="161">
                  <c:v>-1.1020000000000207</c:v>
                </c:pt>
                <c:pt idx="162">
                  <c:v>-1.0840000000000209</c:v>
                </c:pt>
                <c:pt idx="163">
                  <c:v>-1.0660000000000212</c:v>
                </c:pt>
                <c:pt idx="164">
                  <c:v>-1.0480000000000214</c:v>
                </c:pt>
                <c:pt idx="165">
                  <c:v>-1.0300000000000216</c:v>
                </c:pt>
                <c:pt idx="166">
                  <c:v>-1.0120000000000218</c:v>
                </c:pt>
                <c:pt idx="167">
                  <c:v>-0.99400000000002198</c:v>
                </c:pt>
                <c:pt idx="168">
                  <c:v>-0.97600000000002218</c:v>
                </c:pt>
                <c:pt idx="169">
                  <c:v>-0.95800000000002239</c:v>
                </c:pt>
                <c:pt idx="170">
                  <c:v>-0.9400000000000226</c:v>
                </c:pt>
                <c:pt idx="171">
                  <c:v>-0.9220000000000228</c:v>
                </c:pt>
                <c:pt idx="172">
                  <c:v>-0.90400000000002301</c:v>
                </c:pt>
                <c:pt idx="173">
                  <c:v>-0.88600000000002321</c:v>
                </c:pt>
                <c:pt idx="174">
                  <c:v>-0.86800000000002342</c:v>
                </c:pt>
                <c:pt idx="175">
                  <c:v>-0.85000000000002363</c:v>
                </c:pt>
                <c:pt idx="176">
                  <c:v>-0.83200000000002383</c:v>
                </c:pt>
                <c:pt idx="177">
                  <c:v>-0.81400000000002404</c:v>
                </c:pt>
                <c:pt idx="178">
                  <c:v>-0.79600000000002424</c:v>
                </c:pt>
                <c:pt idx="179">
                  <c:v>-0.77800000000002445</c:v>
                </c:pt>
                <c:pt idx="180">
                  <c:v>-0.76000000000002466</c:v>
                </c:pt>
                <c:pt idx="181">
                  <c:v>-0.74200000000002486</c:v>
                </c:pt>
                <c:pt idx="182">
                  <c:v>-0.72400000000002507</c:v>
                </c:pt>
                <c:pt idx="183">
                  <c:v>-0.70600000000002527</c:v>
                </c:pt>
                <c:pt idx="184">
                  <c:v>-0.68800000000002548</c:v>
                </c:pt>
                <c:pt idx="185">
                  <c:v>-0.67000000000002569</c:v>
                </c:pt>
                <c:pt idx="186">
                  <c:v>-0.65200000000002589</c:v>
                </c:pt>
                <c:pt idx="187">
                  <c:v>-0.6340000000000261</c:v>
                </c:pt>
                <c:pt idx="188">
                  <c:v>-0.6160000000000263</c:v>
                </c:pt>
                <c:pt idx="189">
                  <c:v>-0.59800000000002651</c:v>
                </c:pt>
                <c:pt idx="190">
                  <c:v>-0.58000000000002672</c:v>
                </c:pt>
                <c:pt idx="191">
                  <c:v>-0.56200000000002692</c:v>
                </c:pt>
                <c:pt idx="192">
                  <c:v>-0.54400000000002713</c:v>
                </c:pt>
                <c:pt idx="193">
                  <c:v>-0.52600000000002733</c:v>
                </c:pt>
                <c:pt idx="194">
                  <c:v>-0.50800000000002754</c:v>
                </c:pt>
                <c:pt idx="195">
                  <c:v>-0.49000000000002775</c:v>
                </c:pt>
                <c:pt idx="196">
                  <c:v>-0.47200000000002795</c:v>
                </c:pt>
                <c:pt idx="197">
                  <c:v>-0.45400000000002816</c:v>
                </c:pt>
                <c:pt idx="198">
                  <c:v>-0.43600000000002836</c:v>
                </c:pt>
                <c:pt idx="199">
                  <c:v>-0.41800000000002857</c:v>
                </c:pt>
                <c:pt idx="200">
                  <c:v>-0.40000000000002878</c:v>
                </c:pt>
                <c:pt idx="201">
                  <c:v>-0.38200000000002898</c:v>
                </c:pt>
                <c:pt idx="202">
                  <c:v>-0.36400000000002919</c:v>
                </c:pt>
                <c:pt idx="203">
                  <c:v>-0.3460000000000294</c:v>
                </c:pt>
                <c:pt idx="204">
                  <c:v>-0.3280000000000296</c:v>
                </c:pt>
                <c:pt idx="205">
                  <c:v>-0.31000000000002981</c:v>
                </c:pt>
                <c:pt idx="206">
                  <c:v>-0.29200000000003001</c:v>
                </c:pt>
                <c:pt idx="207">
                  <c:v>-0.27400000000003022</c:v>
                </c:pt>
                <c:pt idx="208">
                  <c:v>-0.25600000000003043</c:v>
                </c:pt>
                <c:pt idx="209">
                  <c:v>-0.23800000000003063</c:v>
                </c:pt>
                <c:pt idx="210">
                  <c:v>-0.22000000000003084</c:v>
                </c:pt>
                <c:pt idx="211">
                  <c:v>-0.20200000000003104</c:v>
                </c:pt>
                <c:pt idx="212">
                  <c:v>-0.18400000000003125</c:v>
                </c:pt>
                <c:pt idx="213">
                  <c:v>-0.16600000000003146</c:v>
                </c:pt>
                <c:pt idx="214">
                  <c:v>-0.14800000000003166</c:v>
                </c:pt>
                <c:pt idx="215">
                  <c:v>-0.13000000000003187</c:v>
                </c:pt>
                <c:pt idx="216">
                  <c:v>-0.11200000000003207</c:v>
                </c:pt>
                <c:pt idx="217">
                  <c:v>-9.400000000003228E-2</c:v>
                </c:pt>
                <c:pt idx="218">
                  <c:v>-7.6000000000032486E-2</c:v>
                </c:pt>
                <c:pt idx="219">
                  <c:v>-5.8000000000032692E-2</c:v>
                </c:pt>
                <c:pt idx="220">
                  <c:v>-4.0000000000032898E-2</c:v>
                </c:pt>
                <c:pt idx="221">
                  <c:v>-2.2000000000033104E-2</c:v>
                </c:pt>
                <c:pt idx="222">
                  <c:v>-4.0000000000333102E-3</c:v>
                </c:pt>
                <c:pt idx="223">
                  <c:v>1.3999999999966484E-2</c:v>
                </c:pt>
                <c:pt idx="224">
                  <c:v>3.1999999999966278E-2</c:v>
                </c:pt>
                <c:pt idx="225">
                  <c:v>4.9999999999966072E-2</c:v>
                </c:pt>
                <c:pt idx="226">
                  <c:v>6.7999999999965866E-2</c:v>
                </c:pt>
                <c:pt idx="227">
                  <c:v>8.5999999999965659E-2</c:v>
                </c:pt>
                <c:pt idx="228">
                  <c:v>0.10399999999996545</c:v>
                </c:pt>
                <c:pt idx="229">
                  <c:v>0.12199999999996525</c:v>
                </c:pt>
                <c:pt idx="230">
                  <c:v>0.13999999999996504</c:v>
                </c:pt>
                <c:pt idx="231">
                  <c:v>0.15799999999996484</c:v>
                </c:pt>
                <c:pt idx="232">
                  <c:v>0.17599999999996463</c:v>
                </c:pt>
                <c:pt idx="233">
                  <c:v>0.19399999999996442</c:v>
                </c:pt>
                <c:pt idx="234">
                  <c:v>0.21199999999996422</c:v>
                </c:pt>
                <c:pt idx="235">
                  <c:v>0.22999999999996401</c:v>
                </c:pt>
                <c:pt idx="236">
                  <c:v>0.2479999999999638</c:v>
                </c:pt>
                <c:pt idx="237">
                  <c:v>0.2659999999999636</c:v>
                </c:pt>
                <c:pt idx="238">
                  <c:v>0.28399999999996339</c:v>
                </c:pt>
                <c:pt idx="239">
                  <c:v>0.30199999999996319</c:v>
                </c:pt>
                <c:pt idx="240">
                  <c:v>0.31999999999996298</c:v>
                </c:pt>
                <c:pt idx="241">
                  <c:v>0.33799999999996277</c:v>
                </c:pt>
                <c:pt idx="242">
                  <c:v>0.35599999999996257</c:v>
                </c:pt>
                <c:pt idx="243">
                  <c:v>0.37399999999996236</c:v>
                </c:pt>
                <c:pt idx="244">
                  <c:v>0.39199999999996216</c:v>
                </c:pt>
                <c:pt idx="245">
                  <c:v>0.40999999999996195</c:v>
                </c:pt>
                <c:pt idx="246">
                  <c:v>0.42799999999996174</c:v>
                </c:pt>
                <c:pt idx="247">
                  <c:v>0.44599999999996154</c:v>
                </c:pt>
                <c:pt idx="248">
                  <c:v>0.46399999999996133</c:v>
                </c:pt>
                <c:pt idx="249">
                  <c:v>0.48199999999996113</c:v>
                </c:pt>
                <c:pt idx="250">
                  <c:v>0.49999999999996092</c:v>
                </c:pt>
                <c:pt idx="251">
                  <c:v>0.51799999999996071</c:v>
                </c:pt>
                <c:pt idx="252">
                  <c:v>0.53599999999996051</c:v>
                </c:pt>
                <c:pt idx="253">
                  <c:v>0.5539999999999603</c:v>
                </c:pt>
                <c:pt idx="254">
                  <c:v>0.5719999999999601</c:v>
                </c:pt>
                <c:pt idx="255">
                  <c:v>0.58999999999995989</c:v>
                </c:pt>
                <c:pt idx="256">
                  <c:v>0.60799999999995968</c:v>
                </c:pt>
                <c:pt idx="257">
                  <c:v>0.62599999999995948</c:v>
                </c:pt>
                <c:pt idx="258">
                  <c:v>0.64399999999995927</c:v>
                </c:pt>
                <c:pt idx="259">
                  <c:v>0.66199999999995907</c:v>
                </c:pt>
                <c:pt idx="260">
                  <c:v>0.67999999999995886</c:v>
                </c:pt>
                <c:pt idx="261">
                  <c:v>0.69799999999995865</c:v>
                </c:pt>
                <c:pt idx="262">
                  <c:v>0.71599999999995845</c:v>
                </c:pt>
                <c:pt idx="263">
                  <c:v>0.73399999999995824</c:v>
                </c:pt>
                <c:pt idx="264">
                  <c:v>0.75199999999995804</c:v>
                </c:pt>
                <c:pt idx="265">
                  <c:v>0.76999999999995783</c:v>
                </c:pt>
                <c:pt idx="266">
                  <c:v>0.78799999999995762</c:v>
                </c:pt>
                <c:pt idx="267">
                  <c:v>0.80599999999995742</c:v>
                </c:pt>
                <c:pt idx="268">
                  <c:v>0.82399999999995721</c:v>
                </c:pt>
                <c:pt idx="269">
                  <c:v>0.84199999999995701</c:v>
                </c:pt>
                <c:pt idx="270">
                  <c:v>0.8599999999999568</c:v>
                </c:pt>
                <c:pt idx="271">
                  <c:v>0.87799999999995659</c:v>
                </c:pt>
                <c:pt idx="272">
                  <c:v>0.89599999999995639</c:v>
                </c:pt>
                <c:pt idx="273">
                  <c:v>0.91399999999995618</c:v>
                </c:pt>
                <c:pt idx="274">
                  <c:v>0.93199999999995597</c:v>
                </c:pt>
                <c:pt idx="275">
                  <c:v>0.94999999999995577</c:v>
                </c:pt>
                <c:pt idx="276">
                  <c:v>0.96799999999995556</c:v>
                </c:pt>
                <c:pt idx="277">
                  <c:v>0.98599999999995536</c:v>
                </c:pt>
                <c:pt idx="278">
                  <c:v>1.0039999999999552</c:v>
                </c:pt>
                <c:pt idx="279">
                  <c:v>1.0219999999999549</c:v>
                </c:pt>
                <c:pt idx="280">
                  <c:v>1.0399999999999547</c:v>
                </c:pt>
                <c:pt idx="281">
                  <c:v>1.0579999999999545</c:v>
                </c:pt>
                <c:pt idx="282">
                  <c:v>1.0759999999999543</c:v>
                </c:pt>
                <c:pt idx="283">
                  <c:v>1.0939999999999541</c:v>
                </c:pt>
                <c:pt idx="284">
                  <c:v>1.1119999999999539</c:v>
                </c:pt>
                <c:pt idx="285">
                  <c:v>1.1299999999999537</c:v>
                </c:pt>
                <c:pt idx="286">
                  <c:v>1.1479999999999535</c:v>
                </c:pt>
                <c:pt idx="287">
                  <c:v>1.1659999999999533</c:v>
                </c:pt>
                <c:pt idx="288">
                  <c:v>1.1839999999999531</c:v>
                </c:pt>
                <c:pt idx="289">
                  <c:v>1.2019999999999529</c:v>
                </c:pt>
                <c:pt idx="290">
                  <c:v>1.2199999999999527</c:v>
                </c:pt>
                <c:pt idx="291">
                  <c:v>1.2379999999999525</c:v>
                </c:pt>
                <c:pt idx="292">
                  <c:v>1.2559999999999523</c:v>
                </c:pt>
                <c:pt idx="293">
                  <c:v>1.2739999999999521</c:v>
                </c:pt>
                <c:pt idx="294">
                  <c:v>1.2919999999999519</c:v>
                </c:pt>
                <c:pt idx="295">
                  <c:v>1.3099999999999516</c:v>
                </c:pt>
                <c:pt idx="296">
                  <c:v>1.3279999999999514</c:v>
                </c:pt>
                <c:pt idx="297">
                  <c:v>1.3459999999999512</c:v>
                </c:pt>
                <c:pt idx="298">
                  <c:v>1.363999999999951</c:v>
                </c:pt>
                <c:pt idx="299">
                  <c:v>1.3819999999999508</c:v>
                </c:pt>
                <c:pt idx="300">
                  <c:v>1.3999999999999506</c:v>
                </c:pt>
                <c:pt idx="301">
                  <c:v>1.4179999999999504</c:v>
                </c:pt>
                <c:pt idx="302">
                  <c:v>1.4359999999999502</c:v>
                </c:pt>
                <c:pt idx="303">
                  <c:v>1.45399999999995</c:v>
                </c:pt>
                <c:pt idx="304">
                  <c:v>1.4719999999999498</c:v>
                </c:pt>
                <c:pt idx="305">
                  <c:v>1.4899999999999496</c:v>
                </c:pt>
                <c:pt idx="306">
                  <c:v>1.5079999999999494</c:v>
                </c:pt>
                <c:pt idx="307">
                  <c:v>1.5259999999999492</c:v>
                </c:pt>
                <c:pt idx="308">
                  <c:v>1.543999999999949</c:v>
                </c:pt>
                <c:pt idx="309">
                  <c:v>1.5619999999999488</c:v>
                </c:pt>
                <c:pt idx="310">
                  <c:v>1.5799999999999486</c:v>
                </c:pt>
                <c:pt idx="311">
                  <c:v>1.5979999999999484</c:v>
                </c:pt>
                <c:pt idx="312">
                  <c:v>1.6159999999999481</c:v>
                </c:pt>
                <c:pt idx="313">
                  <c:v>1.6339999999999479</c:v>
                </c:pt>
                <c:pt idx="314">
                  <c:v>1.6519999999999477</c:v>
                </c:pt>
                <c:pt idx="315">
                  <c:v>1.6699999999999475</c:v>
                </c:pt>
                <c:pt idx="316">
                  <c:v>1.6879999999999473</c:v>
                </c:pt>
                <c:pt idx="317">
                  <c:v>1.7059999999999471</c:v>
                </c:pt>
                <c:pt idx="318">
                  <c:v>1.7239999999999469</c:v>
                </c:pt>
                <c:pt idx="319">
                  <c:v>1.7419999999999467</c:v>
                </c:pt>
                <c:pt idx="320">
                  <c:v>1.7599999999999465</c:v>
                </c:pt>
                <c:pt idx="321">
                  <c:v>1.7779999999999463</c:v>
                </c:pt>
                <c:pt idx="322">
                  <c:v>1.7959999999999461</c:v>
                </c:pt>
                <c:pt idx="323">
                  <c:v>1.8139999999999459</c:v>
                </c:pt>
                <c:pt idx="324">
                  <c:v>1.8319999999999457</c:v>
                </c:pt>
                <c:pt idx="325">
                  <c:v>1.8499999999999455</c:v>
                </c:pt>
                <c:pt idx="326">
                  <c:v>1.8679999999999453</c:v>
                </c:pt>
                <c:pt idx="327">
                  <c:v>1.8859999999999451</c:v>
                </c:pt>
                <c:pt idx="328">
                  <c:v>1.9039999999999448</c:v>
                </c:pt>
                <c:pt idx="329">
                  <c:v>1.9219999999999446</c:v>
                </c:pt>
                <c:pt idx="330">
                  <c:v>1.9399999999999444</c:v>
                </c:pt>
                <c:pt idx="331">
                  <c:v>1.9579999999999442</c:v>
                </c:pt>
                <c:pt idx="332">
                  <c:v>1.975999999999944</c:v>
                </c:pt>
                <c:pt idx="333">
                  <c:v>1.9939999999999438</c:v>
                </c:pt>
                <c:pt idx="334">
                  <c:v>2.0119999999999436</c:v>
                </c:pt>
                <c:pt idx="335">
                  <c:v>2.0299999999999434</c:v>
                </c:pt>
                <c:pt idx="336">
                  <c:v>2.0479999999999432</c:v>
                </c:pt>
                <c:pt idx="337">
                  <c:v>2.065999999999943</c:v>
                </c:pt>
                <c:pt idx="338">
                  <c:v>2.0839999999999428</c:v>
                </c:pt>
                <c:pt idx="339">
                  <c:v>2.1019999999999426</c:v>
                </c:pt>
                <c:pt idx="340">
                  <c:v>2.1199999999999424</c:v>
                </c:pt>
                <c:pt idx="341">
                  <c:v>2.1379999999999422</c:v>
                </c:pt>
                <c:pt idx="342">
                  <c:v>2.155999999999942</c:v>
                </c:pt>
                <c:pt idx="343">
                  <c:v>2.1739999999999418</c:v>
                </c:pt>
                <c:pt idx="344">
                  <c:v>2.1919999999999416</c:v>
                </c:pt>
                <c:pt idx="345">
                  <c:v>2.2099999999999413</c:v>
                </c:pt>
                <c:pt idx="346">
                  <c:v>2.2279999999999411</c:v>
                </c:pt>
                <c:pt idx="347">
                  <c:v>2.2459999999999409</c:v>
                </c:pt>
                <c:pt idx="348">
                  <c:v>2.2639999999999407</c:v>
                </c:pt>
                <c:pt idx="349">
                  <c:v>2.2819999999999405</c:v>
                </c:pt>
                <c:pt idx="350">
                  <c:v>2.2999999999999403</c:v>
                </c:pt>
                <c:pt idx="351">
                  <c:v>2.3179999999999401</c:v>
                </c:pt>
                <c:pt idx="352">
                  <c:v>2.3359999999999399</c:v>
                </c:pt>
                <c:pt idx="353">
                  <c:v>2.3539999999999397</c:v>
                </c:pt>
                <c:pt idx="354">
                  <c:v>2.3719999999999395</c:v>
                </c:pt>
                <c:pt idx="355">
                  <c:v>2.3899999999999393</c:v>
                </c:pt>
                <c:pt idx="356">
                  <c:v>2.4079999999999391</c:v>
                </c:pt>
                <c:pt idx="357">
                  <c:v>2.4259999999999389</c:v>
                </c:pt>
                <c:pt idx="358">
                  <c:v>2.4439999999999387</c:v>
                </c:pt>
                <c:pt idx="359">
                  <c:v>2.4619999999999385</c:v>
                </c:pt>
                <c:pt idx="360">
                  <c:v>2.4799999999999383</c:v>
                </c:pt>
                <c:pt idx="361">
                  <c:v>2.497999999999938</c:v>
                </c:pt>
                <c:pt idx="362">
                  <c:v>2.5159999999999378</c:v>
                </c:pt>
                <c:pt idx="363">
                  <c:v>2.5339999999999376</c:v>
                </c:pt>
                <c:pt idx="364">
                  <c:v>2.5519999999999374</c:v>
                </c:pt>
                <c:pt idx="365">
                  <c:v>2.5699999999999372</c:v>
                </c:pt>
                <c:pt idx="366">
                  <c:v>2.587999999999937</c:v>
                </c:pt>
                <c:pt idx="367">
                  <c:v>2.6059999999999368</c:v>
                </c:pt>
                <c:pt idx="368">
                  <c:v>2.6239999999999366</c:v>
                </c:pt>
                <c:pt idx="369">
                  <c:v>2.6419999999999364</c:v>
                </c:pt>
                <c:pt idx="370">
                  <c:v>2.6599999999999362</c:v>
                </c:pt>
                <c:pt idx="371">
                  <c:v>2.677999999999936</c:v>
                </c:pt>
                <c:pt idx="372">
                  <c:v>2.6959999999999358</c:v>
                </c:pt>
                <c:pt idx="373">
                  <c:v>2.7139999999999356</c:v>
                </c:pt>
                <c:pt idx="374">
                  <c:v>2.7319999999999354</c:v>
                </c:pt>
                <c:pt idx="375">
                  <c:v>2.7499999999999352</c:v>
                </c:pt>
                <c:pt idx="376">
                  <c:v>2.767999999999935</c:v>
                </c:pt>
                <c:pt idx="377">
                  <c:v>2.7859999999999348</c:v>
                </c:pt>
                <c:pt idx="378">
                  <c:v>2.8039999999999345</c:v>
                </c:pt>
                <c:pt idx="379">
                  <c:v>2.8219999999999343</c:v>
                </c:pt>
                <c:pt idx="380">
                  <c:v>2.8399999999999341</c:v>
                </c:pt>
                <c:pt idx="381">
                  <c:v>2.8579999999999339</c:v>
                </c:pt>
                <c:pt idx="382">
                  <c:v>2.8759999999999337</c:v>
                </c:pt>
                <c:pt idx="383">
                  <c:v>2.8939999999999335</c:v>
                </c:pt>
                <c:pt idx="384">
                  <c:v>2.9119999999999333</c:v>
                </c:pt>
                <c:pt idx="385">
                  <c:v>2.9299999999999331</c:v>
                </c:pt>
                <c:pt idx="386">
                  <c:v>2.9479999999999329</c:v>
                </c:pt>
                <c:pt idx="387">
                  <c:v>2.9659999999999327</c:v>
                </c:pt>
                <c:pt idx="388">
                  <c:v>2.9839999999999325</c:v>
                </c:pt>
                <c:pt idx="389">
                  <c:v>3.0019999999999332</c:v>
                </c:pt>
                <c:pt idx="390">
                  <c:v>3.0199999999999338</c:v>
                </c:pt>
                <c:pt idx="391">
                  <c:v>3.0379999999999345</c:v>
                </c:pt>
                <c:pt idx="392">
                  <c:v>3.0559999999999352</c:v>
                </c:pt>
                <c:pt idx="393">
                  <c:v>3.0739999999999359</c:v>
                </c:pt>
                <c:pt idx="394">
                  <c:v>3.0919999999999366</c:v>
                </c:pt>
                <c:pt idx="395">
                  <c:v>3.1099999999999373</c:v>
                </c:pt>
                <c:pt idx="396">
                  <c:v>3.1279999999999379</c:v>
                </c:pt>
                <c:pt idx="397">
                  <c:v>3.1459999999999386</c:v>
                </c:pt>
                <c:pt idx="398">
                  <c:v>3.1639999999999393</c:v>
                </c:pt>
                <c:pt idx="399">
                  <c:v>3.18199999999994</c:v>
                </c:pt>
                <c:pt idx="400">
                  <c:v>3.1999999999999407</c:v>
                </c:pt>
                <c:pt idx="401">
                  <c:v>3.2179999999999414</c:v>
                </c:pt>
                <c:pt idx="402">
                  <c:v>3.235999999999942</c:v>
                </c:pt>
                <c:pt idx="403">
                  <c:v>3.2539999999999427</c:v>
                </c:pt>
                <c:pt idx="404">
                  <c:v>3.2719999999999434</c:v>
                </c:pt>
                <c:pt idx="405">
                  <c:v>3.2899999999999441</c:v>
                </c:pt>
                <c:pt idx="406">
                  <c:v>3.3079999999999448</c:v>
                </c:pt>
                <c:pt idx="407">
                  <c:v>3.3259999999999454</c:v>
                </c:pt>
                <c:pt idx="408">
                  <c:v>3.3439999999999461</c:v>
                </c:pt>
                <c:pt idx="409">
                  <c:v>3.3619999999999468</c:v>
                </c:pt>
                <c:pt idx="410">
                  <c:v>3.3799999999999475</c:v>
                </c:pt>
                <c:pt idx="411">
                  <c:v>3.3979999999999482</c:v>
                </c:pt>
                <c:pt idx="412">
                  <c:v>3.4159999999999489</c:v>
                </c:pt>
                <c:pt idx="413">
                  <c:v>3.4339999999999495</c:v>
                </c:pt>
                <c:pt idx="414">
                  <c:v>3.4519999999999502</c:v>
                </c:pt>
                <c:pt idx="415">
                  <c:v>3.4699999999999509</c:v>
                </c:pt>
                <c:pt idx="416">
                  <c:v>3.4879999999999516</c:v>
                </c:pt>
                <c:pt idx="417">
                  <c:v>3.5059999999999523</c:v>
                </c:pt>
                <c:pt idx="418">
                  <c:v>3.5239999999999529</c:v>
                </c:pt>
                <c:pt idx="419">
                  <c:v>3.5419999999999536</c:v>
                </c:pt>
                <c:pt idx="420">
                  <c:v>3.5599999999999543</c:v>
                </c:pt>
                <c:pt idx="421">
                  <c:v>3.577999999999955</c:v>
                </c:pt>
                <c:pt idx="422">
                  <c:v>3.5959999999999557</c:v>
                </c:pt>
                <c:pt idx="423">
                  <c:v>3.6139999999999564</c:v>
                </c:pt>
                <c:pt idx="424">
                  <c:v>3.631999999999957</c:v>
                </c:pt>
                <c:pt idx="425">
                  <c:v>3.6499999999999577</c:v>
                </c:pt>
                <c:pt idx="426">
                  <c:v>3.6679999999999584</c:v>
                </c:pt>
                <c:pt idx="427">
                  <c:v>3.6859999999999591</c:v>
                </c:pt>
                <c:pt idx="428">
                  <c:v>3.7039999999999598</c:v>
                </c:pt>
                <c:pt idx="429">
                  <c:v>3.7219999999999605</c:v>
                </c:pt>
                <c:pt idx="430">
                  <c:v>3.7399999999999611</c:v>
                </c:pt>
                <c:pt idx="431">
                  <c:v>3.7579999999999618</c:v>
                </c:pt>
                <c:pt idx="432">
                  <c:v>3.7759999999999625</c:v>
                </c:pt>
                <c:pt idx="433">
                  <c:v>3.7939999999999632</c:v>
                </c:pt>
                <c:pt idx="434">
                  <c:v>3.8119999999999639</c:v>
                </c:pt>
                <c:pt idx="435">
                  <c:v>3.8299999999999645</c:v>
                </c:pt>
                <c:pt idx="436">
                  <c:v>3.8479999999999652</c:v>
                </c:pt>
                <c:pt idx="437">
                  <c:v>3.8659999999999659</c:v>
                </c:pt>
                <c:pt idx="438">
                  <c:v>3.8839999999999666</c:v>
                </c:pt>
                <c:pt idx="439">
                  <c:v>3.9019999999999673</c:v>
                </c:pt>
                <c:pt idx="440">
                  <c:v>3.919999999999968</c:v>
                </c:pt>
                <c:pt idx="441">
                  <c:v>3.9379999999999686</c:v>
                </c:pt>
                <c:pt idx="442">
                  <c:v>3.9559999999999693</c:v>
                </c:pt>
                <c:pt idx="443">
                  <c:v>3.97399999999997</c:v>
                </c:pt>
                <c:pt idx="444">
                  <c:v>3.9919999999999707</c:v>
                </c:pt>
                <c:pt idx="445">
                  <c:v>4.0099999999999714</c:v>
                </c:pt>
                <c:pt idx="446">
                  <c:v>4.027999999999972</c:v>
                </c:pt>
                <c:pt idx="447">
                  <c:v>4.0459999999999727</c:v>
                </c:pt>
                <c:pt idx="448">
                  <c:v>4.0639999999999734</c:v>
                </c:pt>
                <c:pt idx="449">
                  <c:v>4.0819999999999741</c:v>
                </c:pt>
                <c:pt idx="450">
                  <c:v>4.0999999999999748</c:v>
                </c:pt>
                <c:pt idx="451">
                  <c:v>4.1179999999999755</c:v>
                </c:pt>
                <c:pt idx="452">
                  <c:v>4.1359999999999761</c:v>
                </c:pt>
                <c:pt idx="453">
                  <c:v>4.1539999999999768</c:v>
                </c:pt>
                <c:pt idx="454">
                  <c:v>4.1719999999999775</c:v>
                </c:pt>
                <c:pt idx="455">
                  <c:v>4.1899999999999782</c:v>
                </c:pt>
                <c:pt idx="456">
                  <c:v>4.2079999999999789</c:v>
                </c:pt>
                <c:pt idx="457">
                  <c:v>4.2259999999999796</c:v>
                </c:pt>
                <c:pt idx="458">
                  <c:v>4.2439999999999802</c:v>
                </c:pt>
                <c:pt idx="459">
                  <c:v>4.2619999999999809</c:v>
                </c:pt>
                <c:pt idx="460">
                  <c:v>4.2799999999999816</c:v>
                </c:pt>
                <c:pt idx="461">
                  <c:v>4.2979999999999823</c:v>
                </c:pt>
                <c:pt idx="462">
                  <c:v>4.315999999999983</c:v>
                </c:pt>
                <c:pt idx="463">
                  <c:v>4.3339999999999836</c:v>
                </c:pt>
                <c:pt idx="464">
                  <c:v>4.3519999999999843</c:v>
                </c:pt>
                <c:pt idx="465">
                  <c:v>4.369999999999985</c:v>
                </c:pt>
                <c:pt idx="466">
                  <c:v>4.3879999999999857</c:v>
                </c:pt>
                <c:pt idx="467">
                  <c:v>4.4059999999999864</c:v>
                </c:pt>
                <c:pt idx="468">
                  <c:v>4.4239999999999871</c:v>
                </c:pt>
                <c:pt idx="469">
                  <c:v>4.4419999999999877</c:v>
                </c:pt>
                <c:pt idx="470">
                  <c:v>4.4599999999999884</c:v>
                </c:pt>
                <c:pt idx="471">
                  <c:v>4.4779999999999891</c:v>
                </c:pt>
                <c:pt idx="472">
                  <c:v>4.4959999999999898</c:v>
                </c:pt>
                <c:pt idx="473">
                  <c:v>4.5139999999999905</c:v>
                </c:pt>
                <c:pt idx="474">
                  <c:v>4.5319999999999911</c:v>
                </c:pt>
                <c:pt idx="475">
                  <c:v>4.5499999999999918</c:v>
                </c:pt>
                <c:pt idx="476">
                  <c:v>4.5679999999999925</c:v>
                </c:pt>
                <c:pt idx="477">
                  <c:v>4.5859999999999932</c:v>
                </c:pt>
                <c:pt idx="478">
                  <c:v>4.6039999999999939</c:v>
                </c:pt>
                <c:pt idx="479">
                  <c:v>4.6219999999999946</c:v>
                </c:pt>
                <c:pt idx="480">
                  <c:v>4.6399999999999952</c:v>
                </c:pt>
                <c:pt idx="481">
                  <c:v>4.6579999999999959</c:v>
                </c:pt>
                <c:pt idx="482">
                  <c:v>4.6759999999999966</c:v>
                </c:pt>
                <c:pt idx="483">
                  <c:v>4.6939999999999973</c:v>
                </c:pt>
                <c:pt idx="484">
                  <c:v>4.711999999999998</c:v>
                </c:pt>
                <c:pt idx="485">
                  <c:v>4.7299999999999986</c:v>
                </c:pt>
                <c:pt idx="486">
                  <c:v>4.7479999999999993</c:v>
                </c:pt>
                <c:pt idx="487">
                  <c:v>4.766</c:v>
                </c:pt>
                <c:pt idx="488">
                  <c:v>4.7840000000000007</c:v>
                </c:pt>
                <c:pt idx="489">
                  <c:v>4.8020000000000014</c:v>
                </c:pt>
                <c:pt idx="490">
                  <c:v>4.8200000000000021</c:v>
                </c:pt>
                <c:pt idx="491">
                  <c:v>4.8380000000000027</c:v>
                </c:pt>
                <c:pt idx="492">
                  <c:v>4.8560000000000034</c:v>
                </c:pt>
                <c:pt idx="493">
                  <c:v>4.8740000000000041</c:v>
                </c:pt>
                <c:pt idx="494">
                  <c:v>4.8920000000000048</c:v>
                </c:pt>
                <c:pt idx="495">
                  <c:v>4.9100000000000055</c:v>
                </c:pt>
                <c:pt idx="496">
                  <c:v>4.9280000000000062</c:v>
                </c:pt>
                <c:pt idx="497">
                  <c:v>4.9460000000000068</c:v>
                </c:pt>
                <c:pt idx="498">
                  <c:v>4.9640000000000075</c:v>
                </c:pt>
                <c:pt idx="499">
                  <c:v>4.9820000000000082</c:v>
                </c:pt>
                <c:pt idx="500">
                  <c:v>5.0000000000000089</c:v>
                </c:pt>
              </c:numCache>
            </c:numRef>
          </c:cat>
          <c:val>
            <c:numRef>
              <c:f>[0]!T_Dist_range</c:f>
              <c:numCache>
                <c:formatCode>General</c:formatCode>
                <c:ptCount val="501"/>
                <c:pt idx="0">
                  <c:v>2.3462987093978288E-3</c:v>
                </c:pt>
                <c:pt idx="1">
                  <c:v>2.4148982606855621E-3</c:v>
                </c:pt>
                <c:pt idx="2">
                  <c:v>2.4855928476717627E-3</c:v>
                </c:pt>
                <c:pt idx="3">
                  <c:v>2.5584480858387207E-3</c:v>
                </c:pt>
                <c:pt idx="4">
                  <c:v>2.633531649205842E-3</c:v>
                </c:pt>
                <c:pt idx="5">
                  <c:v>2.7109133327158528E-3</c:v>
                </c:pt>
                <c:pt idx="6">
                  <c:v>2.7906651163188308E-3</c:v>
                </c:pt>
                <c:pt idx="7">
                  <c:v>2.8728612307867643E-3</c:v>
                </c:pt>
                <c:pt idx="8">
                  <c:v>2.9575782252912572E-3</c:v>
                </c:pt>
                <c:pt idx="9">
                  <c:v>3.0448950367764154E-3</c:v>
                </c:pt>
                <c:pt idx="10">
                  <c:v>3.1348930611585289E-3</c:v>
                </c:pt>
                <c:pt idx="11">
                  <c:v>3.2276562263836781E-3</c:v>
                </c:pt>
                <c:pt idx="12">
                  <c:v>3.3232710673735712E-3</c:v>
                </c:pt>
                <c:pt idx="13">
                  <c:v>3.4218268028892497E-3</c:v>
                </c:pt>
                <c:pt idx="14">
                  <c:v>3.5234154143413106E-3</c:v>
                </c:pt>
                <c:pt idx="15">
                  <c:v>3.6281317265742454E-3</c:v>
                </c:pt>
                <c:pt idx="16">
                  <c:v>3.7360734906513953E-3</c:v>
                </c:pt>
                <c:pt idx="17">
                  <c:v>3.8473414686657037E-3</c:v>
                </c:pt>
                <c:pt idx="18">
                  <c:v>3.9620395205997852E-3</c:v>
                </c:pt>
                <c:pt idx="19">
                  <c:v>4.080274693257461E-3</c:v>
                </c:pt>
                <c:pt idx="20">
                  <c:v>4.2021573112869647E-3</c:v>
                </c:pt>
                <c:pt idx="21">
                  <c:v>4.3278010703139223E-3</c:v>
                </c:pt>
                <c:pt idx="22">
                  <c:v>4.4573231322002933E-3</c:v>
                </c:pt>
                <c:pt idx="23">
                  <c:v>4.5908442224427267E-3</c:v>
                </c:pt>
                <c:pt idx="24">
                  <c:v>4.7284887297214884E-3</c:v>
                </c:pt>
                <c:pt idx="25">
                  <c:v>4.8703848076080162E-3</c:v>
                </c:pt>
                <c:pt idx="26">
                  <c:v>5.0166644784361827E-3</c:v>
                </c:pt>
                <c:pt idx="27">
                  <c:v>5.1674637393390255E-3</c:v>
                </c:pt>
                <c:pt idx="28">
                  <c:v>5.3229226704490165E-3</c:v>
                </c:pt>
                <c:pt idx="29">
                  <c:v>5.4831855452559895E-3</c:v>
                </c:pt>
                <c:pt idx="30">
                  <c:v>5.6484009431128895E-3</c:v>
                </c:pt>
                <c:pt idx="31">
                  <c:v>5.8187218638744891E-3</c:v>
                </c:pt>
                <c:pt idx="32">
                  <c:v>5.9943058446500809E-3</c:v>
                </c:pt>
                <c:pt idx="33">
                  <c:v>6.1753150786452255E-3</c:v>
                </c:pt>
                <c:pt idx="34">
                  <c:v>6.3619165360624882E-3</c:v>
                </c:pt>
                <c:pt idx="35">
                  <c:v>6.554282087025215E-3</c:v>
                </c:pt>
                <c:pt idx="36">
                  <c:v>6.7525886264816681E-3</c:v>
                </c:pt>
                <c:pt idx="37">
                  <c:v>6.9570182010405312E-3</c:v>
                </c:pt>
                <c:pt idx="38">
                  <c:v>7.1677581376812178E-3</c:v>
                </c:pt>
                <c:pt idx="39">
                  <c:v>7.3850011742751225E-3</c:v>
                </c:pt>
                <c:pt idx="40">
                  <c:v>7.6089455918455229E-3</c:v>
                </c:pt>
                <c:pt idx="41">
                  <c:v>7.8397953484854472E-3</c:v>
                </c:pt>
                <c:pt idx="42">
                  <c:v>8.0777602148436149E-3</c:v>
                </c:pt>
                <c:pt idx="43">
                  <c:v>8.3230559110789321E-3</c:v>
                </c:pt>
                <c:pt idx="44">
                  <c:v>8.5759042451738782E-3</c:v>
                </c:pt>
                <c:pt idx="45">
                  <c:v>8.8365332524862235E-3</c:v>
                </c:pt>
                <c:pt idx="46">
                  <c:v>9.1051773364073125E-3</c:v>
                </c:pt>
                <c:pt idx="47">
                  <c:v>9.3820774099831021E-3</c:v>
                </c:pt>
                <c:pt idx="48">
                  <c:v>9.6674810383416444E-3</c:v>
                </c:pt>
                <c:pt idx="49">
                  <c:v>9.9616425817573729E-3</c:v>
                </c:pt>
                <c:pt idx="50">
                  <c:v>1.0264823339168606E-2</c:v>
                </c:pt>
                <c:pt idx="51">
                  <c:v>1.0577291691950413E-2</c:v>
                </c:pt>
                <c:pt idx="52">
                  <c:v>1.0899323247729206E-2</c:v>
                </c:pt>
                <c:pt idx="53">
                  <c:v>1.1231200984010082E-2</c:v>
                </c:pt>
                <c:pt idx="54">
                  <c:v>1.1573215391370281E-2</c:v>
                </c:pt>
                <c:pt idx="55">
                  <c:v>1.192566461595583E-2</c:v>
                </c:pt>
                <c:pt idx="56">
                  <c:v>1.2288854600998959E-2</c:v>
                </c:pt>
                <c:pt idx="57">
                  <c:v>1.266309922705601E-2</c:v>
                </c:pt>
                <c:pt idx="58">
                  <c:v>1.3048720450644759E-2</c:v>
                </c:pt>
                <c:pt idx="59">
                  <c:v>1.3446048440940092E-2</c:v>
                </c:pt>
                <c:pt idx="60">
                  <c:v>1.3855421714165535E-2</c:v>
                </c:pt>
                <c:pt idx="61">
                  <c:v>1.4277187265295544E-2</c:v>
                </c:pt>
                <c:pt idx="62">
                  <c:v>1.4711700696660744E-2</c:v>
                </c:pt>
                <c:pt idx="63">
                  <c:v>1.5159326343024733E-2</c:v>
                </c:pt>
                <c:pt idx="64">
                  <c:v>1.562043739267545E-2</c:v>
                </c:pt>
                <c:pt idx="65">
                  <c:v>1.6095416004050081E-2</c:v>
                </c:pt>
                <c:pt idx="66">
                  <c:v>1.658465341738501E-2</c:v>
                </c:pt>
                <c:pt idx="67">
                  <c:v>1.708855006085579E-2</c:v>
                </c:pt>
                <c:pt idx="68">
                  <c:v>1.7607515650644837E-2</c:v>
                </c:pt>
                <c:pt idx="69">
                  <c:v>1.8141969284344799E-2</c:v>
                </c:pt>
                <c:pt idx="70">
                  <c:v>1.8692339527077904E-2</c:v>
                </c:pt>
                <c:pt idx="71">
                  <c:v>1.9259064489680233E-2</c:v>
                </c:pt>
                <c:pt idx="72">
                  <c:v>1.9842591898270392E-2</c:v>
                </c:pt>
                <c:pt idx="73">
                  <c:v>2.0443379154490314E-2</c:v>
                </c:pt>
                <c:pt idx="74">
                  <c:v>2.1061893385674747E-2</c:v>
                </c:pt>
                <c:pt idx="75">
                  <c:v>2.1698611484173076E-2</c:v>
                </c:pt>
                <c:pt idx="76">
                  <c:v>2.2354020135015546E-2</c:v>
                </c:pt>
                <c:pt idx="77">
                  <c:v>2.3028615831082143E-2</c:v>
                </c:pt>
                <c:pt idx="78">
                  <c:v>2.3722904874899513E-2</c:v>
                </c:pt>
                <c:pt idx="79">
                  <c:v>2.4437403366158395E-2</c:v>
                </c:pt>
                <c:pt idx="80">
                  <c:v>2.517263717400952E-2</c:v>
                </c:pt>
                <c:pt idx="81">
                  <c:v>2.5929141893163549E-2</c:v>
                </c:pt>
                <c:pt idx="82">
                  <c:v>2.6707462782786767E-2</c:v>
                </c:pt>
                <c:pt idx="83">
                  <c:v>2.7508154687151235E-2</c:v>
                </c:pt>
                <c:pt idx="84">
                  <c:v>2.8331781936965936E-2</c:v>
                </c:pt>
                <c:pt idx="85">
                  <c:v>2.9178918230282621E-2</c:v>
                </c:pt>
                <c:pt idx="86">
                  <c:v>3.0050146491839829E-2</c:v>
                </c:pt>
                <c:pt idx="87">
                  <c:v>3.0946058709676882E-2</c:v>
                </c:pt>
                <c:pt idx="88">
                  <c:v>3.1867255747821371E-2</c:v>
                </c:pt>
                <c:pt idx="89">
                  <c:v>3.2814347133825042E-2</c:v>
                </c:pt>
                <c:pt idx="90">
                  <c:v>3.3787950819896641E-2</c:v>
                </c:pt>
                <c:pt idx="91">
                  <c:v>3.4788692916355161E-2</c:v>
                </c:pt>
                <c:pt idx="92">
                  <c:v>3.58172073961045E-2</c:v>
                </c:pt>
                <c:pt idx="93">
                  <c:v>3.6874135768809414E-2</c:v>
                </c:pt>
                <c:pt idx="94">
                  <c:v>3.7960126723434719E-2</c:v>
                </c:pt>
                <c:pt idx="95">
                  <c:v>3.9075835737794294E-2</c:v>
                </c:pt>
                <c:pt idx="96">
                  <c:v>4.0221924653743621E-2</c:v>
                </c:pt>
                <c:pt idx="97">
                  <c:v>4.1399061216641331E-2</c:v>
                </c:pt>
                <c:pt idx="98">
                  <c:v>4.2607918577698543E-2</c:v>
                </c:pt>
                <c:pt idx="99">
                  <c:v>4.3849174757835417E-2</c:v>
                </c:pt>
                <c:pt idx="100">
                  <c:v>4.5123512071664873E-2</c:v>
                </c:pt>
                <c:pt idx="101">
                  <c:v>4.6431616510233191E-2</c:v>
                </c:pt>
                <c:pt idx="102">
                  <c:v>4.7774177081158525E-2</c:v>
                </c:pt>
                <c:pt idx="103">
                  <c:v>4.9151885104827306E-2</c:v>
                </c:pt>
                <c:pt idx="104">
                  <c:v>5.0565433465332488E-2</c:v>
                </c:pt>
                <c:pt idx="105">
                  <c:v>5.2015515814866582E-2</c:v>
                </c:pt>
                <c:pt idx="106">
                  <c:v>5.3502825730321224E-2</c:v>
                </c:pt>
                <c:pt idx="107">
                  <c:v>5.5028055820887281E-2</c:v>
                </c:pt>
                <c:pt idx="108">
                  <c:v>5.6591896785500743E-2</c:v>
                </c:pt>
                <c:pt idx="109">
                  <c:v>5.819503641903985E-2</c:v>
                </c:pt>
                <c:pt idx="110">
                  <c:v>5.9838158566245025E-2</c:v>
                </c:pt>
                <c:pt idx="111">
                  <c:v>6.1521942022409112E-2</c:v>
                </c:pt>
                <c:pt idx="112">
                  <c:v>6.324705937997116E-2</c:v>
                </c:pt>
                <c:pt idx="113">
                  <c:v>6.5014175820240439E-2</c:v>
                </c:pt>
                <c:pt idx="114">
                  <c:v>6.6823947849581108E-2</c:v>
                </c:pt>
                <c:pt idx="115">
                  <c:v>6.867702197950383E-2</c:v>
                </c:pt>
                <c:pt idx="116">
                  <c:v>7.0574033350232893E-2</c:v>
                </c:pt>
                <c:pt idx="117">
                  <c:v>7.2515604297454461E-2</c:v>
                </c:pt>
                <c:pt idx="118">
                  <c:v>7.4502342862097906E-2</c:v>
                </c:pt>
                <c:pt idx="119">
                  <c:v>7.6534841243158527E-2</c:v>
                </c:pt>
                <c:pt idx="120">
                  <c:v>7.8613674193741254E-2</c:v>
                </c:pt>
                <c:pt idx="121">
                  <c:v>8.0739397360685E-2</c:v>
                </c:pt>
                <c:pt idx="122">
                  <c:v>8.2912545568319451E-2</c:v>
                </c:pt>
                <c:pt idx="123">
                  <c:v>8.5133631047112648E-2</c:v>
                </c:pt>
                <c:pt idx="124">
                  <c:v>8.7403141608183466E-2</c:v>
                </c:pt>
                <c:pt idx="125">
                  <c:v>8.9721538764881884E-2</c:v>
                </c:pt>
                <c:pt idx="126">
                  <c:v>9.2089255802881381E-2</c:v>
                </c:pt>
                <c:pt idx="127">
                  <c:v>9.4506695800479587E-2</c:v>
                </c:pt>
                <c:pt idx="128">
                  <c:v>9.6974229601067843E-2</c:v>
                </c:pt>
                <c:pt idx="129">
                  <c:v>9.9492193740004509E-2</c:v>
                </c:pt>
                <c:pt idx="130">
                  <c:v>0.10206088832841471</c:v>
                </c:pt>
                <c:pt idx="131">
                  <c:v>0.10468057489673284</c:v>
                </c:pt>
                <c:pt idx="132">
                  <c:v>0.10735147420111311</c:v>
                </c:pt>
                <c:pt idx="133">
                  <c:v>0.11007376399614584</c:v>
                </c:pt>
                <c:pt idx="134">
                  <c:v>0.11284757677764284</c:v>
                </c:pt>
                <c:pt idx="135">
                  <c:v>0.11567299749958418</c:v>
                </c:pt>
                <c:pt idx="136">
                  <c:v>0.11855006126965795</c:v>
                </c:pt>
                <c:pt idx="137">
                  <c:v>0.12147875102816441</c:v>
                </c:pt>
                <c:pt idx="138">
                  <c:v>0.1244589952154057</c:v>
                </c:pt>
                <c:pt idx="139">
                  <c:v>0.12749066543302923</c:v>
                </c:pt>
                <c:pt idx="140">
                  <c:v>0.13057357410514428</c:v>
                </c:pt>
                <c:pt idx="141">
                  <c:v>0.13370747214538303</c:v>
                </c:pt>
                <c:pt idx="142">
                  <c:v>0.13689204663642293</c:v>
                </c:pt>
                <c:pt idx="143">
                  <c:v>0.14012691852883447</c:v>
                </c:pt>
                <c:pt idx="144">
                  <c:v>0.14341164036645665</c:v>
                </c:pt>
                <c:pt idx="145">
                  <c:v>0.14674569404583204</c:v>
                </c:pt>
                <c:pt idx="146">
                  <c:v>0.15012848861755684</c:v>
                </c:pt>
                <c:pt idx="147">
                  <c:v>0.15355935813770913</c:v>
                </c:pt>
                <c:pt idx="148">
                  <c:v>0.15703755957781285</c:v>
                </c:pt>
                <c:pt idx="149">
                  <c:v>0.16056227080207416</c:v>
                </c:pt>
                <c:pt idx="150">
                  <c:v>0.16413258862088329</c:v>
                </c:pt>
                <c:pt idx="151">
                  <c:v>0.16774752692981365</c:v>
                </c:pt>
                <c:pt idx="152">
                  <c:v>0.17140601494355867</c:v>
                </c:pt>
                <c:pt idx="153">
                  <c:v>0.17510689553443573</c:v>
                </c:pt>
                <c:pt idx="154">
                  <c:v>0.17884892368523658</c:v>
                </c:pt>
                <c:pt idx="155">
                  <c:v>0.18263076506633022</c:v>
                </c:pt>
                <c:pt idx="156">
                  <c:v>0.18645099474700796</c:v>
                </c:pt>
                <c:pt idx="157">
                  <c:v>0.19030809605111182</c:v>
                </c:pt>
                <c:pt idx="158">
                  <c:v>0.19420045956699528</c:v>
                </c:pt>
                <c:pt idx="159">
                  <c:v>0.19812638232183188</c:v>
                </c:pt>
                <c:pt idx="160">
                  <c:v>0.20208406713020716</c:v>
                </c:pt>
                <c:pt idx="161">
                  <c:v>0.20607162212680444</c:v>
                </c:pt>
                <c:pt idx="162">
                  <c:v>0.21008706049281614</c:v>
                </c:pt>
                <c:pt idx="163">
                  <c:v>0.214128300385486</c:v>
                </c:pt>
                <c:pt idx="164">
                  <c:v>0.21819316507990624</c:v>
                </c:pt>
                <c:pt idx="165">
                  <c:v>0.22227938333185551</c:v>
                </c:pt>
                <c:pt idx="166">
                  <c:v>0.22638458997007369</c:v>
                </c:pt>
                <c:pt idx="167">
                  <c:v>0.23050632672591684</c:v>
                </c:pt>
                <c:pt idx="168">
                  <c:v>0.23464204330783103</c:v>
                </c:pt>
                <c:pt idx="169">
                  <c:v>0.23878909872751469</c:v>
                </c:pt>
                <c:pt idx="170">
                  <c:v>0.24294476288401698</c:v>
                </c:pt>
                <c:pt idx="171">
                  <c:v>0.24710621841133523</c:v>
                </c:pt>
                <c:pt idx="172">
                  <c:v>0.25127056279433663</c:v>
                </c:pt>
                <c:pt idx="173">
                  <c:v>0.25543481075703039</c:v>
                </c:pt>
                <c:pt idx="174">
                  <c:v>0.25959589692636797</c:v>
                </c:pt>
                <c:pt idx="175">
                  <c:v>0.26375067877384301</c:v>
                </c:pt>
                <c:pt idx="176">
                  <c:v>0.26789593983620913</c:v>
                </c:pt>
                <c:pt idx="177">
                  <c:v>0.27202839321563116</c:v>
                </c:pt>
                <c:pt idx="178">
                  <c:v>0.27614468535853798</c:v>
                </c:pt>
                <c:pt idx="179">
                  <c:v>0.28024140011136017</c:v>
                </c:pt>
                <c:pt idx="180">
                  <c:v>0.28431506305020776</c:v>
                </c:pt>
                <c:pt idx="181">
                  <c:v>0.28836214608039151</c:v>
                </c:pt>
                <c:pt idx="182">
                  <c:v>0.29237907230050575</c:v>
                </c:pt>
                <c:pt idx="183">
                  <c:v>0.29636222112458832</c:v>
                </c:pt>
                <c:pt idx="184">
                  <c:v>0.30030793365465064</c:v>
                </c:pt>
                <c:pt idx="185">
                  <c:v>0.3042125182946448</c:v>
                </c:pt>
                <c:pt idx="186">
                  <c:v>0.30807225659569998</c:v>
                </c:pt>
                <c:pt idx="187">
                  <c:v>0.31188340932123126</c:v>
                </c:pt>
                <c:pt idx="188">
                  <c:v>0.31564222271930858</c:v>
                </c:pt>
                <c:pt idx="189">
                  <c:v>0.31934493498847183</c:v>
                </c:pt>
                <c:pt idx="190">
                  <c:v>0.32298778292200453</c:v>
                </c:pt>
                <c:pt idx="191">
                  <c:v>0.32656700871453748</c:v>
                </c:pt>
                <c:pt idx="192">
                  <c:v>0.33007886691375399</c:v>
                </c:pt>
                <c:pt idx="193">
                  <c:v>0.33351963149891589</c:v>
                </c:pt>
                <c:pt idx="194">
                  <c:v>0.33688560306693349</c:v>
                </c:pt>
                <c:pt idx="195">
                  <c:v>0.34017311610576906</c:v>
                </c:pt>
                <c:pt idx="196">
                  <c:v>0.34337854633410553</c:v>
                </c:pt>
                <c:pt idx="197">
                  <c:v>0.34649831808542031</c:v>
                </c:pt>
                <c:pt idx="198">
                  <c:v>0.34952891171391226</c:v>
                </c:pt>
                <c:pt idx="199">
                  <c:v>0.35246687099911578</c:v>
                </c:pt>
                <c:pt idx="200">
                  <c:v>0.35530881052552538</c:v>
                </c:pt>
                <c:pt idx="201">
                  <c:v>0.35805142301314374</c:v>
                </c:pt>
                <c:pt idx="202">
                  <c:v>0.36069148657456401</c:v>
                </c:pt>
                <c:pt idx="203">
                  <c:v>0.36322587187400623</c:v>
                </c:pt>
                <c:pt idx="204">
                  <c:v>0.36565154916364967</c:v>
                </c:pt>
                <c:pt idx="205">
                  <c:v>0.36796559517264738</c:v>
                </c:pt>
                <c:pt idx="206">
                  <c:v>0.37016519982437163</c:v>
                </c:pt>
                <c:pt idx="207">
                  <c:v>0.37224767275772302</c:v>
                </c:pt>
                <c:pt idx="208">
                  <c:v>0.37421044962874178</c:v>
                </c:pt>
                <c:pt idx="209">
                  <c:v>0.37605109816929527</c:v>
                </c:pt>
                <c:pt idx="210">
                  <c:v>0.37776732398026003</c:v>
                </c:pt>
                <c:pt idx="211">
                  <c:v>0.37935697603739432</c:v>
                </c:pt>
                <c:pt idx="212">
                  <c:v>0.38081805188898205</c:v>
                </c:pt>
                <c:pt idx="213">
                  <c:v>0.38214870252533278</c:v>
                </c:pt>
                <c:pt idx="214">
                  <c:v>0.38334723690133371</c:v>
                </c:pt>
                <c:pt idx="215">
                  <c:v>0.38441212609446496</c:v>
                </c:pt>
                <c:pt idx="216">
                  <c:v>0.38534200708200445</c:v>
                </c:pt>
                <c:pt idx="217">
                  <c:v>0.38613568612255345</c:v>
                </c:pt>
                <c:pt idx="218">
                  <c:v>0.38679214172850468</c:v>
                </c:pt>
                <c:pt idx="219">
                  <c:v>0.38731052721763992</c:v>
                </c:pt>
                <c:pt idx="220">
                  <c:v>0.38769017283368001</c:v>
                </c:pt>
                <c:pt idx="221">
                  <c:v>0.38793058742730141</c:v>
                </c:pt>
                <c:pt idx="222">
                  <c:v>0.38803145969087421</c:v>
                </c:pt>
                <c:pt idx="223">
                  <c:v>0.38799265894196056</c:v>
                </c:pt>
                <c:pt idx="224">
                  <c:v>0.38781423545241783</c:v>
                </c:pt>
                <c:pt idx="225">
                  <c:v>0.38749642032178327</c:v>
                </c:pt>
                <c:pt idx="226">
                  <c:v>0.38703962489544735</c:v>
                </c:pt>
                <c:pt idx="227">
                  <c:v>0.38644443972996112</c:v>
                </c:pt>
                <c:pt idx="228">
                  <c:v>0.38571163310963824</c:v>
                </c:pt>
                <c:pt idx="229">
                  <c:v>0.38484214912040815</c:v>
                </c:pt>
                <c:pt idx="230">
                  <c:v>0.38383710528863757</c:v>
                </c:pt>
                <c:pt idx="231">
                  <c:v>0.38269778979435398</c:v>
                </c:pt>
                <c:pt idx="232">
                  <c:v>0.38142565826996244</c:v>
                </c:pt>
                <c:pt idx="233">
                  <c:v>0.38002233019714993</c:v>
                </c:pt>
                <c:pt idx="234">
                  <c:v>0.37848958491619084</c:v>
                </c:pt>
                <c:pt idx="235">
                  <c:v>0.37682935726331662</c:v>
                </c:pt>
                <c:pt idx="236">
                  <c:v>0.37504373285316223</c:v>
                </c:pt>
                <c:pt idx="237">
                  <c:v>0.37313494302457012</c:v>
                </c:pt>
                <c:pt idx="238">
                  <c:v>0.37110535946918149</c:v>
                </c:pt>
                <c:pt idx="239">
                  <c:v>0.36895748856330635</c:v>
                </c:pt>
                <c:pt idx="240">
                  <c:v>0.36669396542449328</c:v>
                </c:pt>
                <c:pt idx="241">
                  <c:v>0.36431754771505309</c:v>
                </c:pt>
                <c:pt idx="242">
                  <c:v>0.36183110921548811</c:v>
                </c:pt>
                <c:pt idx="243">
                  <c:v>0.35923763319136748</c:v>
                </c:pt>
                <c:pt idx="244">
                  <c:v>0.35654020557764998</c:v>
                </c:pt>
                <c:pt idx="245">
                  <c:v>0.35374200800479394</c:v>
                </c:pt>
                <c:pt idx="246">
                  <c:v>0.35084631069121164</c:v>
                </c:pt>
                <c:pt idx="247">
                  <c:v>0.34785646522672198</c:v>
                </c:pt>
                <c:pt idx="248">
                  <c:v>0.34477589727162739</c:v>
                </c:pt>
                <c:pt idx="249">
                  <c:v>0.34160809919590795</c:v>
                </c:pt>
                <c:pt idx="250">
                  <c:v>0.33835662268276345</c:v>
                </c:pt>
                <c:pt idx="251">
                  <c:v>0.33502507132037762</c:v>
                </c:pt>
                <c:pt idx="252">
                  <c:v>0.33161709320530836</c:v>
                </c:pt>
                <c:pt idx="253">
                  <c:v>0.32813637358034187</c:v>
                </c:pt>
                <c:pt idx="254">
                  <c:v>0.3245866275289882</c:v>
                </c:pt>
                <c:pt idx="255">
                  <c:v>0.32097159274804815</c:v>
                </c:pt>
                <c:pt idx="256">
                  <c:v>0.31729502241885288</c:v>
                </c:pt>
                <c:pt idx="257">
                  <c:v>0.31356067819687733</c:v>
                </c:pt>
                <c:pt idx="258">
                  <c:v>0.30977232333845545</c:v>
                </c:pt>
                <c:pt idx="259">
                  <c:v>0.30593371598230246</c:v>
                </c:pt>
                <c:pt idx="260">
                  <c:v>0.30204860260246574</c:v>
                </c:pt>
                <c:pt idx="261">
                  <c:v>0.29812071164820442</c:v>
                </c:pt>
                <c:pt idx="262">
                  <c:v>0.29415374738513544</c:v>
                </c:pt>
                <c:pt idx="263">
                  <c:v>0.29015138395079659</c:v>
                </c:pt>
                <c:pt idx="264">
                  <c:v>0.28611725963656465</c:v>
                </c:pt>
                <c:pt idx="265">
                  <c:v>0.28205497140664371</c:v>
                </c:pt>
                <c:pt idx="266">
                  <c:v>0.27796806966360549</c:v>
                </c:pt>
                <c:pt idx="267">
                  <c:v>0.27386005326873192</c:v>
                </c:pt>
                <c:pt idx="268">
                  <c:v>0.26973436482418933</c:v>
                </c:pt>
                <c:pt idx="269">
                  <c:v>0.26559438622284298</c:v>
                </c:pt>
                <c:pt idx="270">
                  <c:v>0.2614434344703378</c:v>
                </c:pt>
                <c:pt idx="271">
                  <c:v>0.257284757782895</c:v>
                </c:pt>
                <c:pt idx="272">
                  <c:v>0.25312153196313936</c:v>
                </c:pt>
                <c:pt idx="273">
                  <c:v>0.24895685705516632</c:v>
                </c:pt>
                <c:pt idx="274">
                  <c:v>0.24479375427899441</c:v>
                </c:pt>
                <c:pt idx="275">
                  <c:v>0.24063516324352288</c:v>
                </c:pt>
                <c:pt idx="276">
                  <c:v>0.23648393943614249</c:v>
                </c:pt>
                <c:pt idx="277">
                  <c:v>0.23234285198621699</c:v>
                </c:pt>
                <c:pt idx="278">
                  <c:v>0.22821458169878009</c:v>
                </c:pt>
                <c:pt idx="279">
                  <c:v>0.22410171935397036</c:v>
                </c:pt>
                <c:pt idx="280">
                  <c:v>0.2200067642669627</c:v>
                </c:pt>
                <c:pt idx="281">
                  <c:v>0.21593212310244536</c:v>
                </c:pt>
                <c:pt idx="282">
                  <c:v>0.21188010893704323</c:v>
                </c:pt>
                <c:pt idx="283">
                  <c:v>0.20785294056249148</c:v>
                </c:pt>
                <c:pt idx="284">
                  <c:v>0.20385274202183748</c:v>
                </c:pt>
                <c:pt idx="285">
                  <c:v>0.19988154237046593</c:v>
                </c:pt>
                <c:pt idx="286">
                  <c:v>0.19594127565332878</c:v>
                </c:pt>
                <c:pt idx="287">
                  <c:v>0.19203378108939881</c:v>
                </c:pt>
                <c:pt idx="288">
                  <c:v>0.18816080345406119</c:v>
                </c:pt>
                <c:pt idx="289">
                  <c:v>0.1843239936499031</c:v>
                </c:pt>
                <c:pt idx="290">
                  <c:v>0.18052490945616642</c:v>
                </c:pt>
                <c:pt idx="291">
                  <c:v>0.17676501644697645</c:v>
                </c:pt>
                <c:pt idx="292">
                  <c:v>0.17304568906836071</c:v>
                </c:pt>
                <c:pt idx="293">
                  <c:v>0.16936821186401924</c:v>
                </c:pt>
                <c:pt idx="294">
                  <c:v>0.16573378083979554</c:v>
                </c:pt>
                <c:pt idx="295">
                  <c:v>0.16214350495683191</c:v>
                </c:pt>
                <c:pt idx="296">
                  <c:v>0.15859840774346057</c:v>
                </c:pt>
                <c:pt idx="297">
                  <c:v>0.15509942901599033</c:v>
                </c:pt>
                <c:pt idx="298">
                  <c:v>0.15164742669869122</c:v>
                </c:pt>
                <c:pt idx="299">
                  <c:v>0.14824317873344595</c:v>
                </c:pt>
                <c:pt idx="300">
                  <c:v>0.144887385069743</c:v>
                </c:pt>
                <c:pt idx="301">
                  <c:v>0.14158066972590799</c:v>
                </c:pt>
                <c:pt idx="302">
                  <c:v>0.13832358291272107</c:v>
                </c:pt>
                <c:pt idx="303">
                  <c:v>0.13511660321083502</c:v>
                </c:pt>
                <c:pt idx="304">
                  <c:v>0.1319601397937</c:v>
                </c:pt>
                <c:pt idx="305">
                  <c:v>0.12885453468799973</c:v>
                </c:pt>
                <c:pt idx="306">
                  <c:v>0.12580006506392302</c:v>
                </c:pt>
                <c:pt idx="307">
                  <c:v>0.12279694554791919</c:v>
                </c:pt>
                <c:pt idx="308">
                  <c:v>0.11984533055092456</c:v>
                </c:pt>
                <c:pt idx="309">
                  <c:v>0.11694531660538657</c:v>
                </c:pt>
                <c:pt idx="310">
                  <c:v>0.11409694470475969</c:v>
                </c:pt>
                <c:pt idx="311">
                  <c:v>0.11130020263949987</c:v>
                </c:pt>
                <c:pt idx="312">
                  <c:v>0.10855502732393033</c:v>
                </c:pt>
                <c:pt idx="313">
                  <c:v>0.10586130710870495</c:v>
                </c:pt>
                <c:pt idx="314">
                  <c:v>0.10321888407394338</c:v>
                </c:pt>
                <c:pt idx="315">
                  <c:v>0.10062755629845439</c:v>
                </c:pt>
                <c:pt idx="316">
                  <c:v>9.8087080100806481E-2</c:v>
                </c:pt>
                <c:pt idx="317">
                  <c:v>9.5597172248335888E-2</c:v>
                </c:pt>
                <c:pt idx="318">
                  <c:v>9.3157512130511502E-2</c:v>
                </c:pt>
                <c:pt idx="319">
                  <c:v>9.0767743893393163E-2</c:v>
                </c:pt>
                <c:pt idx="320">
                  <c:v>8.8427478532230611E-2</c:v>
                </c:pt>
                <c:pt idx="321">
                  <c:v>8.6136295939551882E-2</c:v>
                </c:pt>
                <c:pt idx="322">
                  <c:v>8.3893746906378922E-2</c:v>
                </c:pt>
                <c:pt idx="323">
                  <c:v>8.1699355074489777E-2</c:v>
                </c:pt>
                <c:pt idx="324">
                  <c:v>7.9552618837914757E-2</c:v>
                </c:pt>
                <c:pt idx="325">
                  <c:v>7.7453013192111994E-2</c:v>
                </c:pt>
                <c:pt idx="326">
                  <c:v>7.5399991529513571E-2</c:v>
                </c:pt>
                <c:pt idx="327">
                  <c:v>7.3392987380367744E-2</c:v>
                </c:pt>
                <c:pt idx="328">
                  <c:v>7.1431416098024794E-2</c:v>
                </c:pt>
                <c:pt idx="329">
                  <c:v>6.9514676488024271E-2</c:v>
                </c:pt>
                <c:pt idx="330">
                  <c:v>6.7642152380539861E-2</c:v>
                </c:pt>
                <c:pt idx="331">
                  <c:v>6.5813214145923851E-2</c:v>
                </c:pt>
                <c:pt idx="332">
                  <c:v>6.4027220153268477E-2</c:v>
                </c:pt>
                <c:pt idx="333">
                  <c:v>6.2283518172063498E-2</c:v>
                </c:pt>
                <c:pt idx="334">
                  <c:v>6.0581446717181436E-2</c:v>
                </c:pt>
                <c:pt idx="335">
                  <c:v>5.8920336337561698E-2</c:v>
                </c:pt>
                <c:pt idx="336">
                  <c:v>5.7299510849094647E-2</c:v>
                </c:pt>
                <c:pt idx="337">
                  <c:v>5.5718288512324972E-2</c:v>
                </c:pt>
                <c:pt idx="338">
                  <c:v>5.4175983155702545E-2</c:v>
                </c:pt>
                <c:pt idx="339">
                  <c:v>5.2671905245207463E-2</c:v>
                </c:pt>
                <c:pt idx="340">
                  <c:v>5.1205362901264637E-2</c:v>
                </c:pt>
                <c:pt idx="341">
                  <c:v>4.9775662863943568E-2</c:v>
                </c:pt>
                <c:pt idx="342">
                  <c:v>4.8382111407510003E-2</c:v>
                </c:pt>
                <c:pt idx="343">
                  <c:v>4.7024015205457799E-2</c:v>
                </c:pt>
                <c:pt idx="344">
                  <c:v>4.5700682147205712E-2</c:v>
                </c:pt>
                <c:pt idx="345">
                  <c:v>4.4411422107689079E-2</c:v>
                </c:pt>
                <c:pt idx="346">
                  <c:v>4.3155547671117331E-2</c:v>
                </c:pt>
                <c:pt idx="347">
                  <c:v>4.1932374810201234E-2</c:v>
                </c:pt>
                <c:pt idx="348">
                  <c:v>4.0741223522179612E-2</c:v>
                </c:pt>
                <c:pt idx="349">
                  <c:v>3.9581418422997297E-2</c:v>
                </c:pt>
                <c:pt idx="350">
                  <c:v>3.8452289301000024E-2</c:v>
                </c:pt>
                <c:pt idx="351">
                  <c:v>3.7353171631522512E-2</c:v>
                </c:pt>
                <c:pt idx="352">
                  <c:v>3.628340705375048E-2</c:v>
                </c:pt>
                <c:pt idx="353">
                  <c:v>3.5242343811238509E-2</c:v>
                </c:pt>
                <c:pt idx="354">
                  <c:v>3.4229337157461306E-2</c:v>
                </c:pt>
                <c:pt idx="355">
                  <c:v>3.3243749727768841E-2</c:v>
                </c:pt>
                <c:pt idx="356">
                  <c:v>3.2284951879105038E-2</c:v>
                </c:pt>
                <c:pt idx="357">
                  <c:v>3.1352321998835128E-2</c:v>
                </c:pt>
                <c:pt idx="358">
                  <c:v>3.0445246784010012E-2</c:v>
                </c:pt>
                <c:pt idx="359">
                  <c:v>2.9563121492376537E-2</c:v>
                </c:pt>
                <c:pt idx="360">
                  <c:v>2.8705350166420233E-2</c:v>
                </c:pt>
                <c:pt idx="361">
                  <c:v>2.7871345831703566E-2</c:v>
                </c:pt>
                <c:pt idx="362">
                  <c:v>2.7060530670736407E-2</c:v>
                </c:pt>
                <c:pt idx="363">
                  <c:v>2.6272336173588189E-2</c:v>
                </c:pt>
                <c:pt idx="364">
                  <c:v>2.550620326642318E-2</c:v>
                </c:pt>
                <c:pt idx="365">
                  <c:v>2.4761582419108651E-2</c:v>
                </c:pt>
                <c:pt idx="366">
                  <c:v>2.4037933733016416E-2</c:v>
                </c:pt>
                <c:pt idx="367">
                  <c:v>2.3334727010105982E-2</c:v>
                </c:pt>
                <c:pt idx="368">
                  <c:v>2.2651441804344294E-2</c:v>
                </c:pt>
                <c:pt idx="369">
                  <c:v>2.1987567456485849E-2</c:v>
                </c:pt>
                <c:pt idx="370">
                  <c:v>2.1342603113202043E-2</c:v>
                </c:pt>
                <c:pt idx="371">
                  <c:v>2.0716057731516815E-2</c:v>
                </c:pt>
                <c:pt idx="372">
                  <c:v>2.0107450069470678E-2</c:v>
                </c:pt>
                <c:pt idx="373">
                  <c:v>1.9516308663903182E-2</c:v>
                </c:pt>
                <c:pt idx="374">
                  <c:v>1.8942171796209491E-2</c:v>
                </c:pt>
                <c:pt idx="375">
                  <c:v>1.8384587446894446E-2</c:v>
                </c:pt>
                <c:pt idx="376">
                  <c:v>1.7843113239714093E-2</c:v>
                </c:pt>
                <c:pt idx="377">
                  <c:v>1.73173163761631E-2</c:v>
                </c:pt>
                <c:pt idx="378">
                  <c:v>1.6806773561033623E-2</c:v>
                </c:pt>
                <c:pt idx="379">
                  <c:v>1.6311070919740531E-2</c:v>
                </c:pt>
                <c:pt idx="380">
                  <c:v>1.5829803908077124E-2</c:v>
                </c:pt>
                <c:pt idx="381">
                  <c:v>1.5362577215034551E-2</c:v>
                </c:pt>
                <c:pt idx="382">
                  <c:v>1.490900465928959E-2</c:v>
                </c:pt>
                <c:pt idx="383">
                  <c:v>1.4468709079935693E-2</c:v>
                </c:pt>
                <c:pt idx="384">
                  <c:v>1.4041322222005083E-2</c:v>
                </c:pt>
                <c:pt idx="385">
                  <c:v>1.3626484617301315E-2</c:v>
                </c:pt>
                <c:pt idx="386">
                  <c:v>1.3223845461036015E-2</c:v>
                </c:pt>
                <c:pt idx="387">
                  <c:v>1.2833062484737022E-2</c:v>
                </c:pt>
                <c:pt idx="388">
                  <c:v>1.2453801825870931E-2</c:v>
                </c:pt>
                <c:pt idx="389">
                  <c:v>1.2085737894597753E-2</c:v>
                </c:pt>
                <c:pt idx="390">
                  <c:v>1.1728553238053489E-2</c:v>
                </c:pt>
                <c:pt idx="391">
                  <c:v>1.138193840253203E-2</c:v>
                </c:pt>
                <c:pt idx="392">
                  <c:v>1.1045591793918157E-2</c:v>
                </c:pt>
                <c:pt idx="393">
                  <c:v>1.0719219536700283E-2</c:v>
                </c:pt>
                <c:pt idx="394">
                  <c:v>1.0402535331873254E-2</c:v>
                </c:pt>
                <c:pt idx="395">
                  <c:v>1.0095260314020853E-2</c:v>
                </c:pt>
                <c:pt idx="396">
                  <c:v>9.7971229078499898E-3</c:v>
                </c:pt>
                <c:pt idx="397">
                  <c:v>9.5078586844300032E-3</c:v>
                </c:pt>
                <c:pt idx="398">
                  <c:v>9.2272102173740073E-3</c:v>
                </c:pt>
                <c:pt idx="399">
                  <c:v>8.9549269391824751E-3</c:v>
                </c:pt>
                <c:pt idx="400">
                  <c:v>8.6907649979540945E-3</c:v>
                </c:pt>
                <c:pt idx="401">
                  <c:v>8.4344871146534422E-3</c:v>
                </c:pt>
                <c:pt idx="402">
                  <c:v>8.1858624411115487E-3</c:v>
                </c:pt>
                <c:pt idx="403">
                  <c:v>7.944666418921123E-3</c:v>
                </c:pt>
                <c:pt idx="404">
                  <c:v>7.7106806393761685E-3</c:v>
                </c:pt>
                <c:pt idx="405">
                  <c:v>7.4836927045925702E-3</c:v>
                </c:pt>
                <c:pt idx="406">
                  <c:v>7.2634960899356088E-3</c:v>
                </c:pt>
                <c:pt idx="407">
                  <c:v>7.0498900078683454E-3</c:v>
                </c:pt>
                <c:pt idx="408">
                  <c:v>6.8426792733252435E-3</c:v>
                </c:pt>
                <c:pt idx="409">
                  <c:v>6.6416741707048428E-3</c:v>
                </c:pt>
                <c:pt idx="410">
                  <c:v>6.446690322566403E-3</c:v>
                </c:pt>
                <c:pt idx="411">
                  <c:v>6.2575485601063527E-3</c:v>
                </c:pt>
                <c:pt idx="412">
                  <c:v>6.0740747954821034E-3</c:v>
                </c:pt>
                <c:pt idx="413">
                  <c:v>5.8960998960430602E-3</c:v>
                </c:pt>
                <c:pt idx="414">
                  <c:v>5.7234595605210655E-3</c:v>
                </c:pt>
                <c:pt idx="415">
                  <c:v>5.5559941972256948E-3</c:v>
                </c:pt>
                <c:pt idx="416">
                  <c:v>5.393548804283309E-3</c:v>
                </c:pt>
                <c:pt idx="417">
                  <c:v>5.2359728519525842E-3</c:v>
                </c:pt>
                <c:pt idx="418">
                  <c:v>5.0831201670435344E-3</c:v>
                </c:pt>
                <c:pt idx="419">
                  <c:v>4.9348488194616786E-3</c:v>
                </c:pt>
                <c:pt idx="420">
                  <c:v>4.7910210108940664E-3</c:v>
                </c:pt>
                <c:pt idx="421">
                  <c:v>4.6515029656490712E-3</c:v>
                </c:pt>
                <c:pt idx="422">
                  <c:v>4.5161648236575905E-3</c:v>
                </c:pt>
                <c:pt idx="423">
                  <c:v>4.384880535639445E-3</c:v>
                </c:pt>
                <c:pt idx="424">
                  <c:v>4.2575277604345188E-3</c:v>
                </c:pt>
                <c:pt idx="425">
                  <c:v>4.1339877644953104E-3</c:v>
                </c:pt>
                <c:pt idx="426">
                  <c:v>4.0141453235339585E-3</c:v>
                </c:pt>
                <c:pt idx="427">
                  <c:v>3.8978886263139815E-3</c:v>
                </c:pt>
                <c:pt idx="428">
                  <c:v>3.7851091805742756E-3</c:v>
                </c:pt>
                <c:pt idx="429">
                  <c:v>3.6757017210703119E-3</c:v>
                </c:pt>
                <c:pt idx="430">
                  <c:v>3.5695641197154237E-3</c:v>
                </c:pt>
                <c:pt idx="431">
                  <c:v>3.4665972978026355E-3</c:v>
                </c:pt>
                <c:pt idx="432">
                  <c:v>3.3667051402859523E-3</c:v>
                </c:pt>
                <c:pt idx="433">
                  <c:v>3.2697944120980882E-3</c:v>
                </c:pt>
                <c:pt idx="434">
                  <c:v>3.175774676480126E-3</c:v>
                </c:pt>
                <c:pt idx="435">
                  <c:v>3.0845582152972837E-3</c:v>
                </c:pt>
                <c:pt idx="436">
                  <c:v>2.9960599513135363E-3</c:v>
                </c:pt>
                <c:pt idx="437">
                  <c:v>2.9101973723970314E-3</c:v>
                </c:pt>
                <c:pt idx="438">
                  <c:v>2.8268904576269458E-3</c:v>
                </c:pt>
                <c:pt idx="439">
                  <c:v>2.7460616052718801E-3</c:v>
                </c:pt>
                <c:pt idx="440">
                  <c:v>2.6676355626089007E-3</c:v>
                </c:pt>
                <c:pt idx="441">
                  <c:v>2.5915393575519584E-3</c:v>
                </c:pt>
                <c:pt idx="442">
                  <c:v>2.5177022320576605E-3</c:v>
                </c:pt>
                <c:pt idx="443">
                  <c:v>2.4460555772761834E-3</c:v>
                </c:pt>
                <c:pt idx="444">
                  <c:v>2.3765328704145171E-3</c:v>
                </c:pt>
                <c:pt idx="445">
                  <c:v>2.3090696132792039E-3</c:v>
                </c:pt>
                <c:pt idx="446">
                  <c:v>2.2436032724654333E-3</c:v>
                </c:pt>
                <c:pt idx="447">
                  <c:v>2.1800732211592396E-3</c:v>
                </c:pt>
                <c:pt idx="448">
                  <c:v>2.1184206825195272E-3</c:v>
                </c:pt>
                <c:pt idx="449">
                  <c:v>2.0585886746067122E-3</c:v>
                </c:pt>
                <c:pt idx="450">
                  <c:v>2.0005219568247049E-3</c:v>
                </c:pt>
                <c:pt idx="451">
                  <c:v>1.9441669778432129E-3</c:v>
                </c:pt>
                <c:pt idx="452">
                  <c:v>1.889471824967439E-3</c:v>
                </c:pt>
                <c:pt idx="453">
                  <c:v>1.8363861749224331E-3</c:v>
                </c:pt>
                <c:pt idx="454">
                  <c:v>1.7848612460196998E-3</c:v>
                </c:pt>
                <c:pt idx="455">
                  <c:v>1.7348497516738424E-3</c:v>
                </c:pt>
                <c:pt idx="456">
                  <c:v>1.6863058552373886E-3</c:v>
                </c:pt>
                <c:pt idx="457">
                  <c:v>1.6391851261222847E-3</c:v>
                </c:pt>
                <c:pt idx="458">
                  <c:v>1.5934444971769325E-3</c:v>
                </c:pt>
                <c:pt idx="459">
                  <c:v>1.5490422232879665E-3</c:v>
                </c:pt>
                <c:pt idx="460">
                  <c:v>1.5059378411764897E-3</c:v>
                </c:pt>
                <c:pt idx="461">
                  <c:v>1.4640921303588129E-3</c:v>
                </c:pt>
                <c:pt idx="462">
                  <c:v>1.4234670752422823E-3</c:v>
                </c:pt>
                <c:pt idx="463">
                  <c:v>1.3840258283271841E-3</c:v>
                </c:pt>
                <c:pt idx="464">
                  <c:v>1.3457326744862102E-3</c:v>
                </c:pt>
                <c:pt idx="465">
                  <c:v>1.3085529962934721E-3</c:v>
                </c:pt>
                <c:pt idx="466">
                  <c:v>1.2724532403755266E-3</c:v>
                </c:pt>
                <c:pt idx="467">
                  <c:v>1.237400884757374E-3</c:v>
                </c:pt>
                <c:pt idx="468">
                  <c:v>1.2033644071769306E-3</c:v>
                </c:pt>
                <c:pt idx="469">
                  <c:v>1.1703132543419553E-3</c:v>
                </c:pt>
                <c:pt idx="470">
                  <c:v>1.1382178121039546E-3</c:v>
                </c:pt>
                <c:pt idx="471">
                  <c:v>1.107049376524084E-3</c:v>
                </c:pt>
                <c:pt idx="472">
                  <c:v>1.0767801258066072E-3</c:v>
                </c:pt>
                <c:pt idx="473">
                  <c:v>1.0473830930759732E-3</c:v>
                </c:pt>
                <c:pt idx="474">
                  <c:v>1.0188321399741162E-3</c:v>
                </c:pt>
                <c:pt idx="475">
                  <c:v>9.9110193105506192E-4</c:v>
                </c:pt>
                <c:pt idx="476">
                  <c:v>9.641679089544919E-4</c:v>
                </c:pt>
                <c:pt idx="477">
                  <c:v>9.3800627031235086E-4</c:v>
                </c:pt>
                <c:pt idx="478">
                  <c:v>9.1259394242719711E-4</c:v>
                </c:pt>
                <c:pt idx="479">
                  <c:v>8.8790856062138392E-4</c:v>
                </c:pt>
                <c:pt idx="480">
                  <c:v>8.6392844629673549E-4</c:v>
                </c:pt>
                <c:pt idx="481">
                  <c:v>8.4063258566085359E-4</c:v>
                </c:pt>
                <c:pt idx="482">
                  <c:v>8.1800060910466605E-4</c:v>
                </c:pt>
                <c:pt idx="483">
                  <c:v>7.9601277121230834E-4</c:v>
                </c:pt>
                <c:pt idx="484">
                  <c:v>7.7464993138493627E-4</c:v>
                </c:pt>
                <c:pt idx="485">
                  <c:v>7.5389353506047862E-4</c:v>
                </c:pt>
                <c:pt idx="486">
                  <c:v>7.3372559551184704E-4</c:v>
                </c:pt>
                <c:pt idx="487">
                  <c:v>7.1412867620655567E-4</c:v>
                </c:pt>
                <c:pt idx="488">
                  <c:v>6.9508587371113135E-4</c:v>
                </c:pt>
                <c:pt idx="489">
                  <c:v>6.7658080112416926E-4</c:v>
                </c:pt>
                <c:pt idx="490">
                  <c:v>6.5859757202227896E-4</c:v>
                </c:pt>
                <c:pt idx="491">
                  <c:v>6.4112078490360111E-4</c:v>
                </c:pt>
                <c:pt idx="492">
                  <c:v>6.2413550811401544E-4</c:v>
                </c:pt>
                <c:pt idx="493">
                  <c:v>6.0762726524150716E-4</c:v>
                </c:pt>
                <c:pt idx="494">
                  <c:v>5.9158202096461991E-4</c:v>
                </c:pt>
                <c:pt idx="495">
                  <c:v>5.7598616734125783E-4</c:v>
                </c:pt>
                <c:pt idx="496">
                  <c:v>5.6082651052451996E-4</c:v>
                </c:pt>
                <c:pt idx="497">
                  <c:v>5.4609025789259047E-4</c:v>
                </c:pt>
                <c:pt idx="498">
                  <c:v>5.3176500558010378E-4</c:v>
                </c:pt>
                <c:pt idx="499">
                  <c:v>5.1783872639871978E-4</c:v>
                </c:pt>
                <c:pt idx="500">
                  <c:v>5.04299758135037E-4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67-E845-8AC9-172323D4C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64799"/>
        <c:axId val="182703791"/>
      </c:lineChart>
      <c:catAx>
        <c:axId val="1830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</a:t>
                </a:r>
                <a:r>
                  <a:rPr lang="en-GB" baseline="0"/>
                  <a:t> / 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791"/>
        <c:crosses val="autoZero"/>
        <c:auto val="1"/>
        <c:lblAlgn val="ctr"/>
        <c:lblOffset val="100"/>
        <c:noMultiLvlLbl val="0"/>
      </c:catAx>
      <c:valAx>
        <c:axId val="182703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4799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$C$29" horiz="1" max="50" min="1" noThreeD="1" page="0" val="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15875</xdr:colOff>
      <xdr:row>1</xdr:row>
      <xdr:rowOff>145521</xdr:rowOff>
    </xdr:from>
    <xdr:ext cx="5540375" cy="12699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6083" y="343959"/>
          <a:ext cx="5540375" cy="126999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800"/>
            <a:t>Normal Distribution Chart Plotter: A math tutorial</a:t>
          </a:r>
        </a:p>
        <a:p>
          <a:r>
            <a:rPr lang="en-GB" sz="1400"/>
            <a:t>©️ 2024 Washington Alto</a:t>
          </a:r>
        </a:p>
        <a:p>
          <a:endParaRPr lang="en-GB" sz="1400"/>
        </a:p>
        <a:p>
          <a:r>
            <a:rPr lang="en-GB" sz="1400"/>
            <a:t>Note: This</a:t>
          </a:r>
          <a:r>
            <a:rPr lang="en-GB" sz="1400" baseline="0"/>
            <a:t> Excel file requires Excel 365. This use dynamic array and corresponding dynamic array functions</a:t>
          </a:r>
          <a:endParaRPr lang="en-GB" sz="1400"/>
        </a:p>
        <a:p>
          <a:endParaRPr lang="en-GB" sz="1100"/>
        </a:p>
      </xdr:txBody>
    </xdr:sp>
    <xdr:clientData/>
  </xdr:oneCellAnchor>
  <xdr:twoCellAnchor>
    <xdr:from>
      <xdr:col>7</xdr:col>
      <xdr:colOff>254000</xdr:colOff>
      <xdr:row>0</xdr:row>
      <xdr:rowOff>155575</xdr:rowOff>
    </xdr:from>
    <xdr:to>
      <xdr:col>18</xdr:col>
      <xdr:colOff>447675</xdr:colOff>
      <xdr:row>19</xdr:row>
      <xdr:rowOff>41275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8217958" y="155575"/>
          <a:ext cx="9215967" cy="3656013"/>
          <a:chOff x="8410575" y="155575"/>
          <a:chExt cx="9274175" cy="380682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>
            <a:graphicFrameLocks/>
          </xdr:cNvGraphicFramePr>
        </xdr:nvGraphicFramePr>
        <xdr:xfrm>
          <a:off x="8410575" y="155575"/>
          <a:ext cx="8724900" cy="3806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'Normal Distribution Table'!$X$5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5017748" y="714376"/>
            <a:ext cx="2667002" cy="3968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D9ABCD1-C01C-D44E-B5C1-A2EACEC67FA4}" type="TxLink">
              <a:rPr lang="en-US" sz="1200" b="0" i="0" u="none" strike="noStrike">
                <a:solidFill>
                  <a:srgbClr val="000000"/>
                </a:solidFill>
                <a:latin typeface="Aptos Narrow"/>
              </a:rPr>
              <a:pPr/>
              <a:t>90% CL, (3.36 &lt;= X &lt;= 6.64)</a:t>
            </a:fld>
            <a:endParaRPr lang="en-GB" sz="1100"/>
          </a:p>
        </xdr:txBody>
      </xdr:sp>
    </xdr:grpSp>
    <xdr:clientData/>
  </xdr:twoCellAnchor>
  <xdr:twoCellAnchor>
    <xdr:from>
      <xdr:col>7</xdr:col>
      <xdr:colOff>254000</xdr:colOff>
      <xdr:row>20</xdr:row>
      <xdr:rowOff>63500</xdr:rowOff>
    </xdr:from>
    <xdr:to>
      <xdr:col>18</xdr:col>
      <xdr:colOff>447675</xdr:colOff>
      <xdr:row>38</xdr:row>
      <xdr:rowOff>155575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8217958" y="4032250"/>
          <a:ext cx="9215967" cy="3663950"/>
          <a:chOff x="8410575" y="4191000"/>
          <a:chExt cx="9274175" cy="3806825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8410575" y="4191000"/>
          <a:ext cx="8724900" cy="3806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'Normal Distribution Table'!$X$6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5017748" y="5153026"/>
            <a:ext cx="2667002" cy="3968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77324B-C5B0-2547-A45A-90438185C460}" type="TxLink">
              <a:rPr lang="en-US" sz="1200" b="0" i="0" u="none" strike="noStrike">
                <a:solidFill>
                  <a:srgbClr val="000000"/>
                </a:solidFill>
                <a:latin typeface="Aptos Narrow"/>
              </a:rPr>
              <a:pPr/>
              <a:t>90% CL, (-1.64 &lt;= Z &lt;= 1.64)</a:t>
            </a:fld>
            <a:endParaRPr lang="en-GB" sz="1100"/>
          </a:p>
        </xdr:txBody>
      </xdr:sp>
    </xdr:grpSp>
    <xdr:clientData/>
  </xdr:twoCellAnchor>
  <xdr:twoCellAnchor>
    <xdr:from>
      <xdr:col>7</xdr:col>
      <xdr:colOff>254000</xdr:colOff>
      <xdr:row>41</xdr:row>
      <xdr:rowOff>142875</xdr:rowOff>
    </xdr:from>
    <xdr:to>
      <xdr:col>18</xdr:col>
      <xdr:colOff>441857</xdr:colOff>
      <xdr:row>60</xdr:row>
      <xdr:rowOff>28575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8217958" y="8278813"/>
          <a:ext cx="9210149" cy="3656012"/>
          <a:chOff x="8217958" y="8278813"/>
          <a:chExt cx="9210149" cy="3656012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>
            <a:graphicFrameLocks/>
          </xdr:cNvGraphicFramePr>
        </xdr:nvGraphicFramePr>
        <xdr:xfrm>
          <a:off x="8217958" y="8278813"/>
          <a:ext cx="8671984" cy="36560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'Normal Distribution Table'!$X$6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14776980" y="9204302"/>
            <a:ext cx="2651127" cy="38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277324B-C5B0-2547-A45A-90438185C460}" type="TxLink">
              <a:rPr lang="en-US" sz="1200" b="0" i="0" u="none" strike="noStrike">
                <a:solidFill>
                  <a:srgbClr val="000000"/>
                </a:solidFill>
                <a:latin typeface="Aptos Narrow"/>
              </a:rPr>
              <a:pPr/>
              <a:t>90% CL, (-1.64 &lt;= Z &lt;= 1.64)</a:t>
            </a:fld>
            <a:endParaRPr lang="en-GB" sz="1100"/>
          </a:p>
        </xdr:txBody>
      </xdr:sp>
      <xdr:sp macro="" textlink="'Normal Distribution Table'!X7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4776980" y="9485313"/>
            <a:ext cx="2651127" cy="38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AFEAA40-34ED-894E-949D-A767F64AB2B0}" type="TxLink">
              <a:rPr lang="en-US" sz="1200" b="0" i="0" u="none" strike="noStrike">
                <a:solidFill>
                  <a:srgbClr val="000000"/>
                </a:solidFill>
                <a:latin typeface="Aptos Narrow"/>
              </a:rPr>
              <a:pPr/>
              <a:t>90% CL, (-1.83 &lt;= T &lt;= 1.83)</a:t>
            </a:fld>
            <a:endParaRPr lang="en-GB" sz="1100"/>
          </a:p>
        </xdr:txBody>
      </xdr:sp>
    </xdr:grpSp>
    <xdr:clientData/>
  </xdr:twoCellAnchor>
  <xdr:twoCellAnchor>
    <xdr:from>
      <xdr:col>7</xdr:col>
      <xdr:colOff>449792</xdr:colOff>
      <xdr:row>60</xdr:row>
      <xdr:rowOff>92604</xdr:rowOff>
    </xdr:from>
    <xdr:to>
      <xdr:col>13</xdr:col>
      <xdr:colOff>383646</xdr:colOff>
      <xdr:row>62</xdr:row>
      <xdr:rowOff>67204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8413750" y="11998854"/>
          <a:ext cx="4855104" cy="371475"/>
          <a:chOff x="8307917" y="11853333"/>
          <a:chExt cx="4855104" cy="3714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9" name="Scroll Bar 15" descr="Degrees of Freedom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00000000-0008-0000-0000-00000F040000}"/>
                  </a:ext>
                </a:extLst>
              </xdr:cNvPr>
              <xdr:cNvSpPr/>
            </xdr:nvSpPr>
            <xdr:spPr bwMode="auto">
              <a:xfrm>
                <a:off x="9848852" y="11853333"/>
                <a:ext cx="2524125" cy="3714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307917" y="11853333"/>
            <a:ext cx="1468438" cy="29104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1100"/>
              <a:t>Degrees</a:t>
            </a:r>
            <a:r>
              <a:rPr lang="en-GB" sz="1100" baseline="0"/>
              <a:t> of Freedom</a:t>
            </a:r>
            <a:endParaRPr lang="en-GB" sz="1100"/>
          </a:p>
        </xdr:txBody>
      </xdr:sp>
      <xdr:sp macro="" textlink="$C$29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12448647" y="11853333"/>
            <a:ext cx="714374" cy="37041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FF4D40A-BCDE-7E4A-98EA-E53B290B35B6}" type="TxLink">
              <a:rPr lang="en-US" sz="1200" b="0" i="0" u="none" strike="noStrike">
                <a:solidFill>
                  <a:srgbClr val="000000"/>
                </a:solidFill>
                <a:latin typeface="Aptos Narrow"/>
              </a:rPr>
              <a:pPr/>
              <a:t>9</a:t>
            </a:fld>
            <a:endParaRPr lang="en-GB" sz="1100"/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BA6AA-16FF-ED4C-ABCA-19B8267B2E48}" name="Lookup_ConfidenceInterval" displayName="Lookup_ConfidenceInterval" ref="O12:P15" totalsRowShown="0">
  <autoFilter ref="O12:P15" xr:uid="{495BA6AA-16FF-ED4C-ABCA-19B8267B2E48}"/>
  <tableColumns count="2">
    <tableColumn id="1" xr3:uid="{5C0DFFCF-11CB-BA4E-9CE1-C6FE4C8C7337}" name="Confidence Interval" dataDxfId="1"/>
    <tableColumn id="2" xr3:uid="{4D0BBAFC-5416-BF40-BBA5-A9CAC9C8013C}" name="Alpha (⍺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61655E-AE89-5548-B3AE-F01390942AF6}" name="Lookup_OneTwoTailed_test" displayName="Lookup_OneTwoTailed_test" ref="O19:P22" totalsRowShown="0">
  <autoFilter ref="O19:P22" xr:uid="{7561655E-AE89-5548-B3AE-F01390942AF6}"/>
  <tableColumns count="2">
    <tableColumn id="1" xr3:uid="{5A5FB070-A32B-2F47-B529-C92AF9CDFB0A}" name="One-tailed/Two-tailed test"/>
    <tableColumn id="2" xr3:uid="{E161A758-B9AC-AA44-8FEA-20BB1D1AF7C8}" name="O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E26-BB09-C14D-874B-91B3E6146FAA}">
  <dimension ref="B13:D29"/>
  <sheetViews>
    <sheetView showGridLines="0" showRowColHeaders="0" tabSelected="1" topLeftCell="A8" zoomScale="96" zoomScaleNormal="96" workbookViewId="0">
      <selection activeCell="E57" sqref="E57"/>
    </sheetView>
  </sheetViews>
  <sheetFormatPr baseColWidth="10" defaultRowHeight="16" x14ac:dyDescent="0.2"/>
  <cols>
    <col min="1" max="1" width="10.83203125" style="15"/>
    <col min="2" max="2" width="31.5" style="15" customWidth="1"/>
    <col min="3" max="3" width="19.33203125" style="15" bestFit="1" customWidth="1"/>
    <col min="4" max="16384" width="10.83203125" style="15"/>
  </cols>
  <sheetData>
    <row r="13" spans="2:4" x14ac:dyDescent="0.2">
      <c r="B13" s="13" t="s">
        <v>6</v>
      </c>
      <c r="C13" s="14"/>
    </row>
    <row r="14" spans="2:4" x14ac:dyDescent="0.2">
      <c r="B14" s="16" t="s">
        <v>0</v>
      </c>
      <c r="C14" s="20">
        <v>1</v>
      </c>
      <c r="D14" s="15" t="s">
        <v>8</v>
      </c>
    </row>
    <row r="15" spans="2:4" x14ac:dyDescent="0.2">
      <c r="B15" s="16" t="s">
        <v>1</v>
      </c>
      <c r="C15" s="20">
        <v>10</v>
      </c>
      <c r="D15" s="15" t="s">
        <v>9</v>
      </c>
    </row>
    <row r="16" spans="2:4" x14ac:dyDescent="0.2">
      <c r="B16" s="16" t="s">
        <v>2</v>
      </c>
      <c r="C16" s="20">
        <v>500</v>
      </c>
      <c r="D16" s="15" t="s">
        <v>10</v>
      </c>
    </row>
    <row r="17" spans="2:4" x14ac:dyDescent="0.2">
      <c r="B17" s="17"/>
    </row>
    <row r="18" spans="2:4" x14ac:dyDescent="0.2">
      <c r="B18" s="13" t="s">
        <v>7</v>
      </c>
      <c r="C18" s="14"/>
    </row>
    <row r="19" spans="2:4" x14ac:dyDescent="0.2">
      <c r="B19" s="16" t="s">
        <v>5</v>
      </c>
      <c r="C19" s="20">
        <v>5</v>
      </c>
      <c r="D19" s="15" t="s">
        <v>11</v>
      </c>
    </row>
    <row r="20" spans="2:4" x14ac:dyDescent="0.2">
      <c r="B20" s="16" t="s">
        <v>4</v>
      </c>
      <c r="C20" s="20">
        <v>1</v>
      </c>
      <c r="D20" s="15" t="s">
        <v>12</v>
      </c>
    </row>
    <row r="21" spans="2:4" x14ac:dyDescent="0.2">
      <c r="B21" s="17"/>
    </row>
    <row r="22" spans="2:4" x14ac:dyDescent="0.2">
      <c r="B22" s="13" t="s">
        <v>50</v>
      </c>
      <c r="C22" s="14"/>
    </row>
    <row r="23" spans="2:4" x14ac:dyDescent="0.2">
      <c r="B23" s="16" t="s">
        <v>52</v>
      </c>
      <c r="C23" s="21">
        <v>0.9</v>
      </c>
      <c r="D23" s="15" t="s">
        <v>51</v>
      </c>
    </row>
    <row r="24" spans="2:4" x14ac:dyDescent="0.2">
      <c r="B24" s="16" t="s">
        <v>16</v>
      </c>
      <c r="C24" s="20" t="s">
        <v>22</v>
      </c>
      <c r="D24" s="15" t="s">
        <v>37</v>
      </c>
    </row>
    <row r="25" spans="2:4" x14ac:dyDescent="0.2">
      <c r="B25" s="16" t="s">
        <v>53</v>
      </c>
      <c r="C25" s="18">
        <f>_xlfn.XLOOKUP(C23,Lookup_ConfidenceInterval[Confidence Interval],Lookup_ConfidenceInterval[Alpha (⍺)],"Not found",0)</f>
        <v>0.1</v>
      </c>
    </row>
    <row r="26" spans="2:4" x14ac:dyDescent="0.2">
      <c r="B26" s="16" t="s">
        <v>18</v>
      </c>
      <c r="C26" s="19">
        <f>C25/2</f>
        <v>0.05</v>
      </c>
    </row>
    <row r="28" spans="2:4" x14ac:dyDescent="0.2">
      <c r="B28" s="13" t="s">
        <v>39</v>
      </c>
      <c r="C28" s="14"/>
    </row>
    <row r="29" spans="2:4" x14ac:dyDescent="0.2">
      <c r="B29" s="16" t="s">
        <v>54</v>
      </c>
      <c r="C29" s="20">
        <v>9</v>
      </c>
      <c r="D29" s="15" t="s">
        <v>49</v>
      </c>
    </row>
  </sheetData>
  <sheetProtection algorithmName="SHA-512" hashValue="tu1EvXSvYmm3xp9fzldx/aNByVvNe8tdNLvu/ch2MNiHLKFbtj8OoRuhPEWqTfFyVxk3h8jYmeJb3Sf6nmNtPw==" saltValue="xJDLqJB5EOFAvQgD7v7EUQ==" spinCount="100000" sheet="1" objects="1" scenarios="1"/>
  <dataValidations count="6">
    <dataValidation type="whole" allowBlank="1" showErrorMessage="1" error="Please enter a number from 0 to 1,000!" prompt="Enter number between 0 to 1,000" sqref="C16:C17" xr:uid="{BA348602-7A4E-D24B-9CCF-A6A8CF56C9C7}">
      <formula1>0</formula1>
      <formula2>1000</formula2>
    </dataValidation>
    <dataValidation type="decimal" allowBlank="1" showInputMessage="1" showErrorMessage="1" error="Enter a decimal number between 0 to 5" sqref="C20" xr:uid="{E944E9F5-92F5-F241-B54D-6B907112BB4F}">
      <formula1>0</formula1>
      <formula2>5</formula2>
    </dataValidation>
    <dataValidation type="custom" allowBlank="1" showInputMessage="1" showErrorMessage="1" error="Mean should be greater than lower limit and lesser than upper limit" sqref="C19" xr:uid="{A3C6BC56-6A5C-9549-81EB-A40EEB097F1F}">
      <formula1>AND(C19&gt;C14,C19&lt;C15)</formula1>
    </dataValidation>
    <dataValidation type="list" allowBlank="1" showInputMessage="1" showErrorMessage="1" sqref="C23" xr:uid="{46C5C0A8-4D2A-1740-BEE6-C7A1BCFD4248}">
      <formula1>INDIRECT("Lookup_ConfidenceInterval[Confidence Interval]")</formula1>
    </dataValidation>
    <dataValidation type="list" allowBlank="1" showInputMessage="1" showErrorMessage="1" sqref="C24" xr:uid="{82142E85-6FA7-904C-8262-697E8063E34C}">
      <formula1>INDIRECT("Lookup_OneTwoTailed_test[One-tailed/Two-tailed test]")</formula1>
    </dataValidation>
    <dataValidation type="whole" allowBlank="1" showErrorMessage="1" error="Please enter a number from -1,000 to 1,000!" prompt="Enter number between 0 to 1,000" sqref="C14:C15" xr:uid="{25A730F9-A9B8-0840-9352-5F99A4E81049}">
      <formula1>-1000</formula1>
      <formula2>1000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3" name="Scroll Bar 15">
              <controlPr defaultSize="0" print="0" autoPict="0" altText="Degrees of Freedom">
                <anchor moveWithCells="1">
                  <from>
                    <xdr:col>9</xdr:col>
                    <xdr:colOff>355600</xdr:colOff>
                    <xdr:row>60</xdr:row>
                    <xdr:rowOff>88900</xdr:rowOff>
                  </from>
                  <to>
                    <xdr:col>12</xdr:col>
                    <xdr:colOff>419100</xdr:colOff>
                    <xdr:row>62</xdr:row>
                    <xdr:rowOff>63500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305FC-F7C4-0A42-AE80-8B7AE627AC50}">
          <x14:formula1>
            <xm:f>_xlfn.ANCHORARRAY('Normal Distribution Table'!$M$5)</xm:f>
          </x14:formula1>
          <xm:sqref>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F2E5-B5AA-A447-88BF-B58F3D362302}">
  <dimension ref="B2:X505"/>
  <sheetViews>
    <sheetView showGridLines="0" workbookViewId="0">
      <selection activeCell="D2" sqref="D2"/>
    </sheetView>
  </sheetViews>
  <sheetFormatPr baseColWidth="10" defaultRowHeight="16" x14ac:dyDescent="0.2"/>
  <cols>
    <col min="2" max="2" width="10.83203125" style="1"/>
    <col min="3" max="3" width="30" style="4" bestFit="1" customWidth="1"/>
    <col min="4" max="4" width="33.1640625" bestFit="1" customWidth="1"/>
    <col min="6" max="6" width="30.6640625" bestFit="1" customWidth="1"/>
    <col min="7" max="7" width="36.1640625" bestFit="1" customWidth="1"/>
    <col min="8" max="8" width="29" customWidth="1"/>
    <col min="9" max="9" width="28" bestFit="1" customWidth="1"/>
    <col min="10" max="12" width="12.1640625" bestFit="1" customWidth="1"/>
    <col min="13" max="13" width="18" bestFit="1" customWidth="1"/>
    <col min="15" max="15" width="25" customWidth="1"/>
    <col min="16" max="16" width="52.6640625" bestFit="1" customWidth="1"/>
    <col min="17" max="17" width="19.83203125" customWidth="1"/>
    <col min="18" max="18" width="11" bestFit="1" customWidth="1"/>
    <col min="19" max="19" width="19" bestFit="1" customWidth="1"/>
    <col min="21" max="21" width="25.33203125" bestFit="1" customWidth="1"/>
    <col min="24" max="24" width="23" bestFit="1" customWidth="1"/>
  </cols>
  <sheetData>
    <row r="2" spans="2:24" x14ac:dyDescent="0.2">
      <c r="B2" s="1" t="s">
        <v>55</v>
      </c>
    </row>
    <row r="4" spans="2:24" x14ac:dyDescent="0.2">
      <c r="B4" s="7" t="s">
        <v>3</v>
      </c>
      <c r="C4" s="8" t="s">
        <v>13</v>
      </c>
      <c r="D4" s="8" t="s">
        <v>26</v>
      </c>
      <c r="E4" s="8" t="s">
        <v>24</v>
      </c>
      <c r="F4" s="8" t="s">
        <v>25</v>
      </c>
      <c r="G4" s="8" t="s">
        <v>27</v>
      </c>
      <c r="H4" s="8" t="s">
        <v>38</v>
      </c>
      <c r="I4" s="8" t="s">
        <v>46</v>
      </c>
      <c r="M4" s="12" t="s">
        <v>40</v>
      </c>
      <c r="O4" s="3" t="s">
        <v>28</v>
      </c>
      <c r="P4" s="3" t="str">
        <f>"Normal Distribution (Mean="&amp;'Normal Distribution'!$C$19&amp;", Standard Deviation="&amp;'Normal Distribution'!$C$20&amp;")"</f>
        <v>Normal Distribution (Mean=5, Standard Deviation=1)</v>
      </c>
    </row>
    <row r="5" spans="2:24" x14ac:dyDescent="0.2">
      <c r="B5" s="1" cm="1">
        <f t="array" ref="B5:B505">_xlfn.SEQUENCE('Normal Distribution'!C16+1,,'Normal Distribution'!C14,('Normal Distribution'!C15-'Normal Distribution'!C14)/'Normal Distribution'!C16)</f>
        <v>1</v>
      </c>
      <c r="C5" s="4" cm="1">
        <f t="array" ref="C5:C505">_xlfn.NORM.DIST(_xlfn.ANCHORARRAY(B5),'Normal Distribution'!C19,'Normal Distribution'!C20,FALSE)</f>
        <v>1.3383022576488537E-4</v>
      </c>
      <c r="D5" cm="1">
        <f t="array" ref="D5:D505">CHOOSE($P$7,
Calc_ConfidenceInterval_Func(_xlfn.ANCHORARRAY(B5),_xlfn.ANCHORARRAY(C5),'Normal Distribution'!$C$14-1,$W$11),
Calc_ConfidenceInterval_Func(_xlfn.ANCHORARRAY(B5),_xlfn.ANCHORARRAY(C5),$V$12,'Normal Distribution'!$C$15+1),
Calc_ConfidenceInterval_Func(_xlfn.ANCHORARRAY(B5),_xlfn.ANCHORARRAY(C5),$V$13,$W$13)
)</f>
        <v>1.3383022576488537E-4</v>
      </c>
      <c r="E5" cm="1">
        <f t="array" ref="E5:E505">STANDARDIZE(_xlfn.ANCHORARRAY(B5),'Normal Distribution'!C19,'Normal Distribution'!C20)</f>
        <v>-4</v>
      </c>
      <c r="F5" cm="1">
        <f t="array" ref="F5:F505">_xlfn.NORM.S.DIST(_xlfn.ANCHORARRAY(E5),FALSE)</f>
        <v>1.3383022576488537E-4</v>
      </c>
      <c r="G5" cm="1">
        <f t="array" ref="G5:G505">CHOOSE($P$7,
Calc_ConfidenceInterval_Func(_xlfn.ANCHORARRAY(E5),_xlfn.ANCHORARRAY(F5),STANDARDIZE('Normal Distribution'!$C$14-1,'Normal Distribution'!$C$19,'Normal Distribution'!$C$20),$W$14),
Calc_ConfidenceInterval_Func(_xlfn.ANCHORARRAY(E5),_xlfn.ANCHORARRAY(F5),$V$15,STANDARDIZE('Normal Distribution'!$C$15+1,'Normal Distribution'!$C$19,'Normal Distribution'!$C$20)),
Calc_ConfidenceInterval_Func(_xlfn.ANCHORARRAY(E5),_xlfn.ANCHORARRAY(F5),$V$16,$W$16)
)</f>
        <v>1.3383022576488537E-4</v>
      </c>
      <c r="H5" cm="1">
        <f t="array" ref="H5:H505">_xlfn.T.DIST(_xlfn.ANCHORARRAY(E5),'Normal Distribution'!$C$29,FALSE)</f>
        <v>2.3462987093978288E-3</v>
      </c>
      <c r="I5" cm="1">
        <f t="array" ref="I5:I505">CHOOSE($P$7,
Calc_ConfidenceInterval_Func(_xlfn.ANCHORARRAY(E5),_xlfn.ANCHORARRAY(H5),STANDARDIZE('Normal Distribution'!$C$14-1,'Normal Distribution'!$C$19,'Normal Distribution'!$C$20),$W$17),
Calc_ConfidenceInterval_Func(_xlfn.ANCHORARRAY(E5),_xlfn.ANCHORARRAY(H5),$V$18,STANDARDIZE('Normal Distribution'!$C$15+1,'Normal Distribution'!$C$19,'Normal Distribution'!$C$20)),
Calc_ConfidenceInterval_Func(_xlfn.ANCHORARRAY(E5),_xlfn.ANCHORARRAY(H5),$V$19,$W$19)
)</f>
        <v>2.3462987093978288E-3</v>
      </c>
      <c r="M5" s="3" cm="1">
        <f t="array" ref="M5:M54">_xlfn.SEQUENCE(50,,1,1)</f>
        <v>1</v>
      </c>
      <c r="O5" s="3" t="s">
        <v>29</v>
      </c>
      <c r="P5" s="3" t="str">
        <f>"Standard Normal Distribution (Mean=0, Standard Deviation=1)"</f>
        <v>Standard Normal Distribution (Mean=0, Standard Deviation=1)</v>
      </c>
      <c r="T5" t="s">
        <v>43</v>
      </c>
      <c r="U5" t="str">
        <f>'Normal Distribution'!$C$24&amp;"X-value"</f>
        <v>Two-tailed TestX-value</v>
      </c>
      <c r="X5" t="str">
        <f>_xlfn.XLOOKUP($U5,$U$11:$U$19,$X$11:$X$19,"",0)</f>
        <v>90% CL, (3.36 &lt;= X &lt;= 6.64)</v>
      </c>
    </row>
    <row r="6" spans="2:24" x14ac:dyDescent="0.2">
      <c r="B6" s="1">
        <v>1.018</v>
      </c>
      <c r="C6" s="4">
        <v>1.4379807014111752E-4</v>
      </c>
      <c r="D6">
        <v>1.4379807014111752E-4</v>
      </c>
      <c r="E6">
        <v>-3.9820000000000002</v>
      </c>
      <c r="F6">
        <v>1.4379807014111752E-4</v>
      </c>
      <c r="G6">
        <v>1.4379807014111752E-4</v>
      </c>
      <c r="H6">
        <v>2.4148982606855621E-3</v>
      </c>
      <c r="I6">
        <v>2.4148982606855621E-3</v>
      </c>
      <c r="M6" s="3">
        <v>2</v>
      </c>
      <c r="O6" s="3" t="s">
        <v>48</v>
      </c>
      <c r="P6" s="3" t="str">
        <f>"Std Normal Dist vs T Distribution (df="&amp;'Normal Distribution'!$C$29&amp;")"</f>
        <v>Std Normal Dist vs T Distribution (df=9)</v>
      </c>
      <c r="T6" t="s">
        <v>44</v>
      </c>
      <c r="U6" t="str">
        <f>'Normal Distribution'!$C$24&amp;"Z-score"</f>
        <v>Two-tailed TestZ-score</v>
      </c>
      <c r="X6" t="str">
        <f t="shared" ref="X6:X7" si="0">_xlfn.XLOOKUP($U6,$U$11:$U$19,$X$11:$X$19,"",0)</f>
        <v>90% CL, (-1.64 &lt;= Z &lt;= 1.64)</v>
      </c>
    </row>
    <row r="7" spans="2:24" x14ac:dyDescent="0.2">
      <c r="B7" s="1">
        <v>1.036</v>
      </c>
      <c r="C7" s="4">
        <v>1.544582795751724E-4</v>
      </c>
      <c r="D7">
        <v>1.544582795751724E-4</v>
      </c>
      <c r="E7">
        <v>-3.964</v>
      </c>
      <c r="F7">
        <v>1.544582795751724E-4</v>
      </c>
      <c r="G7">
        <v>1.544582795751724E-4</v>
      </c>
      <c r="H7">
        <v>2.4855928476717627E-3</v>
      </c>
      <c r="I7">
        <v>2.4855928476717627E-3</v>
      </c>
      <c r="M7" s="3">
        <v>3</v>
      </c>
      <c r="O7" s="3" t="s">
        <v>34</v>
      </c>
      <c r="P7" s="3">
        <f>_xlfn.XLOOKUP('Normal Distribution'!$C$24,Lookup_OneTwoTailed_test[One-tailed/Two-tailed test],Lookup_OneTwoTailed_test[Option],"",0)</f>
        <v>3</v>
      </c>
      <c r="T7" t="s">
        <v>45</v>
      </c>
      <c r="U7" t="str">
        <f>'Normal Distribution'!$C$24&amp;"T-score"</f>
        <v>Two-tailed TestT-score</v>
      </c>
      <c r="X7" t="str">
        <f t="shared" si="0"/>
        <v>90% CL, (-1.83 &lt;= T &lt;= 1.83)</v>
      </c>
    </row>
    <row r="8" spans="2:24" x14ac:dyDescent="0.2">
      <c r="B8" s="1">
        <v>1.054</v>
      </c>
      <c r="C8" s="4">
        <v>1.6585501859187009E-4</v>
      </c>
      <c r="D8">
        <v>1.6585501859187009E-4</v>
      </c>
      <c r="E8">
        <v>-3.9459999999999997</v>
      </c>
      <c r="F8">
        <v>1.6585501859187009E-4</v>
      </c>
      <c r="G8">
        <v>1.6585501859187009E-4</v>
      </c>
      <c r="H8">
        <v>2.5584480858387207E-3</v>
      </c>
      <c r="I8">
        <v>2.5584480858387207E-3</v>
      </c>
      <c r="M8" s="3">
        <v>4</v>
      </c>
    </row>
    <row r="9" spans="2:24" x14ac:dyDescent="0.2">
      <c r="B9" s="1">
        <v>1.0720000000000001</v>
      </c>
      <c r="C9" s="4">
        <v>1.7803497589104022E-4</v>
      </c>
      <c r="D9">
        <v>1.7803497589104022E-4</v>
      </c>
      <c r="E9">
        <v>-3.9279999999999999</v>
      </c>
      <c r="F9">
        <v>1.7803497589104022E-4</v>
      </c>
      <c r="G9">
        <v>1.7803497589104022E-4</v>
      </c>
      <c r="H9">
        <v>2.633531649205842E-3</v>
      </c>
      <c r="I9">
        <v>2.633531649205842E-3</v>
      </c>
      <c r="M9" s="3">
        <v>5</v>
      </c>
      <c r="Q9" s="2"/>
    </row>
    <row r="10" spans="2:24" x14ac:dyDescent="0.2">
      <c r="B10" s="1">
        <v>1.0900000000000001</v>
      </c>
      <c r="C10" s="4">
        <v>1.9104748787459762E-4</v>
      </c>
      <c r="D10">
        <v>1.9104748787459762E-4</v>
      </c>
      <c r="E10">
        <v>-3.91</v>
      </c>
      <c r="F10">
        <v>1.9104748787459762E-4</v>
      </c>
      <c r="G10">
        <v>1.9104748787459762E-4</v>
      </c>
      <c r="H10">
        <v>2.7109133327158528E-3</v>
      </c>
      <c r="I10">
        <v>2.7109133327158528E-3</v>
      </c>
      <c r="M10" s="3">
        <v>6</v>
      </c>
      <c r="P10" s="2"/>
      <c r="S10" s="11" t="s">
        <v>35</v>
      </c>
      <c r="T10" s="11" t="s">
        <v>36</v>
      </c>
      <c r="U10" s="11" t="s">
        <v>41</v>
      </c>
      <c r="V10" s="11" t="s">
        <v>32</v>
      </c>
      <c r="W10" s="11" t="s">
        <v>33</v>
      </c>
      <c r="X10" s="11" t="s">
        <v>42</v>
      </c>
    </row>
    <row r="11" spans="2:24" x14ac:dyDescent="0.2">
      <c r="B11" s="1">
        <v>1.1080000000000001</v>
      </c>
      <c r="C11" s="4">
        <v>2.049446668213977E-4</v>
      </c>
      <c r="D11">
        <v>2.049446668213977E-4</v>
      </c>
      <c r="E11">
        <v>-3.8919999999999999</v>
      </c>
      <c r="F11">
        <v>2.049446668213977E-4</v>
      </c>
      <c r="G11">
        <v>2.049446668213977E-4</v>
      </c>
      <c r="H11">
        <v>2.7906651163188308E-3</v>
      </c>
      <c r="I11">
        <v>2.7906651163188308E-3</v>
      </c>
      <c r="M11" s="3">
        <v>7</v>
      </c>
      <c r="O11" s="6" t="s">
        <v>17</v>
      </c>
      <c r="S11" s="3" t="s">
        <v>20</v>
      </c>
      <c r="T11" s="9" t="s">
        <v>31</v>
      </c>
      <c r="U11" s="9" t="str">
        <f>S11&amp;T11</f>
        <v>One-tailed Test (left)X-value</v>
      </c>
      <c r="V11" s="3"/>
      <c r="W11" s="3">
        <f>_xlfn.NORM.INV(1-'Normal Distribution'!$C$25,'Normal Distribution'!$C$19,'Normal Distribution'!$C$20)</f>
        <v>6.2815515655446008</v>
      </c>
      <c r="X11" s="3" t="str">
        <f>TEXT('Normal Distribution'!$C$23,"0%")&amp;" CL, (X &lt;= "&amp;TEXT(ROUND($W11,2),"#,##0.00")&amp;")"</f>
        <v>90% CL, (X &lt;= 6.28)</v>
      </c>
    </row>
    <row r="12" spans="2:24" x14ac:dyDescent="0.2">
      <c r="B12" s="1">
        <v>1.1260000000000001</v>
      </c>
      <c r="C12" s="4">
        <v>2.1978153379301039E-4</v>
      </c>
      <c r="D12">
        <v>2.1978153379301039E-4</v>
      </c>
      <c r="E12">
        <v>-3.8739999999999997</v>
      </c>
      <c r="F12">
        <v>2.1978153379301039E-4</v>
      </c>
      <c r="G12">
        <v>2.1978153379301039E-4</v>
      </c>
      <c r="H12">
        <v>2.8728612307867643E-3</v>
      </c>
      <c r="I12">
        <v>2.8728612307867643E-3</v>
      </c>
      <c r="M12" s="3">
        <v>8</v>
      </c>
      <c r="O12" t="s">
        <v>14</v>
      </c>
      <c r="P12" t="s">
        <v>15</v>
      </c>
      <c r="S12" s="3" t="s">
        <v>21</v>
      </c>
      <c r="T12" s="9" t="s">
        <v>31</v>
      </c>
      <c r="U12" s="9" t="str">
        <f t="shared" ref="U12:U19" si="1">S12&amp;T12</f>
        <v>One-tailed Test (right)X-value</v>
      </c>
      <c r="V12" s="10">
        <f>_xlfn.NORM.INV('Normal Distribution'!$C$25,'Normal Distribution'!$C$19,'Normal Distribution'!$C$20)</f>
        <v>3.7184484344553992</v>
      </c>
      <c r="W12" s="3"/>
      <c r="X12" s="3" t="str">
        <f>TEXT('Normal Distribution'!$C$23,"0%")&amp;" CL, ("&amp;TEXT(ROUND($V12,2),"#,##0.00")&amp;" &lt;= X)"</f>
        <v>90% CL, (3.72 &lt;= X)</v>
      </c>
    </row>
    <row r="13" spans="2:24" x14ac:dyDescent="0.2">
      <c r="B13" s="1">
        <v>1.1440000000000001</v>
      </c>
      <c r="C13" s="4">
        <v>2.3561615634853757E-4</v>
      </c>
      <c r="D13">
        <v>2.3561615634853757E-4</v>
      </c>
      <c r="E13">
        <v>-3.8559999999999999</v>
      </c>
      <c r="F13">
        <v>2.3561615634853757E-4</v>
      </c>
      <c r="G13">
        <v>2.3561615634853757E-4</v>
      </c>
      <c r="H13">
        <v>2.9575782252912572E-3</v>
      </c>
      <c r="I13">
        <v>2.9575782252912572E-3</v>
      </c>
      <c r="M13" s="3">
        <v>9</v>
      </c>
      <c r="O13" s="5">
        <v>0.9</v>
      </c>
      <c r="P13">
        <v>0.1</v>
      </c>
      <c r="S13" s="3" t="s">
        <v>22</v>
      </c>
      <c r="T13" s="3" t="s">
        <v>31</v>
      </c>
      <c r="U13" s="9" t="str">
        <f t="shared" si="1"/>
        <v>Two-tailed TestX-value</v>
      </c>
      <c r="V13" s="3">
        <f>_xlfn.NORM.INV('Normal Distribution'!$C$26,'Normal Distribution'!$C$19,'Normal Distribution'!$C$20)</f>
        <v>3.3551463730485276</v>
      </c>
      <c r="W13" s="3">
        <f>_xlfn.NORM.INV(1-'Normal Distribution'!$C$26,'Normal Distribution'!$C$19,'Normal Distribution'!$C$20)</f>
        <v>6.6448536269514715</v>
      </c>
      <c r="X13" s="3" t="str">
        <f>TEXT('Normal Distribution'!$C$23,"0%")&amp;" CL, ("&amp;TEXT(ROUND($V13,2),"#,##0.00")&amp;" &lt;= X &lt;= "&amp;TEXT(ROUND($W13,2),"#,##0.00")&amp;")"</f>
        <v>90% CL, (3.36 &lt;= X &lt;= 6.64)</v>
      </c>
    </row>
    <row r="14" spans="2:24" x14ac:dyDescent="0.2">
      <c r="B14" s="1">
        <v>1.1620000000000001</v>
      </c>
      <c r="C14" s="4">
        <v>2.525097911409867E-4</v>
      </c>
      <c r="D14">
        <v>2.525097911409867E-4</v>
      </c>
      <c r="E14">
        <v>-3.8380000000000001</v>
      </c>
      <c r="F14">
        <v>2.525097911409867E-4</v>
      </c>
      <c r="G14">
        <v>2.525097911409867E-4</v>
      </c>
      <c r="H14">
        <v>3.0448950367764154E-3</v>
      </c>
      <c r="I14">
        <v>3.0448950367764154E-3</v>
      </c>
      <c r="M14" s="3">
        <v>10</v>
      </c>
      <c r="O14" s="5">
        <v>0.95</v>
      </c>
      <c r="P14">
        <v>0.05</v>
      </c>
      <c r="S14" s="3" t="s">
        <v>20</v>
      </c>
      <c r="T14" s="3" t="s">
        <v>24</v>
      </c>
      <c r="U14" s="9" t="str">
        <f t="shared" si="1"/>
        <v>One-tailed Test (left)Z-score</v>
      </c>
      <c r="V14" s="3"/>
      <c r="W14" s="3">
        <f>_xlfn.NORM.S.INV(1-'Normal Distribution'!$C$25)</f>
        <v>1.2815515655446006</v>
      </c>
      <c r="X14" s="3" t="str">
        <f>TEXT('Normal Distribution'!$C$23,"0%")&amp;" CL, (Z &lt;= "&amp;TEXT(ROUND($W14,2),"#,##0.00")&amp;")"</f>
        <v>90% CL, (Z &lt;= 1.28)</v>
      </c>
    </row>
    <row r="15" spans="2:24" x14ac:dyDescent="0.2">
      <c r="B15" s="1">
        <v>1.1800000000000002</v>
      </c>
      <c r="C15" s="4">
        <v>2.70527031461521E-4</v>
      </c>
      <c r="D15">
        <v>2.70527031461521E-4</v>
      </c>
      <c r="E15">
        <v>-3.82</v>
      </c>
      <c r="F15">
        <v>2.70527031461521E-4</v>
      </c>
      <c r="G15">
        <v>2.70527031461521E-4</v>
      </c>
      <c r="H15">
        <v>3.1348930611585289E-3</v>
      </c>
      <c r="I15">
        <v>3.1348930611585289E-3</v>
      </c>
      <c r="M15" s="3">
        <v>11</v>
      </c>
      <c r="O15" s="5">
        <v>0.99</v>
      </c>
      <c r="P15">
        <v>0.01</v>
      </c>
      <c r="S15" s="3" t="s">
        <v>21</v>
      </c>
      <c r="T15" s="3" t="s">
        <v>24</v>
      </c>
      <c r="U15" s="9" t="str">
        <f t="shared" si="1"/>
        <v>One-tailed Test (right)Z-score</v>
      </c>
      <c r="V15" s="10">
        <f>_xlfn.NORM.S.INV('Normal Distribution'!$C$25)</f>
        <v>-1.2815515655446006</v>
      </c>
      <c r="W15" s="3"/>
      <c r="X15" s="3" t="str">
        <f>TEXT('Normal Distribution'!$C$23,"0%")&amp;" CL, ("&amp;TEXT(ROUND($V15,2),"#,##0.00")&amp;" &lt;= Z)"</f>
        <v>90% CL, (-1.28 &lt;= Z)</v>
      </c>
    </row>
    <row r="16" spans="2:24" x14ac:dyDescent="0.2">
      <c r="B16" s="1">
        <v>1.1980000000000002</v>
      </c>
      <c r="C16" s="4">
        <v>2.8973595979106943E-4</v>
      </c>
      <c r="D16">
        <v>2.8973595979106943E-4</v>
      </c>
      <c r="E16">
        <v>-3.8019999999999996</v>
      </c>
      <c r="F16">
        <v>2.8973595979106943E-4</v>
      </c>
      <c r="G16">
        <v>2.8973595979106943E-4</v>
      </c>
      <c r="H16">
        <v>3.2276562263836781E-3</v>
      </c>
      <c r="I16">
        <v>3.2276562263836781E-3</v>
      </c>
      <c r="M16" s="3">
        <v>12</v>
      </c>
      <c r="S16" s="3" t="s">
        <v>22</v>
      </c>
      <c r="T16" s="3" t="s">
        <v>24</v>
      </c>
      <c r="U16" s="9" t="str">
        <f t="shared" si="1"/>
        <v>Two-tailed TestZ-score</v>
      </c>
      <c r="V16" s="3">
        <f>_xlfn.NORM.S.INV('Normal Distribution'!$C$26)</f>
        <v>-1.6448536269514726</v>
      </c>
      <c r="W16" s="3">
        <f>_xlfn.NORM.S.INV(1-'Normal Distribution'!$C$26)</f>
        <v>1.6448536269514715</v>
      </c>
      <c r="X16" s="3" t="str">
        <f>TEXT('Normal Distribution'!$C$23,"0%")&amp;" CL, ("&amp;TEXT(ROUND($V16,2),"#,##0.00")&amp;" &lt;= Z &lt;= "&amp;TEXT(ROUND($W16,2),"#,##0.00")&amp;")"</f>
        <v>90% CL, (-1.64 &lt;= Z &lt;= 1.64)</v>
      </c>
    </row>
    <row r="17" spans="2:24" x14ac:dyDescent="0.2">
      <c r="B17" s="1">
        <v>1.2160000000000002</v>
      </c>
      <c r="C17" s="4">
        <v>3.1020830541130824E-4</v>
      </c>
      <c r="D17">
        <v>3.1020830541130824E-4</v>
      </c>
      <c r="E17">
        <v>-3.7839999999999998</v>
      </c>
      <c r="F17">
        <v>3.1020830541130824E-4</v>
      </c>
      <c r="G17">
        <v>3.1020830541130824E-4</v>
      </c>
      <c r="H17">
        <v>3.3232710673735712E-3</v>
      </c>
      <c r="I17">
        <v>3.3232710673735712E-3</v>
      </c>
      <c r="M17" s="3">
        <v>13</v>
      </c>
      <c r="S17" s="3" t="s">
        <v>20</v>
      </c>
      <c r="T17" s="3" t="s">
        <v>47</v>
      </c>
      <c r="U17" s="9" t="str">
        <f t="shared" si="1"/>
        <v>One-tailed Test (left)T-score</v>
      </c>
      <c r="V17" s="3"/>
      <c r="W17" s="3">
        <f>_xlfn.T.INV(1-'Normal Distribution'!$C$25,'Normal Distribution'!$C$29)</f>
        <v>1.3830287383966327</v>
      </c>
      <c r="X17" s="3" t="str">
        <f>TEXT('Normal Distribution'!$C$23,"0%")&amp;" CL, (T &lt;= "&amp;TEXT(ROUND($W17,2),"#,##0.00")&amp;")"</f>
        <v>90% CL, (T &lt;= 1.38)</v>
      </c>
    </row>
    <row r="18" spans="2:24" x14ac:dyDescent="0.2">
      <c r="B18" s="1">
        <v>1.2340000000000002</v>
      </c>
      <c r="C18" s="4">
        <v>3.3201960711886535E-4</v>
      </c>
      <c r="D18">
        <v>3.3201960711886535E-4</v>
      </c>
      <c r="E18">
        <v>-3.766</v>
      </c>
      <c r="F18">
        <v>3.3201960711886535E-4</v>
      </c>
      <c r="G18">
        <v>3.3201960711886535E-4</v>
      </c>
      <c r="H18">
        <v>3.4218268028892497E-3</v>
      </c>
      <c r="I18">
        <v>3.4218268028892497E-3</v>
      </c>
      <c r="M18" s="3">
        <v>14</v>
      </c>
      <c r="O18" s="6" t="s">
        <v>30</v>
      </c>
      <c r="S18" s="3" t="s">
        <v>21</v>
      </c>
      <c r="T18" s="3" t="s">
        <v>47</v>
      </c>
      <c r="U18" s="9" t="str">
        <f t="shared" si="1"/>
        <v>One-tailed Test (right)T-score</v>
      </c>
      <c r="V18" s="3">
        <f>_xlfn.T.INV('Normal Distribution'!$C$25,'Normal Distribution'!$C$29)</f>
        <v>-1.383028738396632</v>
      </c>
      <c r="W18" s="3"/>
      <c r="X18" s="3" t="str">
        <f>TEXT('Normal Distribution'!$C$23,"0%")&amp;" CL, ("&amp;TEXT(ROUND($V18,2),"#,##0.00")&amp;" &lt;= T)"</f>
        <v>90% CL, (-1.38 &lt;= T)</v>
      </c>
    </row>
    <row r="19" spans="2:24" x14ac:dyDescent="0.2">
      <c r="B19" s="1">
        <v>1.2520000000000002</v>
      </c>
      <c r="C19" s="4">
        <v>3.5524938107773401E-4</v>
      </c>
      <c r="D19">
        <v>3.5524938107773401E-4</v>
      </c>
      <c r="E19">
        <v>-3.7479999999999998</v>
      </c>
      <c r="F19">
        <v>3.5524938107773401E-4</v>
      </c>
      <c r="G19">
        <v>3.5524938107773401E-4</v>
      </c>
      <c r="H19">
        <v>3.5234154143413106E-3</v>
      </c>
      <c r="I19">
        <v>3.5234154143413106E-3</v>
      </c>
      <c r="M19" s="3">
        <v>15</v>
      </c>
      <c r="O19" t="s">
        <v>19</v>
      </c>
      <c r="P19" t="s">
        <v>23</v>
      </c>
      <c r="S19" s="3" t="s">
        <v>22</v>
      </c>
      <c r="T19" s="3" t="s">
        <v>47</v>
      </c>
      <c r="U19" s="9" t="str">
        <f t="shared" si="1"/>
        <v>Two-tailed TestT-score</v>
      </c>
      <c r="V19" s="3">
        <f>_xlfn.T.INV('Normal Distribution'!$C$26,'Normal Distribution'!$C$29)</f>
        <v>-1.8331129326562374</v>
      </c>
      <c r="W19" s="3">
        <f>_xlfn.T.INV(1-'Normal Distribution'!$C$26,'Normal Distribution'!$C$29)</f>
        <v>1.8331129326562368</v>
      </c>
      <c r="X19" s="3" t="str">
        <f>TEXT('Normal Distribution'!$C$23,"0%")&amp;" CL, ("&amp;TEXT(ROUND($V19,2),"#,##0.00")&amp;" &lt;= T &lt;= "&amp;TEXT(ROUND($W19,2),"#,##0.00")&amp;")"</f>
        <v>90% CL, (-1.83 &lt;= T &lt;= 1.83)</v>
      </c>
    </row>
    <row r="20" spans="2:24" x14ac:dyDescent="0.2">
      <c r="B20" s="1">
        <v>1.2700000000000002</v>
      </c>
      <c r="C20" s="4">
        <v>3.7998129383532211E-4</v>
      </c>
      <c r="D20">
        <v>3.7998129383532211E-4</v>
      </c>
      <c r="E20">
        <v>-3.7299999999999995</v>
      </c>
      <c r="F20">
        <v>3.7998129383532211E-4</v>
      </c>
      <c r="G20">
        <v>3.7998129383532211E-4</v>
      </c>
      <c r="H20">
        <v>3.6281317265742454E-3</v>
      </c>
      <c r="I20">
        <v>3.6281317265742454E-3</v>
      </c>
      <c r="M20" s="3">
        <v>16</v>
      </c>
      <c r="O20" t="s">
        <v>20</v>
      </c>
      <c r="P20">
        <v>1</v>
      </c>
    </row>
    <row r="21" spans="2:24" x14ac:dyDescent="0.2">
      <c r="B21" s="1">
        <v>1.2880000000000003</v>
      </c>
      <c r="C21" s="4">
        <v>4.063033405172264E-4</v>
      </c>
      <c r="D21">
        <v>4.063033405172264E-4</v>
      </c>
      <c r="E21">
        <v>-3.7119999999999997</v>
      </c>
      <c r="F21">
        <v>4.063033405172264E-4</v>
      </c>
      <c r="G21">
        <v>4.063033405172264E-4</v>
      </c>
      <c r="H21">
        <v>3.7360734906513953E-3</v>
      </c>
      <c r="I21">
        <v>3.7360734906513953E-3</v>
      </c>
      <c r="M21" s="3">
        <v>17</v>
      </c>
      <c r="O21" t="s">
        <v>21</v>
      </c>
      <c r="P21">
        <v>2</v>
      </c>
    </row>
    <row r="22" spans="2:24" x14ac:dyDescent="0.2">
      <c r="B22" s="1">
        <v>1.3060000000000003</v>
      </c>
      <c r="C22" s="4">
        <v>4.3430802820473721E-4</v>
      </c>
      <c r="D22">
        <v>4.3430802820473721E-4</v>
      </c>
      <c r="E22">
        <v>-3.694</v>
      </c>
      <c r="F22">
        <v>4.3430802820473721E-4</v>
      </c>
      <c r="G22">
        <v>4.3430802820473721E-4</v>
      </c>
      <c r="H22">
        <v>3.8473414686657037E-3</v>
      </c>
      <c r="I22">
        <v>3.8473414686657037E-3</v>
      </c>
      <c r="M22" s="3">
        <v>18</v>
      </c>
      <c r="O22" t="s">
        <v>22</v>
      </c>
      <c r="P22">
        <v>3</v>
      </c>
    </row>
    <row r="23" spans="2:24" x14ac:dyDescent="0.2">
      <c r="B23" s="1">
        <v>1.3240000000000003</v>
      </c>
      <c r="C23" s="4">
        <v>4.6409256448720247E-4</v>
      </c>
      <c r="D23">
        <v>4.6409256448720247E-4</v>
      </c>
      <c r="E23">
        <v>-3.6759999999999997</v>
      </c>
      <c r="F23">
        <v>4.6409256448720247E-4</v>
      </c>
      <c r="G23">
        <v>4.6409256448720247E-4</v>
      </c>
      <c r="H23">
        <v>3.9620395205997852E-3</v>
      </c>
      <c r="I23">
        <v>3.9620395205997852E-3</v>
      </c>
      <c r="M23" s="3">
        <v>19</v>
      </c>
    </row>
    <row r="24" spans="2:24" x14ac:dyDescent="0.2">
      <c r="B24" s="1">
        <v>1.3420000000000003</v>
      </c>
      <c r="C24" s="4">
        <v>4.9575905116869506E-4</v>
      </c>
      <c r="D24">
        <v>4.9575905116869506E-4</v>
      </c>
      <c r="E24">
        <v>-3.6579999999999995</v>
      </c>
      <c r="F24">
        <v>4.9575905116869506E-4</v>
      </c>
      <c r="G24">
        <v>4.9575905116869506E-4</v>
      </c>
      <c r="H24">
        <v>4.080274693257461E-3</v>
      </c>
      <c r="I24">
        <v>4.080274693257461E-3</v>
      </c>
      <c r="M24" s="3">
        <v>20</v>
      </c>
    </row>
    <row r="25" spans="2:24" x14ac:dyDescent="0.2">
      <c r="B25" s="1">
        <v>1.3600000000000003</v>
      </c>
      <c r="C25" s="4">
        <v>5.2941468309493562E-4</v>
      </c>
      <c r="D25">
        <v>5.2941468309493562E-4</v>
      </c>
      <c r="E25">
        <v>-3.6399999999999997</v>
      </c>
      <c r="F25">
        <v>5.2941468309493562E-4</v>
      </c>
      <c r="G25">
        <v>5.2941468309493562E-4</v>
      </c>
      <c r="H25">
        <v>4.2021573112869647E-3</v>
      </c>
      <c r="I25">
        <v>4.2021573112869647E-3</v>
      </c>
      <c r="M25" s="3">
        <v>21</v>
      </c>
      <c r="O25" s="2"/>
    </row>
    <row r="26" spans="2:24" x14ac:dyDescent="0.2">
      <c r="B26" s="1">
        <v>1.3780000000000003</v>
      </c>
      <c r="C26" s="4">
        <v>5.6517195205206452E-4</v>
      </c>
      <c r="D26">
        <v>5.6517195205206452E-4</v>
      </c>
      <c r="E26">
        <v>-3.6219999999999999</v>
      </c>
      <c r="F26">
        <v>5.6517195205206452E-4</v>
      </c>
      <c r="G26">
        <v>5.6517195205206452E-4</v>
      </c>
      <c r="H26">
        <v>4.3278010703139223E-3</v>
      </c>
      <c r="I26">
        <v>4.3278010703139223E-3</v>
      </c>
      <c r="M26" s="3">
        <v>22</v>
      </c>
    </row>
    <row r="27" spans="2:24" x14ac:dyDescent="0.2">
      <c r="B27" s="1">
        <v>1.3960000000000004</v>
      </c>
      <c r="C27" s="4">
        <v>6.0314885567366817E-4</v>
      </c>
      <c r="D27">
        <v>6.0314885567366817E-4</v>
      </c>
      <c r="E27">
        <v>-3.6039999999999996</v>
      </c>
      <c r="F27">
        <v>6.0314885567366817E-4</v>
      </c>
      <c r="G27">
        <v>6.0314885567366817E-4</v>
      </c>
      <c r="H27">
        <v>4.4573231322002933E-3</v>
      </c>
      <c r="I27">
        <v>4.4573231322002933E-3</v>
      </c>
      <c r="M27" s="3">
        <v>23</v>
      </c>
    </row>
    <row r="28" spans="2:24" x14ac:dyDescent="0.2">
      <c r="B28" s="1">
        <v>1.4140000000000004</v>
      </c>
      <c r="C28" s="4">
        <v>6.4346911127639297E-4</v>
      </c>
      <c r="D28">
        <v>6.4346911127639297E-4</v>
      </c>
      <c r="E28">
        <v>-3.5859999999999994</v>
      </c>
      <c r="F28">
        <v>6.4346911127639297E-4</v>
      </c>
      <c r="G28">
        <v>6.4346911127639297E-4</v>
      </c>
      <c r="H28">
        <v>4.5908442224427267E-3</v>
      </c>
      <c r="I28">
        <v>4.5908442224427267E-3</v>
      </c>
      <c r="M28" s="3">
        <v>24</v>
      </c>
    </row>
    <row r="29" spans="2:24" x14ac:dyDescent="0.2">
      <c r="B29" s="1">
        <v>1.4320000000000004</v>
      </c>
      <c r="C29" s="4">
        <v>6.862623745275537E-4</v>
      </c>
      <c r="D29">
        <v>6.862623745275537E-4</v>
      </c>
      <c r="E29">
        <v>-3.5679999999999996</v>
      </c>
      <c r="F29">
        <v>6.862623745275537E-4</v>
      </c>
      <c r="G29">
        <v>6.862623745275537E-4</v>
      </c>
      <c r="H29">
        <v>4.7284887297214884E-3</v>
      </c>
      <c r="I29">
        <v>4.7284887297214884E-3</v>
      </c>
      <c r="M29" s="3">
        <v>25</v>
      </c>
    </row>
    <row r="30" spans="2:24" x14ac:dyDescent="0.2">
      <c r="B30" s="1">
        <v>1.4500000000000004</v>
      </c>
      <c r="C30" s="4">
        <v>7.3166446283031089E-4</v>
      </c>
      <c r="D30">
        <v>7.3166446283031089E-4</v>
      </c>
      <c r="E30">
        <v>-3.55</v>
      </c>
      <c r="F30">
        <v>7.3166446283031089E-4</v>
      </c>
      <c r="G30">
        <v>7.3166446283031089E-4</v>
      </c>
      <c r="H30">
        <v>4.8703848076080162E-3</v>
      </c>
      <c r="I30">
        <v>4.8703848076080162E-3</v>
      </c>
      <c r="M30" s="3">
        <v>26</v>
      </c>
    </row>
    <row r="31" spans="2:24" x14ac:dyDescent="0.2">
      <c r="B31" s="1">
        <v>1.4680000000000004</v>
      </c>
      <c r="C31" s="4">
        <v>7.7981758329325531E-4</v>
      </c>
      <c r="D31">
        <v>7.7981758329325531E-4</v>
      </c>
      <c r="E31">
        <v>-3.5319999999999996</v>
      </c>
      <c r="F31">
        <v>7.7981758329325531E-4</v>
      </c>
      <c r="G31">
        <v>7.7981758329325531E-4</v>
      </c>
      <c r="H31">
        <v>5.0166644784361827E-3</v>
      </c>
      <c r="I31">
        <v>5.0166644784361827E-3</v>
      </c>
      <c r="M31" s="3">
        <v>27</v>
      </c>
    </row>
    <row r="32" spans="2:24" x14ac:dyDescent="0.2">
      <c r="B32" s="1">
        <v>1.4860000000000004</v>
      </c>
      <c r="C32" s="4">
        <v>8.308705651316556E-4</v>
      </c>
      <c r="D32">
        <v>8.308705651316556E-4</v>
      </c>
      <c r="E32">
        <v>-3.5139999999999993</v>
      </c>
      <c r="F32">
        <v>8.308705651316556E-4</v>
      </c>
      <c r="G32">
        <v>8.308705651316556E-4</v>
      </c>
      <c r="H32">
        <v>5.1674637393390255E-3</v>
      </c>
      <c r="I32">
        <v>5.1674637393390255E-3</v>
      </c>
      <c r="M32" s="3">
        <v>28</v>
      </c>
    </row>
    <row r="33" spans="2:13" x14ac:dyDescent="0.2">
      <c r="B33" s="1">
        <v>1.5040000000000004</v>
      </c>
      <c r="C33" s="4">
        <v>8.8497909632710714E-4</v>
      </c>
      <c r="D33">
        <v>8.8497909632710714E-4</v>
      </c>
      <c r="E33">
        <v>-3.4959999999999996</v>
      </c>
      <c r="F33">
        <v>8.8497909632710714E-4</v>
      </c>
      <c r="G33">
        <v>8.8497909632710714E-4</v>
      </c>
      <c r="H33">
        <v>5.3229226704490165E-3</v>
      </c>
      <c r="I33">
        <v>5.3229226704490165E-3</v>
      </c>
      <c r="M33" s="3">
        <v>29</v>
      </c>
    </row>
    <row r="34" spans="2:13" x14ac:dyDescent="0.2">
      <c r="B34" s="1">
        <v>1.5220000000000005</v>
      </c>
      <c r="C34" s="4">
        <v>9.4230596435091168E-4</v>
      </c>
      <c r="D34">
        <v>9.4230596435091168E-4</v>
      </c>
      <c r="E34">
        <v>-3.4779999999999998</v>
      </c>
      <c r="F34">
        <v>9.4230596435091168E-4</v>
      </c>
      <c r="G34">
        <v>9.4230596435091168E-4</v>
      </c>
      <c r="H34">
        <v>5.4831855452559895E-3</v>
      </c>
      <c r="I34">
        <v>5.4831855452559895E-3</v>
      </c>
      <c r="M34" s="3">
        <v>30</v>
      </c>
    </row>
    <row r="35" spans="2:13" x14ac:dyDescent="0.2">
      <c r="B35" s="1">
        <v>1.5400000000000005</v>
      </c>
      <c r="C35" s="4">
        <v>1.0030213007342394E-3</v>
      </c>
      <c r="D35">
        <v>1.0030213007342394E-3</v>
      </c>
      <c r="E35">
        <v>-3.4599999999999995</v>
      </c>
      <c r="F35">
        <v>1.0030213007342394E-3</v>
      </c>
      <c r="G35">
        <v>1.0030213007342394E-3</v>
      </c>
      <c r="H35">
        <v>5.6484009431128895E-3</v>
      </c>
      <c r="I35">
        <v>5.6484009431128895E-3</v>
      </c>
      <c r="M35" s="3">
        <v>31</v>
      </c>
    </row>
    <row r="36" spans="2:13" x14ac:dyDescent="0.2">
      <c r="B36" s="1">
        <v>1.5580000000000005</v>
      </c>
      <c r="C36" s="4">
        <v>1.0673028292449453E-3</v>
      </c>
      <c r="D36">
        <v>1.0673028292449453E-3</v>
      </c>
      <c r="E36">
        <v>-3.4419999999999993</v>
      </c>
      <c r="F36">
        <v>1.0673028292449453E-3</v>
      </c>
      <c r="G36">
        <v>1.0673028292449453E-3</v>
      </c>
      <c r="H36">
        <v>5.8187218638744891E-3</v>
      </c>
      <c r="I36">
        <v>5.8187218638744891E-3</v>
      </c>
      <c r="M36" s="3">
        <v>32</v>
      </c>
    </row>
    <row r="37" spans="2:13" x14ac:dyDescent="0.2">
      <c r="B37" s="1">
        <v>1.5760000000000005</v>
      </c>
      <c r="C37" s="4">
        <v>1.135336117406913E-3</v>
      </c>
      <c r="D37">
        <v>1.135336117406913E-3</v>
      </c>
      <c r="E37">
        <v>-3.4239999999999995</v>
      </c>
      <c r="F37">
        <v>1.135336117406913E-3</v>
      </c>
      <c r="G37">
        <v>1.135336117406913E-3</v>
      </c>
      <c r="H37">
        <v>5.9943058446500809E-3</v>
      </c>
      <c r="I37">
        <v>5.9943058446500809E-3</v>
      </c>
      <c r="M37" s="3">
        <v>33</v>
      </c>
    </row>
    <row r="38" spans="2:13" x14ac:dyDescent="0.2">
      <c r="B38" s="1">
        <v>1.5940000000000005</v>
      </c>
      <c r="C38" s="4">
        <v>1.2073148310728838E-3</v>
      </c>
      <c r="D38">
        <v>1.2073148310728838E-3</v>
      </c>
      <c r="E38">
        <v>-3.4059999999999997</v>
      </c>
      <c r="F38">
        <v>1.2073148310728838E-3</v>
      </c>
      <c r="G38">
        <v>1.2073148310728838E-3</v>
      </c>
      <c r="H38">
        <v>6.1753150786452255E-3</v>
      </c>
      <c r="I38">
        <v>6.1753150786452255E-3</v>
      </c>
      <c r="M38" s="3">
        <v>34</v>
      </c>
    </row>
    <row r="39" spans="2:13" x14ac:dyDescent="0.2">
      <c r="B39" s="1">
        <v>1.6120000000000005</v>
      </c>
      <c r="C39" s="4">
        <v>1.2834409917360113E-3</v>
      </c>
      <c r="D39">
        <v>1.2834409917360113E-3</v>
      </c>
      <c r="E39">
        <v>-3.3879999999999995</v>
      </c>
      <c r="F39">
        <v>1.2834409917360113E-3</v>
      </c>
      <c r="G39">
        <v>1.2834409917360113E-3</v>
      </c>
      <c r="H39">
        <v>6.3619165360624882E-3</v>
      </c>
      <c r="I39">
        <v>6.3619165360624882E-3</v>
      </c>
      <c r="M39" s="3">
        <v>35</v>
      </c>
    </row>
    <row r="40" spans="2:13" x14ac:dyDescent="0.2">
      <c r="B40" s="1">
        <v>1.6300000000000006</v>
      </c>
      <c r="C40" s="4">
        <v>1.3639252362389084E-3</v>
      </c>
      <c r="D40">
        <v>1.3639252362389084E-3</v>
      </c>
      <c r="E40">
        <v>-3.3699999999999992</v>
      </c>
      <c r="F40">
        <v>1.3639252362389084E-3</v>
      </c>
      <c r="G40">
        <v>1.3639252362389084E-3</v>
      </c>
      <c r="H40">
        <v>6.554282087025215E-3</v>
      </c>
      <c r="I40">
        <v>6.554282087025215E-3</v>
      </c>
      <c r="M40">
        <v>36</v>
      </c>
    </row>
    <row r="41" spans="2:13" x14ac:dyDescent="0.2">
      <c r="B41" s="1">
        <v>1.6480000000000006</v>
      </c>
      <c r="C41" s="4">
        <v>1.4489870785116107E-3</v>
      </c>
      <c r="D41">
        <v>1.4489870785116107E-3</v>
      </c>
      <c r="E41">
        <v>-3.3519999999999994</v>
      </c>
      <c r="F41">
        <v>1.4489870785116107E-3</v>
      </c>
      <c r="G41">
        <v>1.4489870785116107E-3</v>
      </c>
      <c r="H41">
        <v>6.7525886264816681E-3</v>
      </c>
      <c r="I41">
        <v>6.7525886264816681E-3</v>
      </c>
      <c r="M41">
        <v>37</v>
      </c>
    </row>
    <row r="42" spans="2:13" x14ac:dyDescent="0.2">
      <c r="B42" s="1">
        <v>1.6660000000000006</v>
      </c>
      <c r="C42" s="4">
        <v>1.5388551729418705E-3</v>
      </c>
      <c r="D42">
        <v>1.5388551729418705E-3</v>
      </c>
      <c r="E42">
        <v>-3.3339999999999996</v>
      </c>
      <c r="F42">
        <v>1.5388551729418705E-3</v>
      </c>
      <c r="G42">
        <v>1.5388551729418705E-3</v>
      </c>
      <c r="H42">
        <v>6.9570182010405312E-3</v>
      </c>
      <c r="I42">
        <v>6.9570182010405312E-3</v>
      </c>
      <c r="M42">
        <v>38</v>
      </c>
    </row>
    <row r="43" spans="2:13" x14ac:dyDescent="0.2">
      <c r="B43" s="1">
        <v>1.6840000000000006</v>
      </c>
      <c r="C43" s="4">
        <v>1.6337675789524122E-3</v>
      </c>
      <c r="D43">
        <v>1.6337675789524122E-3</v>
      </c>
      <c r="E43">
        <v>-3.3159999999999994</v>
      </c>
      <c r="F43">
        <v>1.6337675789524122E-3</v>
      </c>
      <c r="G43">
        <v>1.6337675789524122E-3</v>
      </c>
      <c r="H43">
        <v>7.1677581376812178E-3</v>
      </c>
      <c r="I43">
        <v>7.1677581376812178E-3</v>
      </c>
      <c r="M43">
        <v>39</v>
      </c>
    </row>
    <row r="44" spans="2:13" x14ac:dyDescent="0.2">
      <c r="B44" s="1">
        <v>1.7020000000000006</v>
      </c>
      <c r="C44" s="4">
        <v>1.733972026330393E-3</v>
      </c>
      <c r="D44">
        <v>1.733972026330393E-3</v>
      </c>
      <c r="E44">
        <v>-3.2979999999999992</v>
      </c>
      <c r="F44">
        <v>1.733972026330393E-3</v>
      </c>
      <c r="G44">
        <v>1.733972026330393E-3</v>
      </c>
      <c r="H44">
        <v>7.3850011742751225E-3</v>
      </c>
      <c r="I44">
        <v>7.3850011742751225E-3</v>
      </c>
      <c r="M44">
        <v>40</v>
      </c>
    </row>
    <row r="45" spans="2:13" x14ac:dyDescent="0.2">
      <c r="B45" s="1">
        <v>1.7200000000000006</v>
      </c>
      <c r="C45" s="4">
        <v>1.8397261808242825E-3</v>
      </c>
      <c r="D45">
        <v>1.8397261808242825E-3</v>
      </c>
      <c r="E45">
        <v>-3.2799999999999994</v>
      </c>
      <c r="F45">
        <v>1.8397261808242825E-3</v>
      </c>
      <c r="G45">
        <v>1.8397261808242825E-3</v>
      </c>
      <c r="H45">
        <v>7.6089455918455229E-3</v>
      </c>
      <c r="I45">
        <v>7.6089455918455229E-3</v>
      </c>
      <c r="M45">
        <v>41</v>
      </c>
    </row>
    <row r="46" spans="2:13" x14ac:dyDescent="0.2">
      <c r="B46" s="1">
        <v>1.7380000000000007</v>
      </c>
      <c r="C46" s="4">
        <v>1.951297909492744E-3</v>
      </c>
      <c r="D46">
        <v>1.951297909492744E-3</v>
      </c>
      <c r="E46">
        <v>-3.2619999999999996</v>
      </c>
      <c r="F46">
        <v>1.951297909492744E-3</v>
      </c>
      <c r="G46">
        <v>1.951297909492744E-3</v>
      </c>
      <c r="H46">
        <v>7.8397953484854472E-3</v>
      </c>
      <c r="I46">
        <v>7.8397953484854472E-3</v>
      </c>
      <c r="M46">
        <v>42</v>
      </c>
    </row>
    <row r="47" spans="2:13" x14ac:dyDescent="0.2">
      <c r="B47" s="1">
        <v>1.7560000000000007</v>
      </c>
      <c r="C47" s="4">
        <v>2.0689655452589785E-3</v>
      </c>
      <c r="D47">
        <v>2.0689655452589785E-3</v>
      </c>
      <c r="E47">
        <v>-3.2439999999999993</v>
      </c>
      <c r="F47">
        <v>2.0689655452589785E-3</v>
      </c>
      <c r="G47">
        <v>2.0689655452589785E-3</v>
      </c>
      <c r="H47">
        <v>8.0777602148436149E-3</v>
      </c>
      <c r="I47">
        <v>8.0777602148436149E-3</v>
      </c>
      <c r="M47">
        <v>43</v>
      </c>
    </row>
    <row r="48" spans="2:13" x14ac:dyDescent="0.2">
      <c r="B48" s="1">
        <v>1.7740000000000007</v>
      </c>
      <c r="C48" s="4">
        <v>2.1930181500924911E-3</v>
      </c>
      <c r="D48">
        <v>2.1930181500924911E-3</v>
      </c>
      <c r="E48">
        <v>-3.2259999999999991</v>
      </c>
      <c r="F48">
        <v>2.1930181500924911E-3</v>
      </c>
      <c r="G48">
        <v>2.1930181500924911E-3</v>
      </c>
      <c r="H48">
        <v>8.3230559110789321E-3</v>
      </c>
      <c r="I48">
        <v>8.3230559110789321E-3</v>
      </c>
      <c r="M48">
        <v>44</v>
      </c>
    </row>
    <row r="49" spans="2:13" x14ac:dyDescent="0.2">
      <c r="B49" s="1">
        <v>1.7920000000000007</v>
      </c>
      <c r="C49" s="4">
        <v>2.3237557762082087E-3</v>
      </c>
      <c r="D49">
        <v>2.3237557762082087E-3</v>
      </c>
      <c r="E49">
        <v>-3.2079999999999993</v>
      </c>
      <c r="F49">
        <v>2.3237557762082087E-3</v>
      </c>
      <c r="G49">
        <v>2.3237557762082087E-3</v>
      </c>
      <c r="H49">
        <v>8.5759042451738782E-3</v>
      </c>
      <c r="I49">
        <v>8.5759042451738782E-3</v>
      </c>
      <c r="M49">
        <v>45</v>
      </c>
    </row>
    <row r="50" spans="2:13" x14ac:dyDescent="0.2">
      <c r="B50" s="1">
        <v>1.8100000000000007</v>
      </c>
      <c r="C50" s="4">
        <v>2.4614897246407049E-3</v>
      </c>
      <c r="D50">
        <v>2.4614897246407049E-3</v>
      </c>
      <c r="E50">
        <v>-3.1899999999999995</v>
      </c>
      <c r="F50">
        <v>2.4614897246407049E-3</v>
      </c>
      <c r="G50">
        <v>2.4614897246407049E-3</v>
      </c>
      <c r="H50">
        <v>8.8365332524862235E-3</v>
      </c>
      <c r="I50">
        <v>8.8365332524862235E-3</v>
      </c>
      <c r="M50">
        <v>46</v>
      </c>
    </row>
    <row r="51" spans="2:13" x14ac:dyDescent="0.2">
      <c r="B51" s="1">
        <v>1.8280000000000007</v>
      </c>
      <c r="C51" s="4">
        <v>2.606542800518741E-3</v>
      </c>
      <c r="D51">
        <v>2.606542800518741E-3</v>
      </c>
      <c r="E51">
        <v>-3.1719999999999993</v>
      </c>
      <c r="F51">
        <v>2.606542800518741E-3</v>
      </c>
      <c r="G51">
        <v>2.606542800518741E-3</v>
      </c>
      <c r="H51">
        <v>9.1051773364073125E-3</v>
      </c>
      <c r="I51">
        <v>9.1051773364073125E-3</v>
      </c>
      <c r="M51">
        <v>47</v>
      </c>
    </row>
    <row r="52" spans="2:13" x14ac:dyDescent="0.2">
      <c r="B52" s="1">
        <v>1.8460000000000008</v>
      </c>
      <c r="C52" s="4">
        <v>2.7592495643327E-3</v>
      </c>
      <c r="D52">
        <v>2.7592495643327E-3</v>
      </c>
      <c r="E52">
        <v>-3.153999999999999</v>
      </c>
      <c r="F52">
        <v>2.7592495643327E-3</v>
      </c>
      <c r="G52">
        <v>2.7592495643327E-3</v>
      </c>
      <c r="H52">
        <v>9.3820774099831021E-3</v>
      </c>
      <c r="I52">
        <v>9.3820774099831021E-3</v>
      </c>
      <c r="M52">
        <v>48</v>
      </c>
    </row>
    <row r="53" spans="2:13" x14ac:dyDescent="0.2">
      <c r="B53" s="1">
        <v>1.8640000000000008</v>
      </c>
      <c r="C53" s="4">
        <v>2.9199565784548995E-3</v>
      </c>
      <c r="D53">
        <v>2.9199565784548995E-3</v>
      </c>
      <c r="E53">
        <v>-3.1359999999999992</v>
      </c>
      <c r="F53">
        <v>2.9199565784548995E-3</v>
      </c>
      <c r="G53">
        <v>2.9199565784548995E-3</v>
      </c>
      <c r="H53">
        <v>9.6674810383416444E-3</v>
      </c>
      <c r="I53">
        <v>9.6674810383416444E-3</v>
      </c>
      <c r="M53">
        <v>49</v>
      </c>
    </row>
    <row r="54" spans="2:13" x14ac:dyDescent="0.2">
      <c r="B54" s="1">
        <v>1.8820000000000008</v>
      </c>
      <c r="C54" s="4">
        <v>3.0890226481399422E-3</v>
      </c>
      <c r="D54">
        <v>3.0890226481399422E-3</v>
      </c>
      <c r="E54">
        <v>-3.1179999999999994</v>
      </c>
      <c r="F54">
        <v>3.0890226481399422E-3</v>
      </c>
      <c r="G54">
        <v>3.0890226481399422E-3</v>
      </c>
      <c r="H54">
        <v>9.9616425817573729E-3</v>
      </c>
      <c r="I54">
        <v>9.9616425817573729E-3</v>
      </c>
      <c r="M54">
        <v>50</v>
      </c>
    </row>
    <row r="55" spans="2:13" x14ac:dyDescent="0.2">
      <c r="B55" s="1">
        <v>1.9000000000000008</v>
      </c>
      <c r="C55" s="4">
        <v>3.2668190561999273E-3</v>
      </c>
      <c r="D55">
        <v>3.2668190561999273E-3</v>
      </c>
      <c r="E55">
        <v>-3.0999999999999992</v>
      </c>
      <c r="F55">
        <v>3.2668190561999273E-3</v>
      </c>
      <c r="G55">
        <v>3.2668190561999273E-3</v>
      </c>
      <c r="H55">
        <v>1.0264823339168606E-2</v>
      </c>
      <c r="I55">
        <v>1.0264823339168606E-2</v>
      </c>
    </row>
    <row r="56" spans="2:13" x14ac:dyDescent="0.2">
      <c r="B56" s="1">
        <v>1.9180000000000008</v>
      </c>
      <c r="C56" s="4">
        <v>3.4537297905169097E-3</v>
      </c>
      <c r="D56">
        <v>3.4537297905169097E-3</v>
      </c>
      <c r="E56">
        <v>-3.081999999999999</v>
      </c>
      <c r="F56">
        <v>3.4537297905169097E-3</v>
      </c>
      <c r="G56">
        <v>3.4537297905169097E-3</v>
      </c>
      <c r="H56">
        <v>1.0577291691950413E-2</v>
      </c>
      <c r="I56">
        <v>1.0577291691950413E-2</v>
      </c>
    </row>
    <row r="57" spans="2:13" x14ac:dyDescent="0.2">
      <c r="B57" s="1">
        <v>1.9360000000000008</v>
      </c>
      <c r="C57" s="4">
        <v>3.6501517635231968E-3</v>
      </c>
      <c r="D57">
        <v>3.6501517635231968E-3</v>
      </c>
      <c r="E57">
        <v>-3.0639999999999992</v>
      </c>
      <c r="F57">
        <v>3.6501517635231968E-3</v>
      </c>
      <c r="G57">
        <v>3.6501517635231968E-3</v>
      </c>
      <c r="H57">
        <v>1.0899323247729206E-2</v>
      </c>
      <c r="I57">
        <v>1.0899323247729206E-2</v>
      </c>
    </row>
    <row r="58" spans="2:13" x14ac:dyDescent="0.2">
      <c r="B58" s="1">
        <v>1.9540000000000008</v>
      </c>
      <c r="C58" s="4">
        <v>3.8564950227485848E-3</v>
      </c>
      <c r="D58">
        <v>3.8564950227485848E-3</v>
      </c>
      <c r="E58">
        <v>-3.0459999999999994</v>
      </c>
      <c r="F58">
        <v>3.8564950227485848E-3</v>
      </c>
      <c r="G58">
        <v>3.8564950227485848E-3</v>
      </c>
      <c r="H58">
        <v>1.1231200984010082E-2</v>
      </c>
      <c r="I58">
        <v>1.1231200984010082E-2</v>
      </c>
    </row>
    <row r="59" spans="2:13" x14ac:dyDescent="0.2">
      <c r="B59" s="1">
        <v>1.9720000000000009</v>
      </c>
      <c r="C59" s="4">
        <v>4.0731829515026777E-3</v>
      </c>
      <c r="D59">
        <v>4.0731829515026777E-3</v>
      </c>
      <c r="E59">
        <v>-3.0279999999999991</v>
      </c>
      <c r="F59">
        <v>4.0731829515026777E-3</v>
      </c>
      <c r="G59">
        <v>4.0731829515026777E-3</v>
      </c>
      <c r="H59">
        <v>1.1573215391370281E-2</v>
      </c>
      <c r="I59">
        <v>1.1573215391370281E-2</v>
      </c>
    </row>
    <row r="60" spans="2:13" x14ac:dyDescent="0.2">
      <c r="B60" s="1">
        <v>1.9900000000000009</v>
      </c>
      <c r="C60" s="4">
        <v>4.300652458730461E-3</v>
      </c>
      <c r="D60">
        <v>4.300652458730461E-3</v>
      </c>
      <c r="E60">
        <v>-3.0099999999999989</v>
      </c>
      <c r="F60">
        <v>4.300652458730461E-3</v>
      </c>
      <c r="G60">
        <v>4.300652458730461E-3</v>
      </c>
      <c r="H60">
        <v>1.192566461595583E-2</v>
      </c>
      <c r="I60">
        <v>1.192566461595583E-2</v>
      </c>
    </row>
    <row r="61" spans="2:13" x14ac:dyDescent="0.2">
      <c r="B61" s="1">
        <v>2.0080000000000009</v>
      </c>
      <c r="C61" s="4">
        <v>4.5393541570498399E-3</v>
      </c>
      <c r="D61">
        <v>4.5393541570498399E-3</v>
      </c>
      <c r="E61">
        <v>-2.9919999999999991</v>
      </c>
      <c r="F61">
        <v>4.5393541570498399E-3</v>
      </c>
      <c r="G61">
        <v>4.5393541570498399E-3</v>
      </c>
      <c r="H61">
        <v>1.2288854600998959E-2</v>
      </c>
      <c r="I61">
        <v>1.2288854600998959E-2</v>
      </c>
    </row>
    <row r="62" spans="2:13" x14ac:dyDescent="0.2">
      <c r="B62" s="1">
        <v>2.0260000000000007</v>
      </c>
      <c r="C62" s="4">
        <v>4.7897525279516941E-3</v>
      </c>
      <c r="D62">
        <v>4.7897525279516941E-3</v>
      </c>
      <c r="E62">
        <v>-2.9739999999999993</v>
      </c>
      <c r="F62">
        <v>4.7897525279516941E-3</v>
      </c>
      <c r="G62">
        <v>4.7897525279516941E-3</v>
      </c>
      <c r="H62">
        <v>1.266309922705601E-2</v>
      </c>
      <c r="I62">
        <v>1.266309922705601E-2</v>
      </c>
    </row>
    <row r="63" spans="2:13" x14ac:dyDescent="0.2">
      <c r="B63" s="1">
        <v>2.0440000000000005</v>
      </c>
      <c r="C63" s="4">
        <v>5.0523260731156205E-3</v>
      </c>
      <c r="D63">
        <v>5.0523260731156205E-3</v>
      </c>
      <c r="E63">
        <v>-2.9559999999999995</v>
      </c>
      <c r="F63">
        <v>5.0523260731156205E-3</v>
      </c>
      <c r="G63">
        <v>5.0523260731156205E-3</v>
      </c>
      <c r="H63">
        <v>1.3048720450644759E-2</v>
      </c>
      <c r="I63">
        <v>1.3048720450644759E-2</v>
      </c>
    </row>
    <row r="64" spans="2:13" x14ac:dyDescent="0.2">
      <c r="B64" s="1">
        <v>2.0620000000000003</v>
      </c>
      <c r="C64" s="4">
        <v>5.3275674507688234E-3</v>
      </c>
      <c r="D64">
        <v>5.3275674507688234E-3</v>
      </c>
      <c r="E64">
        <v>-2.9379999999999997</v>
      </c>
      <c r="F64">
        <v>5.3275674507688234E-3</v>
      </c>
      <c r="G64">
        <v>5.3275674507688234E-3</v>
      </c>
      <c r="H64">
        <v>1.3446048440940092E-2</v>
      </c>
      <c r="I64">
        <v>1.3446048440940092E-2</v>
      </c>
    </row>
    <row r="65" spans="2:9" x14ac:dyDescent="0.2">
      <c r="B65" s="1">
        <v>2.08</v>
      </c>
      <c r="C65" s="4">
        <v>5.615983595990969E-3</v>
      </c>
      <c r="D65">
        <v>5.615983595990969E-3</v>
      </c>
      <c r="E65">
        <v>-2.92</v>
      </c>
      <c r="F65">
        <v>5.615983595990969E-3</v>
      </c>
      <c r="G65">
        <v>5.615983595990969E-3</v>
      </c>
      <c r="H65">
        <v>1.3855421714165535E-2</v>
      </c>
      <c r="I65">
        <v>1.3855421714165535E-2</v>
      </c>
    </row>
    <row r="66" spans="2:9" x14ac:dyDescent="0.2">
      <c r="B66" s="1">
        <v>2.0979999999999999</v>
      </c>
      <c r="C66" s="4">
        <v>5.9180958238449011E-3</v>
      </c>
      <c r="D66">
        <v>5.9180958238449011E-3</v>
      </c>
      <c r="E66">
        <v>-2.9020000000000001</v>
      </c>
      <c r="F66">
        <v>5.9180958238449011E-3</v>
      </c>
      <c r="G66">
        <v>5.9180958238449011E-3</v>
      </c>
      <c r="H66">
        <v>1.4277187265295544E-2</v>
      </c>
      <c r="I66">
        <v>1.4277187265295544E-2</v>
      </c>
    </row>
    <row r="67" spans="2:9" x14ac:dyDescent="0.2">
      <c r="B67" s="1">
        <v>2.1159999999999997</v>
      </c>
      <c r="C67" s="4">
        <v>6.2344399141920359E-3</v>
      </c>
      <c r="D67">
        <v>6.2344399141920359E-3</v>
      </c>
      <c r="E67">
        <v>-2.8840000000000003</v>
      </c>
      <c r="F67">
        <v>6.2344399141920359E-3</v>
      </c>
      <c r="G67">
        <v>6.2344399141920359E-3</v>
      </c>
      <c r="H67">
        <v>1.4711700696660744E-2</v>
      </c>
      <c r="I67">
        <v>1.4711700696660744E-2</v>
      </c>
    </row>
    <row r="68" spans="2:9" x14ac:dyDescent="0.2">
      <c r="B68" s="1">
        <v>2.1339999999999995</v>
      </c>
      <c r="C68" s="4">
        <v>6.5655661770316898E-3</v>
      </c>
      <c r="D68">
        <v>6.5655661770316898E-3</v>
      </c>
      <c r="E68">
        <v>-2.8660000000000005</v>
      </c>
      <c r="F68">
        <v>6.5655661770316898E-3</v>
      </c>
      <c r="G68">
        <v>6.5655661770316898E-3</v>
      </c>
      <c r="H68">
        <v>1.5159326343024733E-2</v>
      </c>
      <c r="I68">
        <v>1.5159326343024733E-2</v>
      </c>
    </row>
    <row r="69" spans="2:9" x14ac:dyDescent="0.2">
      <c r="B69" s="1">
        <v>2.1519999999999992</v>
      </c>
      <c r="C69" s="4">
        <v>6.9120394971865402E-3</v>
      </c>
      <c r="D69">
        <v>6.9120394971865402E-3</v>
      </c>
      <c r="E69">
        <v>-2.8480000000000008</v>
      </c>
      <c r="F69">
        <v>6.9120394971865402E-3</v>
      </c>
      <c r="G69">
        <v>6.9120394971865402E-3</v>
      </c>
      <c r="H69">
        <v>1.562043739267545E-2</v>
      </c>
      <c r="I69">
        <v>1.562043739267545E-2</v>
      </c>
    </row>
    <row r="70" spans="2:9" x14ac:dyDescent="0.2">
      <c r="B70" s="1">
        <v>2.169999999999999</v>
      </c>
      <c r="C70" s="4">
        <v>7.2744393571411983E-3</v>
      </c>
      <c r="D70">
        <v>7.2744393571411983E-3</v>
      </c>
      <c r="E70">
        <v>-2.830000000000001</v>
      </c>
      <c r="F70">
        <v>7.2744393571411983E-3</v>
      </c>
      <c r="G70">
        <v>7.2744393571411983E-3</v>
      </c>
      <c r="H70">
        <v>1.6095416004050081E-2</v>
      </c>
      <c r="I70">
        <v>1.6095416004050081E-2</v>
      </c>
    </row>
    <row r="71" spans="2:9" x14ac:dyDescent="0.2">
      <c r="B71" s="1">
        <v>2.1879999999999988</v>
      </c>
      <c r="C71" s="4">
        <v>7.6533598368282076E-3</v>
      </c>
      <c r="D71">
        <v>7.6533598368282076E-3</v>
      </c>
      <c r="E71">
        <v>-2.8120000000000012</v>
      </c>
      <c r="F71">
        <v>7.6533598368282076E-3</v>
      </c>
      <c r="G71">
        <v>7.6533598368282076E-3</v>
      </c>
      <c r="H71">
        <v>1.658465341738501E-2</v>
      </c>
      <c r="I71">
        <v>1.658465341738501E-2</v>
      </c>
    </row>
    <row r="72" spans="2:9" x14ac:dyDescent="0.2">
      <c r="B72" s="1">
        <v>2.2059999999999986</v>
      </c>
      <c r="C72" s="4">
        <v>8.0494095891455574E-3</v>
      </c>
      <c r="D72">
        <v>8.0494095891455574E-3</v>
      </c>
      <c r="E72">
        <v>-2.7940000000000014</v>
      </c>
      <c r="F72">
        <v>8.0494095891455574E-3</v>
      </c>
      <c r="G72">
        <v>8.0494095891455574E-3</v>
      </c>
      <c r="H72">
        <v>1.708855006085579E-2</v>
      </c>
      <c r="I72">
        <v>1.708855006085579E-2</v>
      </c>
    </row>
    <row r="73" spans="2:9" x14ac:dyDescent="0.2">
      <c r="B73" s="1">
        <v>2.2239999999999984</v>
      </c>
      <c r="C73" s="4">
        <v>8.4632117899823833E-3</v>
      </c>
      <c r="D73">
        <v>8.4632117899823833E-3</v>
      </c>
      <c r="E73">
        <v>-2.7760000000000016</v>
      </c>
      <c r="F73">
        <v>8.4632117899823833E-3</v>
      </c>
      <c r="G73">
        <v>8.4632117899823833E-3</v>
      </c>
      <c r="H73">
        <v>1.7607515650644837E-2</v>
      </c>
      <c r="I73">
        <v>1.7607515650644837E-2</v>
      </c>
    </row>
    <row r="74" spans="2:9" x14ac:dyDescent="0.2">
      <c r="B74" s="1">
        <v>2.2419999999999982</v>
      </c>
      <c r="C74" s="4">
        <v>8.8954040615247948E-3</v>
      </c>
      <c r="D74">
        <v>8.8954040615247948E-3</v>
      </c>
      <c r="E74">
        <v>-2.7580000000000018</v>
      </c>
      <c r="F74">
        <v>8.8954040615247948E-3</v>
      </c>
      <c r="G74">
        <v>8.8954040615247948E-3</v>
      </c>
      <c r="H74">
        <v>1.8141969284344799E-2</v>
      </c>
      <c r="I74">
        <v>1.8141969284344799E-2</v>
      </c>
    </row>
    <row r="75" spans="2:9" x14ac:dyDescent="0.2">
      <c r="B75" s="1">
        <v>2.259999999999998</v>
      </c>
      <c r="C75" s="4">
        <v>9.3466383676122367E-3</v>
      </c>
      <c r="D75">
        <v>9.3466383676122367E-3</v>
      </c>
      <c r="E75">
        <v>-2.740000000000002</v>
      </c>
      <c r="F75">
        <v>9.3466383676122367E-3</v>
      </c>
      <c r="G75">
        <v>9.3466383676122367E-3</v>
      </c>
      <c r="H75">
        <v>1.8692339527077904E-2</v>
      </c>
      <c r="I75">
        <v>1.8692339527077904E-2</v>
      </c>
    </row>
    <row r="76" spans="2:9" x14ac:dyDescent="0.2">
      <c r="B76" s="1">
        <v>2.2779999999999978</v>
      </c>
      <c r="C76" s="4">
        <v>9.8175808799163579E-3</v>
      </c>
      <c r="D76">
        <v>9.8175808799163579E-3</v>
      </c>
      <c r="E76">
        <v>-2.7220000000000022</v>
      </c>
      <c r="F76">
        <v>9.8175808799163579E-3</v>
      </c>
      <c r="G76">
        <v>9.8175808799163579E-3</v>
      </c>
      <c r="H76">
        <v>1.9259064489680233E-2</v>
      </c>
      <c r="I76">
        <v>1.9259064489680233E-2</v>
      </c>
    </row>
    <row r="77" spans="2:9" x14ac:dyDescent="0.2">
      <c r="B77" s="1">
        <v>2.2959999999999976</v>
      </c>
      <c r="C77" s="4">
        <v>1.0308911813719221E-2</v>
      </c>
      <c r="D77">
        <v>1.0308911813719221E-2</v>
      </c>
      <c r="E77">
        <v>-2.7040000000000024</v>
      </c>
      <c r="F77">
        <v>1.0308911813719221E-2</v>
      </c>
      <c r="G77">
        <v>1.0308911813719221E-2</v>
      </c>
      <c r="H77">
        <v>1.9842591898270392E-2</v>
      </c>
      <c r="I77">
        <v>1.9842591898270392E-2</v>
      </c>
    </row>
    <row r="78" spans="2:9" x14ac:dyDescent="0.2">
      <c r="B78" s="1">
        <v>2.3139999999999974</v>
      </c>
      <c r="C78" s="4">
        <v>1.082132523207619E-2</v>
      </c>
      <c r="D78">
        <v>1.082132523207619E-2</v>
      </c>
      <c r="E78">
        <v>-2.6860000000000026</v>
      </c>
      <c r="F78">
        <v>1.082132523207619E-2</v>
      </c>
      <c r="G78">
        <v>1.082132523207619E-2</v>
      </c>
      <c r="H78">
        <v>2.0443379154490314E-2</v>
      </c>
      <c r="I78">
        <v>2.0443379154490314E-2</v>
      </c>
    </row>
    <row r="79" spans="2:9" x14ac:dyDescent="0.2">
      <c r="B79" s="1">
        <v>2.3319999999999972</v>
      </c>
      <c r="C79" s="4">
        <v>1.1355528817160834E-2</v>
      </c>
      <c r="D79">
        <v>1.1355528817160834E-2</v>
      </c>
      <c r="E79">
        <v>-2.6680000000000028</v>
      </c>
      <c r="F79">
        <v>1.1355528817160834E-2</v>
      </c>
      <c r="G79">
        <v>1.1355528817160834E-2</v>
      </c>
      <c r="H79">
        <v>2.1061893385674747E-2</v>
      </c>
      <c r="I79">
        <v>2.1061893385674747E-2</v>
      </c>
    </row>
    <row r="80" spans="2:9" x14ac:dyDescent="0.2">
      <c r="B80" s="1">
        <v>2.349999999999997</v>
      </c>
      <c r="C80" s="4">
        <v>1.1912243607605084E-2</v>
      </c>
      <c r="D80">
        <v>1.1912243607605084E-2</v>
      </c>
      <c r="E80">
        <v>-2.650000000000003</v>
      </c>
      <c r="F80">
        <v>1.1912243607605084E-2</v>
      </c>
      <c r="G80">
        <v>1.1912243607605084E-2</v>
      </c>
      <c r="H80">
        <v>2.1698611484173076E-2</v>
      </c>
      <c r="I80">
        <v>2.1698611484173076E-2</v>
      </c>
    </row>
    <row r="81" spans="2:9" x14ac:dyDescent="0.2">
      <c r="B81" s="1">
        <v>2.3679999999999968</v>
      </c>
      <c r="C81" s="4">
        <v>1.2492203700667745E-2</v>
      </c>
      <c r="D81">
        <v>1.2492203700667745E-2</v>
      </c>
      <c r="E81">
        <v>-2.6320000000000032</v>
      </c>
      <c r="F81">
        <v>1.2492203700667745E-2</v>
      </c>
      <c r="G81">
        <v>1.2492203700667745E-2</v>
      </c>
      <c r="H81">
        <v>2.2354020135015546E-2</v>
      </c>
      <c r="I81">
        <v>2.2354020135015546E-2</v>
      </c>
    </row>
    <row r="82" spans="2:9" x14ac:dyDescent="0.2">
      <c r="B82" s="1">
        <v>2.3859999999999966</v>
      </c>
      <c r="C82" s="4">
        <v>1.3096155918088262E-2</v>
      </c>
      <c r="D82">
        <v>1.3096155918088262E-2</v>
      </c>
      <c r="E82">
        <v>-2.6140000000000034</v>
      </c>
      <c r="F82">
        <v>1.3096155918088262E-2</v>
      </c>
      <c r="G82">
        <v>1.3096155918088262E-2</v>
      </c>
      <c r="H82">
        <v>2.3028615831082143E-2</v>
      </c>
      <c r="I82">
        <v>2.3028615831082143E-2</v>
      </c>
    </row>
    <row r="83" spans="2:9" x14ac:dyDescent="0.2">
      <c r="B83" s="1">
        <v>2.4039999999999964</v>
      </c>
      <c r="C83" s="4">
        <v>1.372485943451085E-2</v>
      </c>
      <c r="D83">
        <v>1.372485943451085E-2</v>
      </c>
      <c r="E83">
        <v>-2.5960000000000036</v>
      </c>
      <c r="F83">
        <v>1.372485943451085E-2</v>
      </c>
      <c r="G83">
        <v>1.372485943451085E-2</v>
      </c>
      <c r="H83">
        <v>2.3722904874899513E-2</v>
      </c>
      <c r="I83">
        <v>2.3722904874899513E-2</v>
      </c>
    </row>
    <row r="84" spans="2:9" x14ac:dyDescent="0.2">
      <c r="B84" s="1">
        <v>2.4219999999999962</v>
      </c>
      <c r="C84" s="4">
        <v>1.4379085367396491E-2</v>
      </c>
      <c r="D84">
        <v>1.4379085367396491E-2</v>
      </c>
      <c r="E84">
        <v>-2.5780000000000038</v>
      </c>
      <c r="F84">
        <v>1.4379085367396491E-2</v>
      </c>
      <c r="G84">
        <v>1.4379085367396491E-2</v>
      </c>
      <c r="H84">
        <v>2.4437403366158395E-2</v>
      </c>
      <c r="I84">
        <v>2.4437403366158395E-2</v>
      </c>
    </row>
    <row r="85" spans="2:9" x14ac:dyDescent="0.2">
      <c r="B85" s="1">
        <v>2.4399999999999959</v>
      </c>
      <c r="C85" s="4">
        <v>1.5059616327377297E-2</v>
      </c>
      <c r="D85">
        <v>1.5059616327377297E-2</v>
      </c>
      <c r="E85">
        <v>-2.5600000000000041</v>
      </c>
      <c r="F85">
        <v>1.5059616327377297E-2</v>
      </c>
      <c r="G85">
        <v>1.5059616327377297E-2</v>
      </c>
      <c r="H85">
        <v>2.517263717400952E-2</v>
      </c>
      <c r="I85">
        <v>2.517263717400952E-2</v>
      </c>
    </row>
    <row r="86" spans="2:9" x14ac:dyDescent="0.2">
      <c r="B86" s="1">
        <v>2.4579999999999957</v>
      </c>
      <c r="C86" s="4">
        <v>1.5767245928049019E-2</v>
      </c>
      <c r="D86">
        <v>1.5767245928049019E-2</v>
      </c>
      <c r="E86">
        <v>-2.5420000000000043</v>
      </c>
      <c r="F86">
        <v>1.5767245928049019E-2</v>
      </c>
      <c r="G86">
        <v>1.5767245928049019E-2</v>
      </c>
      <c r="H86">
        <v>2.5929141893163549E-2</v>
      </c>
      <c r="I86">
        <v>2.5929141893163549E-2</v>
      </c>
    </row>
    <row r="87" spans="2:9" x14ac:dyDescent="0.2">
      <c r="B87" s="1">
        <v>2.4759999999999955</v>
      </c>
      <c r="C87" s="4">
        <v>1.6502778254243792E-2</v>
      </c>
      <c r="D87">
        <v>1.6502778254243792E-2</v>
      </c>
      <c r="E87">
        <v>-2.5240000000000045</v>
      </c>
      <c r="F87">
        <v>1.6502778254243792E-2</v>
      </c>
      <c r="G87">
        <v>1.6502778254243792E-2</v>
      </c>
      <c r="H87">
        <v>2.6707462782786767E-2</v>
      </c>
      <c r="I87">
        <v>2.6707462782786767E-2</v>
      </c>
    </row>
    <row r="88" spans="2:9" x14ac:dyDescent="0.2">
      <c r="B88" s="1">
        <v>2.4939999999999953</v>
      </c>
      <c r="C88" s="4">
        <v>1.7267027287875967E-2</v>
      </c>
      <c r="D88">
        <v>1.7267027287875967E-2</v>
      </c>
      <c r="E88">
        <v>-2.5060000000000047</v>
      </c>
      <c r="F88">
        <v>1.7267027287875967E-2</v>
      </c>
      <c r="G88">
        <v>1.7267027287875967E-2</v>
      </c>
      <c r="H88">
        <v>2.7508154687151235E-2</v>
      </c>
      <c r="I88">
        <v>2.7508154687151235E-2</v>
      </c>
    </row>
    <row r="89" spans="2:9" x14ac:dyDescent="0.2">
      <c r="B89" s="1">
        <v>2.5119999999999951</v>
      </c>
      <c r="C89" s="4">
        <v>1.8060816290509474E-2</v>
      </c>
      <c r="D89">
        <v>1.8060816290509474E-2</v>
      </c>
      <c r="E89">
        <v>-2.4880000000000049</v>
      </c>
      <c r="F89">
        <v>1.8060816290509474E-2</v>
      </c>
      <c r="G89">
        <v>1.8060816290509474E-2</v>
      </c>
      <c r="H89">
        <v>2.8331781936965936E-2</v>
      </c>
      <c r="I89">
        <v>2.8331781936965936E-2</v>
      </c>
    </row>
    <row r="90" spans="2:9" x14ac:dyDescent="0.2">
      <c r="B90" s="1">
        <v>2.5299999999999949</v>
      </c>
      <c r="C90" s="4">
        <v>1.8884977141855934E-2</v>
      </c>
      <c r="D90">
        <v>1.8884977141855934E-2</v>
      </c>
      <c r="E90">
        <v>-2.4700000000000051</v>
      </c>
      <c r="F90">
        <v>1.8884977141855934E-2</v>
      </c>
      <c r="G90">
        <v>1.8884977141855934E-2</v>
      </c>
      <c r="H90">
        <v>2.9178918230282621E-2</v>
      </c>
      <c r="I90">
        <v>2.9178918230282621E-2</v>
      </c>
    </row>
    <row r="91" spans="2:9" x14ac:dyDescent="0.2">
      <c r="B91" s="1">
        <v>2.5479999999999947</v>
      </c>
      <c r="C91" s="4">
        <v>1.9740349633477872E-2</v>
      </c>
      <c r="D91">
        <v>1.9740349633477872E-2</v>
      </c>
      <c r="E91">
        <v>-2.4520000000000053</v>
      </c>
      <c r="F91">
        <v>1.9740349633477872E-2</v>
      </c>
      <c r="G91">
        <v>1.9740349633477872E-2</v>
      </c>
      <c r="H91">
        <v>3.0050146491839829E-2</v>
      </c>
      <c r="I91">
        <v>3.0050146491839829E-2</v>
      </c>
    </row>
    <row r="92" spans="2:9" x14ac:dyDescent="0.2">
      <c r="B92" s="1">
        <v>2.5659999999999945</v>
      </c>
      <c r="C92" s="4">
        <v>2.0627780717042032E-2</v>
      </c>
      <c r="D92">
        <v>2.0627780717042032E-2</v>
      </c>
      <c r="E92">
        <v>-2.4340000000000055</v>
      </c>
      <c r="F92">
        <v>2.0627780717042032E-2</v>
      </c>
      <c r="G92">
        <v>2.0627780717042032E-2</v>
      </c>
      <c r="H92">
        <v>3.0946058709676882E-2</v>
      </c>
      <c r="I92">
        <v>3.0946058709676882E-2</v>
      </c>
    </row>
    <row r="93" spans="2:9" x14ac:dyDescent="0.2">
      <c r="B93" s="1">
        <v>2.5839999999999943</v>
      </c>
      <c r="C93" s="4">
        <v>2.1548123706543153E-2</v>
      </c>
      <c r="D93">
        <v>2.1548123706543153E-2</v>
      </c>
      <c r="E93">
        <v>-2.4160000000000057</v>
      </c>
      <c r="F93">
        <v>2.1548123706543153E-2</v>
      </c>
      <c r="G93">
        <v>2.1548123706543153E-2</v>
      </c>
      <c r="H93">
        <v>3.1867255747821371E-2</v>
      </c>
      <c r="I93">
        <v>3.1867255747821371E-2</v>
      </c>
    </row>
    <row r="94" spans="2:9" x14ac:dyDescent="0.2">
      <c r="B94" s="1">
        <v>2.6019999999999941</v>
      </c>
      <c r="C94" s="4">
        <v>2.2502237433998741E-2</v>
      </c>
      <c r="D94">
        <v>2.2502237433998741E-2</v>
      </c>
      <c r="E94">
        <v>-2.3980000000000059</v>
      </c>
      <c r="F94">
        <v>2.2502237433998741E-2</v>
      </c>
      <c r="G94">
        <v>2.2502237433998741E-2</v>
      </c>
      <c r="H94">
        <v>3.2814347133825042E-2</v>
      </c>
      <c r="I94">
        <v>3.2814347133825042E-2</v>
      </c>
    </row>
    <row r="95" spans="2:9" x14ac:dyDescent="0.2">
      <c r="B95" s="1">
        <v>2.6199999999999939</v>
      </c>
      <c r="C95" s="4">
        <v>2.349098535820102E-2</v>
      </c>
      <c r="D95">
        <v>2.349098535820102E-2</v>
      </c>
      <c r="E95">
        <v>-2.3800000000000061</v>
      </c>
      <c r="F95">
        <v>2.349098535820102E-2</v>
      </c>
      <c r="G95">
        <v>2.349098535820102E-2</v>
      </c>
      <c r="H95">
        <v>3.3787950819896641E-2</v>
      </c>
      <c r="I95">
        <v>3.3787950819896641E-2</v>
      </c>
    </row>
    <row r="96" spans="2:9" x14ac:dyDescent="0.2">
      <c r="B96" s="1">
        <v>2.6379999999999937</v>
      </c>
      <c r="C96" s="4">
        <v>2.4515234626202073E-2</v>
      </c>
      <c r="D96">
        <v>2.4515234626202073E-2</v>
      </c>
      <c r="E96">
        <v>-2.3620000000000063</v>
      </c>
      <c r="F96">
        <v>2.4515234626202073E-2</v>
      </c>
      <c r="G96">
        <v>2.4515234626202073E-2</v>
      </c>
      <c r="H96">
        <v>3.4788692916355161E-2</v>
      </c>
      <c r="I96">
        <v>3.4788692916355161E-2</v>
      </c>
    </row>
    <row r="97" spans="2:9" x14ac:dyDescent="0.2">
      <c r="B97" s="1">
        <v>2.6559999999999935</v>
      </c>
      <c r="C97" s="4">
        <v>2.5575855087303718E-2</v>
      </c>
      <c r="D97">
        <v>2.5575855087303718E-2</v>
      </c>
      <c r="E97">
        <v>-2.3440000000000065</v>
      </c>
      <c r="F97">
        <v>2.5575855087303718E-2</v>
      </c>
      <c r="G97">
        <v>2.5575855087303718E-2</v>
      </c>
      <c r="H97">
        <v>3.58172073961045E-2</v>
      </c>
      <c r="I97">
        <v>3.58172073961045E-2</v>
      </c>
    </row>
    <row r="98" spans="2:9" x14ac:dyDescent="0.2">
      <c r="B98" s="1">
        <v>2.6739999999999933</v>
      </c>
      <c r="C98" s="4">
        <v>2.6673718259423388E-2</v>
      </c>
      <c r="D98">
        <v>2.6673718259423388E-2</v>
      </c>
      <c r="E98">
        <v>-2.3260000000000067</v>
      </c>
      <c r="F98">
        <v>2.6673718259423388E-2</v>
      </c>
      <c r="G98">
        <v>2.6673718259423388E-2</v>
      </c>
      <c r="H98">
        <v>3.6874135768809414E-2</v>
      </c>
      <c r="I98">
        <v>3.6874135768809414E-2</v>
      </c>
    </row>
    <row r="99" spans="2:9" x14ac:dyDescent="0.2">
      <c r="B99" s="1">
        <v>2.6919999999999931</v>
      </c>
      <c r="C99" s="4">
        <v>2.7809696247811967E-2</v>
      </c>
      <c r="D99">
        <v>2.7809696247811967E-2</v>
      </c>
      <c r="E99">
        <v>-2.3080000000000069</v>
      </c>
      <c r="F99">
        <v>2.7809696247811967E-2</v>
      </c>
      <c r="G99">
        <v>2.7809696247811967E-2</v>
      </c>
      <c r="H99">
        <v>3.7960126723434719E-2</v>
      </c>
      <c r="I99">
        <v>3.7960126723434719E-2</v>
      </c>
    </row>
    <row r="100" spans="2:9" x14ac:dyDescent="0.2">
      <c r="B100" s="1">
        <v>2.7099999999999929</v>
      </c>
      <c r="C100" s="4">
        <v>2.8984660616208947E-2</v>
      </c>
      <c r="D100">
        <v>2.8984660616208947E-2</v>
      </c>
      <c r="E100">
        <v>-2.2900000000000071</v>
      </c>
      <c r="F100">
        <v>2.8984660616208947E-2</v>
      </c>
      <c r="G100">
        <v>2.8984660616208947E-2</v>
      </c>
      <c r="H100">
        <v>3.9075835737794294E-2</v>
      </c>
      <c r="I100">
        <v>3.9075835737794294E-2</v>
      </c>
    </row>
    <row r="101" spans="2:9" x14ac:dyDescent="0.2">
      <c r="B101" s="1">
        <v>2.7279999999999927</v>
      </c>
      <c r="C101" s="4">
        <v>3.019948121063409E-2</v>
      </c>
      <c r="D101">
        <v>3.019948121063409E-2</v>
      </c>
      <c r="E101">
        <v>-2.2720000000000073</v>
      </c>
      <c r="F101">
        <v>3.019948121063409E-2</v>
      </c>
      <c r="G101">
        <v>3.019948121063409E-2</v>
      </c>
      <c r="H101">
        <v>4.0221924653743621E-2</v>
      </c>
      <c r="I101">
        <v>4.0221924653743621E-2</v>
      </c>
    </row>
    <row r="102" spans="2:9" x14ac:dyDescent="0.2">
      <c r="B102" s="1">
        <v>2.7459999999999924</v>
      </c>
      <c r="C102" s="4">
        <v>3.1455024936132704E-2</v>
      </c>
      <c r="D102">
        <v>3.1455024936132704E-2</v>
      </c>
      <c r="E102">
        <v>-2.2540000000000076</v>
      </c>
      <c r="F102">
        <v>3.1455024936132704E-2</v>
      </c>
      <c r="G102">
        <v>3.1455024936132704E-2</v>
      </c>
      <c r="H102">
        <v>4.1399061216641331E-2</v>
      </c>
      <c r="I102">
        <v>4.1399061216641331E-2</v>
      </c>
    </row>
    <row r="103" spans="2:9" x14ac:dyDescent="0.2">
      <c r="B103" s="1">
        <v>2.7639999999999922</v>
      </c>
      <c r="C103" s="4">
        <v>3.2752154486914375E-2</v>
      </c>
      <c r="D103">
        <v>3.2752154486914375E-2</v>
      </c>
      <c r="E103">
        <v>-2.2360000000000078</v>
      </c>
      <c r="F103">
        <v>3.2752154486914375E-2</v>
      </c>
      <c r="G103">
        <v>3.2752154486914375E-2</v>
      </c>
      <c r="H103">
        <v>4.2607918577698543E-2</v>
      </c>
      <c r="I103">
        <v>4.2607918577698543E-2</v>
      </c>
    </row>
    <row r="104" spans="2:9" x14ac:dyDescent="0.2">
      <c r="B104" s="1">
        <v>2.781999999999992</v>
      </c>
      <c r="C104" s="4">
        <v>3.4091727030451061E-2</v>
      </c>
      <c r="D104">
        <v>3.4091727030451061E-2</v>
      </c>
      <c r="E104">
        <v>-2.218000000000008</v>
      </c>
      <c r="F104">
        <v>3.4091727030451061E-2</v>
      </c>
      <c r="G104">
        <v>3.4091727030451061E-2</v>
      </c>
      <c r="H104">
        <v>4.3849174757835417E-2</v>
      </c>
      <c r="I104">
        <v>4.3849174757835417E-2</v>
      </c>
    </row>
    <row r="105" spans="2:9" x14ac:dyDescent="0.2">
      <c r="B105" s="1">
        <v>2.7999999999999918</v>
      </c>
      <c r="C105" s="4">
        <v>3.5474592846230793E-2</v>
      </c>
      <c r="D105">
        <v>3.5474592846230793E-2</v>
      </c>
      <c r="E105">
        <v>-2.2000000000000082</v>
      </c>
      <c r="F105">
        <v>3.5474592846230793E-2</v>
      </c>
      <c r="G105">
        <v>3.5474592846230793E-2</v>
      </c>
      <c r="H105">
        <v>4.5123512071664873E-2</v>
      </c>
      <c r="I105">
        <v>4.5123512071664873E-2</v>
      </c>
    </row>
    <row r="106" spans="2:9" x14ac:dyDescent="0.2">
      <c r="B106" s="1">
        <v>2.8179999999999916</v>
      </c>
      <c r="C106" s="4">
        <v>3.6901593919996811E-2</v>
      </c>
      <c r="D106">
        <v>3.6901593919996811E-2</v>
      </c>
      <c r="E106">
        <v>-2.1820000000000084</v>
      </c>
      <c r="F106">
        <v>3.6901593919996811E-2</v>
      </c>
      <c r="G106">
        <v>3.6901593919996811E-2</v>
      </c>
      <c r="H106">
        <v>4.6431616510233191E-2</v>
      </c>
      <c r="I106">
        <v>4.6431616510233191E-2</v>
      </c>
    </row>
    <row r="107" spans="2:9" x14ac:dyDescent="0.2">
      <c r="B107" s="1">
        <v>2.8359999999999914</v>
      </c>
      <c r="C107" s="4">
        <v>3.837356249443924E-2</v>
      </c>
      <c r="D107">
        <v>3.837356249443924E-2</v>
      </c>
      <c r="E107">
        <v>-2.1640000000000086</v>
      </c>
      <c r="F107">
        <v>3.837356249443924E-2</v>
      </c>
      <c r="G107">
        <v>3.837356249443924E-2</v>
      </c>
      <c r="H107">
        <v>4.7774177081158525E-2</v>
      </c>
      <c r="I107">
        <v>4.7774177081158525E-2</v>
      </c>
    </row>
    <row r="108" spans="2:9" x14ac:dyDescent="0.2">
      <c r="B108" s="1">
        <v>2.8539999999999912</v>
      </c>
      <c r="C108" s="4">
        <v>3.9891319577446203E-2</v>
      </c>
      <c r="D108">
        <v>3.9891319577446203E-2</v>
      </c>
      <c r="E108">
        <v>-2.1460000000000088</v>
      </c>
      <c r="F108">
        <v>3.9891319577446203E-2</v>
      </c>
      <c r="G108">
        <v>3.9891319577446203E-2</v>
      </c>
      <c r="H108">
        <v>4.9151885104827306E-2</v>
      </c>
      <c r="I108">
        <v>4.9151885104827306E-2</v>
      </c>
    </row>
    <row r="109" spans="2:9" x14ac:dyDescent="0.2">
      <c r="B109" s="1">
        <v>2.871999999999991</v>
      </c>
      <c r="C109" s="4">
        <v>4.1455673409164492E-2</v>
      </c>
      <c r="D109">
        <v>4.1455673409164492E-2</v>
      </c>
      <c r="E109">
        <v>-2.128000000000009</v>
      </c>
      <c r="F109">
        <v>4.1455673409164492E-2</v>
      </c>
      <c r="G109">
        <v>4.1455673409164492E-2</v>
      </c>
      <c r="H109">
        <v>5.0565433465332488E-2</v>
      </c>
      <c r="I109">
        <v>5.0565433465332488E-2</v>
      </c>
    </row>
    <row r="110" spans="2:9" x14ac:dyDescent="0.2">
      <c r="B110" s="1">
        <v>2.8899999999999908</v>
      </c>
      <c r="C110" s="4">
        <v>4.3067417889264895E-2</v>
      </c>
      <c r="D110">
        <v>4.3067417889264895E-2</v>
      </c>
      <c r="E110">
        <v>-2.1100000000000092</v>
      </c>
      <c r="F110">
        <v>4.3067417889264895E-2</v>
      </c>
      <c r="G110">
        <v>4.3067417889264895E-2</v>
      </c>
      <c r="H110">
        <v>5.2015515814866582E-2</v>
      </c>
      <c r="I110">
        <v>5.2015515814866582E-2</v>
      </c>
    </row>
    <row r="111" spans="2:9" x14ac:dyDescent="0.2">
      <c r="B111" s="1">
        <v>2.9079999999999906</v>
      </c>
      <c r="C111" s="4">
        <v>4.4727330965954777E-2</v>
      </c>
      <c r="D111">
        <v>4.4727330965954777E-2</v>
      </c>
      <c r="E111">
        <v>-2.0920000000000094</v>
      </c>
      <c r="F111">
        <v>4.4727330965954777E-2</v>
      </c>
      <c r="G111">
        <v>4.4727330965954777E-2</v>
      </c>
      <c r="H111">
        <v>5.3502825730321224E-2</v>
      </c>
      <c r="I111">
        <v>5.3502825730321224E-2</v>
      </c>
    </row>
    <row r="112" spans="2:9" x14ac:dyDescent="0.2">
      <c r="B112" s="1">
        <v>2.9259999999999904</v>
      </c>
      <c r="C112" s="4">
        <v>4.6436172988429864E-2</v>
      </c>
      <c r="D112">
        <v>4.6436172988429864E-2</v>
      </c>
      <c r="E112">
        <v>-2.0740000000000096</v>
      </c>
      <c r="F112">
        <v>4.6436172988429864E-2</v>
      </c>
      <c r="G112">
        <v>4.6436172988429864E-2</v>
      </c>
      <c r="H112">
        <v>5.5028055820887281E-2</v>
      </c>
      <c r="I112">
        <v>5.5028055820887281E-2</v>
      </c>
    </row>
    <row r="113" spans="2:9" x14ac:dyDescent="0.2">
      <c r="B113" s="1">
        <v>2.9439999999999902</v>
      </c>
      <c r="C113" s="4">
        <v>4.8194685024607449E-2</v>
      </c>
      <c r="D113">
        <v>4.8194685024607449E-2</v>
      </c>
      <c r="E113">
        <v>-2.0560000000000098</v>
      </c>
      <c r="F113">
        <v>4.8194685024607449E-2</v>
      </c>
      <c r="G113">
        <v>4.8194685024607449E-2</v>
      </c>
      <c r="H113">
        <v>5.6591896785500743E-2</v>
      </c>
      <c r="I113">
        <v>5.6591896785500743E-2</v>
      </c>
    </row>
    <row r="114" spans="2:9" x14ac:dyDescent="0.2">
      <c r="B114" s="1">
        <v>2.96199999999999</v>
      </c>
      <c r="C114" s="4">
        <v>5.0003587146134912E-2</v>
      </c>
      <c r="D114">
        <v>5.0003587146134912E-2</v>
      </c>
      <c r="E114">
        <v>-2.03800000000001</v>
      </c>
      <c r="F114">
        <v>5.0003587146134912E-2</v>
      </c>
      <c r="G114">
        <v>5.0003587146134912E-2</v>
      </c>
      <c r="H114">
        <v>5.819503641903985E-2</v>
      </c>
      <c r="I114">
        <v>5.819503641903985E-2</v>
      </c>
    </row>
    <row r="115" spans="2:9" x14ac:dyDescent="0.2">
      <c r="B115" s="1">
        <v>2.9799999999999898</v>
      </c>
      <c r="C115" s="4">
        <v>5.1863576682819483E-2</v>
      </c>
      <c r="D115">
        <v>5.1863576682819483E-2</v>
      </c>
      <c r="E115">
        <v>-2.0200000000000102</v>
      </c>
      <c r="F115">
        <v>5.1863576682819483E-2</v>
      </c>
      <c r="G115">
        <v>5.1863576682819483E-2</v>
      </c>
      <c r="H115">
        <v>5.9838158566245025E-2</v>
      </c>
      <c r="I115">
        <v>5.9838158566245025E-2</v>
      </c>
    </row>
    <row r="116" spans="2:9" x14ac:dyDescent="0.2">
      <c r="B116" s="1">
        <v>2.9979999999999896</v>
      </c>
      <c r="C116" s="4">
        <v>5.3775326448777645E-2</v>
      </c>
      <c r="D116">
        <v>5.3775326448777645E-2</v>
      </c>
      <c r="E116">
        <v>-2.0020000000000104</v>
      </c>
      <c r="F116">
        <v>5.3775326448777645E-2</v>
      </c>
      <c r="G116">
        <v>5.3775326448777645E-2</v>
      </c>
      <c r="H116">
        <v>6.1521942022409112E-2</v>
      </c>
      <c r="I116">
        <v>6.1521942022409112E-2</v>
      </c>
    </row>
    <row r="117" spans="2:9" x14ac:dyDescent="0.2">
      <c r="B117" s="1">
        <v>3.0159999999999894</v>
      </c>
      <c r="C117" s="4">
        <v>5.5739482942753937E-2</v>
      </c>
      <c r="D117">
        <v>5.5739482942753937E-2</v>
      </c>
      <c r="E117">
        <v>-1.9840000000000106</v>
      </c>
      <c r="F117">
        <v>5.5739482942753937E-2</v>
      </c>
      <c r="G117">
        <v>5.5739482942753937E-2</v>
      </c>
      <c r="H117">
        <v>6.324705937997116E-2</v>
      </c>
      <c r="I117">
        <v>6.324705937997116E-2</v>
      </c>
    </row>
    <row r="118" spans="2:9" x14ac:dyDescent="0.2">
      <c r="B118" s="1">
        <v>3.0339999999999892</v>
      </c>
      <c r="C118" s="4">
        <v>5.7756664525211082E-2</v>
      </c>
      <c r="D118">
        <v>5.7756664525211082E-2</v>
      </c>
      <c r="E118">
        <v>-1.9660000000000108</v>
      </c>
      <c r="F118">
        <v>5.7756664525211082E-2</v>
      </c>
      <c r="G118">
        <v>5.7756664525211082E-2</v>
      </c>
      <c r="H118">
        <v>6.5014175820240439E-2</v>
      </c>
      <c r="I118">
        <v>6.5014175820240439E-2</v>
      </c>
    </row>
    <row r="119" spans="2:9" x14ac:dyDescent="0.2">
      <c r="B119" s="1">
        <v>3.0519999999999889</v>
      </c>
      <c r="C119" s="4">
        <v>5.9827459574941989E-2</v>
      </c>
      <c r="D119">
        <v>5.9827459574941989E-2</v>
      </c>
      <c r="E119">
        <v>-1.9480000000000111</v>
      </c>
      <c r="F119">
        <v>5.9827459574941989E-2</v>
      </c>
      <c r="G119">
        <v>5.9827459574941989E-2</v>
      </c>
      <c r="H119">
        <v>6.6823947849581108E-2</v>
      </c>
      <c r="I119">
        <v>6.6823947849581108E-2</v>
      </c>
    </row>
    <row r="120" spans="2:9" x14ac:dyDescent="0.2">
      <c r="B120" s="1">
        <v>3.0699999999999887</v>
      </c>
      <c r="C120" s="4">
        <v>6.1952424628103825E-2</v>
      </c>
      <c r="D120">
        <v>6.1952424628103825E-2</v>
      </c>
      <c r="E120">
        <v>-1.9300000000000113</v>
      </c>
      <c r="F120">
        <v>6.1952424628103825E-2</v>
      </c>
      <c r="G120">
        <v>6.1952424628103825E-2</v>
      </c>
      <c r="H120">
        <v>6.867702197950383E-2</v>
      </c>
      <c r="I120">
        <v>6.867702197950383E-2</v>
      </c>
    </row>
    <row r="121" spans="2:9" x14ac:dyDescent="0.2">
      <c r="B121" s="1">
        <v>3.0879999999999885</v>
      </c>
      <c r="C121" s="4">
        <v>6.4132082502719082E-2</v>
      </c>
      <c r="D121">
        <v>6.4132082502719082E-2</v>
      </c>
      <c r="E121">
        <v>-1.9120000000000115</v>
      </c>
      <c r="F121">
        <v>6.4132082502719082E-2</v>
      </c>
      <c r="G121">
        <v>6.4132082502719082E-2</v>
      </c>
      <c r="H121">
        <v>7.0574033350232893E-2</v>
      </c>
      <c r="I121">
        <v>7.0574033350232893E-2</v>
      </c>
    </row>
    <row r="122" spans="2:9" x14ac:dyDescent="0.2">
      <c r="B122" s="1">
        <v>3.1059999999999883</v>
      </c>
      <c r="C122" s="4">
        <v>6.636692041183255E-2</v>
      </c>
      <c r="D122">
        <v>6.636692041183255E-2</v>
      </c>
      <c r="E122">
        <v>-1.8940000000000117</v>
      </c>
      <c r="F122">
        <v>6.636692041183255E-2</v>
      </c>
      <c r="G122">
        <v>6.636692041183255E-2</v>
      </c>
      <c r="H122">
        <v>7.2515604297454461E-2</v>
      </c>
      <c r="I122">
        <v>7.2515604297454461E-2</v>
      </c>
    </row>
    <row r="123" spans="2:9" x14ac:dyDescent="0.2">
      <c r="B123" s="1">
        <v>3.1239999999999881</v>
      </c>
      <c r="C123" s="4">
        <v>6.8657388068652722E-2</v>
      </c>
      <c r="D123">
        <v>6.8657388068652722E-2</v>
      </c>
      <c r="E123">
        <v>-1.8760000000000119</v>
      </c>
      <c r="F123">
        <v>6.8657388068652722E-2</v>
      </c>
      <c r="G123">
        <v>6.8657388068652722E-2</v>
      </c>
      <c r="H123">
        <v>7.4502342862097906E-2</v>
      </c>
      <c r="I123">
        <v>7.4502342862097906E-2</v>
      </c>
    </row>
    <row r="124" spans="2:9" x14ac:dyDescent="0.2">
      <c r="B124" s="1">
        <v>3.1419999999999879</v>
      </c>
      <c r="C124" s="4">
        <v>7.100389578714246E-2</v>
      </c>
      <c r="D124">
        <v>7.100389578714246E-2</v>
      </c>
      <c r="E124">
        <v>-1.8580000000000121</v>
      </c>
      <c r="F124">
        <v>7.100389578714246E-2</v>
      </c>
      <c r="G124">
        <v>7.100389578714246E-2</v>
      </c>
      <c r="H124">
        <v>7.6534841243158527E-2</v>
      </c>
      <c r="I124">
        <v>7.6534841243158527E-2</v>
      </c>
    </row>
    <row r="125" spans="2:9" x14ac:dyDescent="0.2">
      <c r="B125" s="1">
        <v>3.1599999999999877</v>
      </c>
      <c r="C125" s="4">
        <v>7.340681258165524E-2</v>
      </c>
      <c r="D125">
        <v>7.340681258165524E-2</v>
      </c>
      <c r="E125">
        <v>-1.8400000000000123</v>
      </c>
      <c r="F125">
        <v>7.340681258165524E-2</v>
      </c>
      <c r="G125">
        <v>7.340681258165524E-2</v>
      </c>
      <c r="H125">
        <v>7.8613674193741254E-2</v>
      </c>
      <c r="I125">
        <v>7.8613674193741254E-2</v>
      </c>
    </row>
    <row r="126" spans="2:9" x14ac:dyDescent="0.2">
      <c r="B126" s="1">
        <v>3.1779999999999875</v>
      </c>
      <c r="C126" s="4">
        <v>7.5866464269340739E-2</v>
      </c>
      <c r="D126">
        <v>7.5866464269340739E-2</v>
      </c>
      <c r="E126">
        <v>-1.8220000000000125</v>
      </c>
      <c r="F126">
        <v>7.5866464269340739E-2</v>
      </c>
      <c r="G126">
        <v>7.5866464269340739E-2</v>
      </c>
      <c r="H126">
        <v>8.0739397360685E-2</v>
      </c>
      <c r="I126">
        <v>0</v>
      </c>
    </row>
    <row r="127" spans="2:9" x14ac:dyDescent="0.2">
      <c r="B127" s="1">
        <v>3.1959999999999873</v>
      </c>
      <c r="C127" s="4">
        <v>7.8383131579164433E-2</v>
      </c>
      <c r="D127">
        <v>7.8383131579164433E-2</v>
      </c>
      <c r="E127">
        <v>-1.8040000000000127</v>
      </c>
      <c r="F127">
        <v>7.8383131579164433E-2</v>
      </c>
      <c r="G127">
        <v>7.8383131579164433E-2</v>
      </c>
      <c r="H127">
        <v>8.2912545568319451E-2</v>
      </c>
      <c r="I127">
        <v>0</v>
      </c>
    </row>
    <row r="128" spans="2:9" x14ac:dyDescent="0.2">
      <c r="B128" s="1">
        <v>3.2139999999999871</v>
      </c>
      <c r="C128" s="4">
        <v>8.0957048271501617E-2</v>
      </c>
      <c r="D128">
        <v>8.0957048271501617E-2</v>
      </c>
      <c r="E128">
        <v>-1.7860000000000129</v>
      </c>
      <c r="F128">
        <v>8.0957048271501617E-2</v>
      </c>
      <c r="G128">
        <v>8.0957048271501617E-2</v>
      </c>
      <c r="H128">
        <v>8.5133631047112648E-2</v>
      </c>
      <c r="I128">
        <v>0</v>
      </c>
    </row>
    <row r="129" spans="2:9" x14ac:dyDescent="0.2">
      <c r="B129" s="1">
        <v>3.2319999999999869</v>
      </c>
      <c r="C129" s="4">
        <v>8.358839927237538E-2</v>
      </c>
      <c r="D129">
        <v>8.358839927237538E-2</v>
      </c>
      <c r="E129">
        <v>-1.7680000000000131</v>
      </c>
      <c r="F129">
        <v>8.358839927237538E-2</v>
      </c>
      <c r="G129">
        <v>8.358839927237538E-2</v>
      </c>
      <c r="H129">
        <v>8.7403141608183466E-2</v>
      </c>
      <c r="I129">
        <v>0</v>
      </c>
    </row>
    <row r="130" spans="2:9" x14ac:dyDescent="0.2">
      <c r="B130" s="1">
        <v>3.2499999999999867</v>
      </c>
      <c r="C130" s="4">
        <v>8.6277318826509505E-2</v>
      </c>
      <c r="D130">
        <v>8.6277318826509505E-2</v>
      </c>
      <c r="E130">
        <v>-1.7500000000000133</v>
      </c>
      <c r="F130">
        <v>8.6277318826509505E-2</v>
      </c>
      <c r="G130">
        <v>8.6277318826509505E-2</v>
      </c>
      <c r="H130">
        <v>8.9721538764881884E-2</v>
      </c>
      <c r="I130">
        <v>0</v>
      </c>
    </row>
    <row r="131" spans="2:9" x14ac:dyDescent="0.2">
      <c r="B131" s="1">
        <v>3.2679999999999865</v>
      </c>
      <c r="C131" s="4">
        <v>8.9023888673462268E-2</v>
      </c>
      <c r="D131">
        <v>8.9023888673462268E-2</v>
      </c>
      <c r="E131">
        <v>-1.7320000000000135</v>
      </c>
      <c r="F131">
        <v>8.9023888673462268E-2</v>
      </c>
      <c r="G131">
        <v>8.9023888673462268E-2</v>
      </c>
      <c r="H131">
        <v>9.2089255802881381E-2</v>
      </c>
      <c r="I131">
        <v>0</v>
      </c>
    </row>
    <row r="132" spans="2:9" x14ac:dyDescent="0.2">
      <c r="B132" s="1">
        <v>3.2859999999999863</v>
      </c>
      <c r="C132" s="4">
        <v>9.1828136251192322E-2</v>
      </c>
      <c r="D132">
        <v>9.1828136251192322E-2</v>
      </c>
      <c r="E132">
        <v>-1.7140000000000137</v>
      </c>
      <c r="F132">
        <v>9.1828136251192322E-2</v>
      </c>
      <c r="G132">
        <v>9.1828136251192322E-2</v>
      </c>
      <c r="H132">
        <v>9.4506695800479587E-2</v>
      </c>
      <c r="I132">
        <v>0</v>
      </c>
    </row>
    <row r="133" spans="2:9" x14ac:dyDescent="0.2">
      <c r="B133" s="1">
        <v>3.3039999999999861</v>
      </c>
      <c r="C133" s="4">
        <v>9.4690032931486326E-2</v>
      </c>
      <c r="D133">
        <v>9.4690032931486326E-2</v>
      </c>
      <c r="E133">
        <v>-1.6960000000000139</v>
      </c>
      <c r="F133">
        <v>9.4690032931486326E-2</v>
      </c>
      <c r="G133">
        <v>9.4690032931486326E-2</v>
      </c>
      <c r="H133">
        <v>9.6974229601067843E-2</v>
      </c>
      <c r="I133">
        <v>0</v>
      </c>
    </row>
    <row r="134" spans="2:9" x14ac:dyDescent="0.2">
      <c r="B134" s="1">
        <v>3.3219999999999859</v>
      </c>
      <c r="C134" s="4">
        <v>9.7609492291745634E-2</v>
      </c>
      <c r="D134">
        <v>9.7609492291745634E-2</v>
      </c>
      <c r="E134">
        <v>-1.6780000000000141</v>
      </c>
      <c r="F134">
        <v>9.7609492291745634E-2</v>
      </c>
      <c r="G134">
        <v>9.7609492291745634E-2</v>
      </c>
      <c r="H134">
        <v>9.9492193740004509E-2</v>
      </c>
      <c r="I134">
        <v>0</v>
      </c>
    </row>
    <row r="135" spans="2:9" x14ac:dyDescent="0.2">
      <c r="B135" s="1">
        <v>3.3399999999999856</v>
      </c>
      <c r="C135" s="4">
        <v>0.10058636842768816</v>
      </c>
      <c r="D135">
        <v>0.10058636842768816</v>
      </c>
      <c r="E135">
        <v>-1.6600000000000144</v>
      </c>
      <c r="F135">
        <v>0.10058636842768816</v>
      </c>
      <c r="G135">
        <v>0.10058636842768816</v>
      </c>
      <c r="H135">
        <v>0.10206088832841471</v>
      </c>
      <c r="I135">
        <v>0</v>
      </c>
    </row>
    <row r="136" spans="2:9" x14ac:dyDescent="0.2">
      <c r="B136" s="1">
        <v>3.3579999999999854</v>
      </c>
      <c r="C136" s="4">
        <v>0.10362045431157044</v>
      </c>
      <c r="D136">
        <v>0</v>
      </c>
      <c r="E136">
        <v>-1.6420000000000146</v>
      </c>
      <c r="F136">
        <v>0.10362045431157044</v>
      </c>
      <c r="G136">
        <v>0</v>
      </c>
      <c r="H136">
        <v>0.10468057489673284</v>
      </c>
      <c r="I136">
        <v>0</v>
      </c>
    </row>
    <row r="137" spans="2:9" x14ac:dyDescent="0.2">
      <c r="B137" s="1">
        <v>3.3759999999999852</v>
      </c>
      <c r="C137" s="4">
        <v>0.10671148020057226</v>
      </c>
      <c r="D137">
        <v>0</v>
      </c>
      <c r="E137">
        <v>-1.6240000000000148</v>
      </c>
      <c r="F137">
        <v>0.10671148020057226</v>
      </c>
      <c r="G137">
        <v>0</v>
      </c>
      <c r="H137">
        <v>0.10735147420111311</v>
      </c>
      <c r="I137">
        <v>0</v>
      </c>
    </row>
    <row r="138" spans="2:9" x14ac:dyDescent="0.2">
      <c r="B138" s="1">
        <v>3.393999999999985</v>
      </c>
      <c r="C138" s="4">
        <v>0.10985911210001349</v>
      </c>
      <c r="D138">
        <v>0</v>
      </c>
      <c r="E138">
        <v>-1.606000000000015</v>
      </c>
      <c r="F138">
        <v>0.10985911210001349</v>
      </c>
      <c r="G138">
        <v>0</v>
      </c>
      <c r="H138">
        <v>0.11007376399614584</v>
      </c>
      <c r="I138">
        <v>0</v>
      </c>
    </row>
    <row r="139" spans="2:9" x14ac:dyDescent="0.2">
      <c r="B139" s="1">
        <v>3.4119999999999848</v>
      </c>
      <c r="C139" s="4">
        <v>0.1130629502860882</v>
      </c>
      <c r="D139">
        <v>0</v>
      </c>
      <c r="E139">
        <v>-1.5880000000000152</v>
      </c>
      <c r="F139">
        <v>0.1130629502860882</v>
      </c>
      <c r="G139">
        <v>0</v>
      </c>
      <c r="H139">
        <v>0.11284757677764284</v>
      </c>
      <c r="I139">
        <v>0</v>
      </c>
    </row>
    <row r="140" spans="2:9" x14ac:dyDescent="0.2">
      <c r="B140" s="1">
        <v>3.4299999999999846</v>
      </c>
      <c r="C140" s="4">
        <v>0.11632252789280428</v>
      </c>
      <c r="D140">
        <v>0</v>
      </c>
      <c r="E140">
        <v>-1.5700000000000154</v>
      </c>
      <c r="F140">
        <v>0.11632252789280428</v>
      </c>
      <c r="G140">
        <v>0</v>
      </c>
      <c r="H140">
        <v>0.11567299749958418</v>
      </c>
      <c r="I140">
        <v>0</v>
      </c>
    </row>
    <row r="141" spans="2:9" x14ac:dyDescent="0.2">
      <c r="B141" s="1">
        <v>3.4479999999999844</v>
      </c>
      <c r="C141" s="4">
        <v>0.1196373095678088</v>
      </c>
      <c r="D141">
        <v>0</v>
      </c>
      <c r="E141">
        <v>-1.5520000000000156</v>
      </c>
      <c r="F141">
        <v>0.1196373095678088</v>
      </c>
      <c r="G141">
        <v>0</v>
      </c>
      <c r="H141">
        <v>0.11855006126965795</v>
      </c>
      <c r="I141">
        <v>0</v>
      </c>
    </row>
    <row r="142" spans="2:9" x14ac:dyDescent="0.2">
      <c r="B142" s="1">
        <v>3.4659999999999842</v>
      </c>
      <c r="C142" s="4">
        <v>0.12300669020175752</v>
      </c>
      <c r="D142">
        <v>0</v>
      </c>
      <c r="E142">
        <v>-1.5340000000000158</v>
      </c>
      <c r="F142">
        <v>0.12300669020175752</v>
      </c>
      <c r="G142">
        <v>0</v>
      </c>
      <c r="H142">
        <v>0.12147875102816441</v>
      </c>
      <c r="I142">
        <v>0</v>
      </c>
    </row>
    <row r="143" spans="2:9" x14ac:dyDescent="0.2">
      <c r="B143" s="1">
        <v>3.483999999999984</v>
      </c>
      <c r="C143" s="4">
        <v>0.12642999373585306</v>
      </c>
      <c r="D143">
        <v>0</v>
      </c>
      <c r="E143">
        <v>-1.516000000000016</v>
      </c>
      <c r="F143">
        <v>0.12642999373585306</v>
      </c>
      <c r="G143">
        <v>0</v>
      </c>
      <c r="H143">
        <v>0.1244589952154057</v>
      </c>
      <c r="I143">
        <v>0</v>
      </c>
    </row>
    <row r="144" spans="2:9" x14ac:dyDescent="0.2">
      <c r="B144" s="1">
        <v>3.5019999999999838</v>
      </c>
      <c r="C144" s="4">
        <v>0.12990647205212938</v>
      </c>
      <c r="D144">
        <v>0</v>
      </c>
      <c r="E144">
        <v>-1.4980000000000162</v>
      </c>
      <c r="F144">
        <v>0.12990647205212938</v>
      </c>
      <c r="G144">
        <v>0</v>
      </c>
      <c r="H144">
        <v>0.12749066543302923</v>
      </c>
      <c r="I144">
        <v>0</v>
      </c>
    </row>
    <row r="145" spans="2:9" x14ac:dyDescent="0.2">
      <c r="B145" s="1">
        <v>3.5199999999999836</v>
      </c>
      <c r="C145" s="4">
        <v>0.13343530395099903</v>
      </c>
      <c r="D145">
        <v>0</v>
      </c>
      <c r="E145">
        <v>-1.4800000000000164</v>
      </c>
      <c r="F145">
        <v>0.13343530395099903</v>
      </c>
      <c r="G145">
        <v>0</v>
      </c>
      <c r="H145">
        <v>0.13057357410514428</v>
      </c>
      <c r="I145">
        <v>0</v>
      </c>
    </row>
    <row r="146" spans="2:9" x14ac:dyDescent="0.2">
      <c r="B146" s="1">
        <v>3.5379999999999834</v>
      </c>
      <c r="C146" s="4">
        <v>0.13701559422050602</v>
      </c>
      <c r="D146">
        <v>0</v>
      </c>
      <c r="E146">
        <v>-1.4620000000000166</v>
      </c>
      <c r="F146">
        <v>0.13701559422050602</v>
      </c>
      <c r="G146">
        <v>0</v>
      </c>
      <c r="H146">
        <v>0.13370747214538303</v>
      </c>
      <c r="I146">
        <v>0</v>
      </c>
    </row>
    <row r="147" spans="2:9" x14ac:dyDescent="0.2">
      <c r="B147" s="1">
        <v>3.5559999999999832</v>
      </c>
      <c r="C147" s="4">
        <v>0.1406463728016388</v>
      </c>
      <c r="D147">
        <v>0</v>
      </c>
      <c r="E147">
        <v>-1.4440000000000168</v>
      </c>
      <c r="F147">
        <v>0.1406463728016388</v>
      </c>
      <c r="G147">
        <v>0</v>
      </c>
      <c r="H147">
        <v>0.13689204663642293</v>
      </c>
      <c r="I147">
        <v>0</v>
      </c>
    </row>
    <row r="148" spans="2:9" x14ac:dyDescent="0.2">
      <c r="B148" s="1">
        <v>3.573999999999983</v>
      </c>
      <c r="C148" s="4">
        <v>0.14432659405395667</v>
      </c>
      <c r="D148">
        <v>0</v>
      </c>
      <c r="E148">
        <v>-1.426000000000017</v>
      </c>
      <c r="F148">
        <v>0.14432659405395667</v>
      </c>
      <c r="G148">
        <v>0</v>
      </c>
      <c r="H148">
        <v>0.14012691852883447</v>
      </c>
      <c r="I148">
        <v>0</v>
      </c>
    </row>
    <row r="149" spans="2:9" x14ac:dyDescent="0.2">
      <c r="B149" s="1">
        <v>3.5919999999999828</v>
      </c>
      <c r="C149" s="4">
        <v>0.14805513612566651</v>
      </c>
      <c r="D149">
        <v>0</v>
      </c>
      <c r="E149">
        <v>-1.4080000000000172</v>
      </c>
      <c r="F149">
        <v>0.14805513612566651</v>
      </c>
      <c r="G149">
        <v>0</v>
      </c>
      <c r="H149">
        <v>0.14341164036645665</v>
      </c>
      <c r="I149">
        <v>0</v>
      </c>
    </row>
    <row r="150" spans="2:9" x14ac:dyDescent="0.2">
      <c r="B150" s="1">
        <v>3.6099999999999826</v>
      </c>
      <c r="C150" s="4">
        <v>0.15183080043215796</v>
      </c>
      <c r="D150">
        <v>0</v>
      </c>
      <c r="E150">
        <v>-1.3900000000000174</v>
      </c>
      <c r="F150">
        <v>0.15183080043215796</v>
      </c>
      <c r="G150">
        <v>0</v>
      </c>
      <c r="H150">
        <v>0.14674569404583204</v>
      </c>
      <c r="I150">
        <v>0</v>
      </c>
    </row>
    <row r="151" spans="2:9" x14ac:dyDescent="0.2">
      <c r="B151" s="1">
        <v>3.6279999999999824</v>
      </c>
      <c r="C151" s="4">
        <v>0.15565231124686063</v>
      </c>
      <c r="D151">
        <v>0</v>
      </c>
      <c r="E151">
        <v>-1.3720000000000176</v>
      </c>
      <c r="F151">
        <v>0.15565231124686063</v>
      </c>
      <c r="G151">
        <v>0</v>
      </c>
      <c r="H151">
        <v>0.15012848861755684</v>
      </c>
      <c r="I151">
        <v>0</v>
      </c>
    </row>
    <row r="152" spans="2:9" x14ac:dyDescent="0.2">
      <c r="B152" s="1">
        <v>3.6459999999999821</v>
      </c>
      <c r="C152" s="4">
        <v>0.15951831540813027</v>
      </c>
      <c r="D152">
        <v>0</v>
      </c>
      <c r="E152">
        <v>-1.3540000000000179</v>
      </c>
      <c r="F152">
        <v>0.15951831540813027</v>
      </c>
      <c r="G152">
        <v>0</v>
      </c>
      <c r="H152">
        <v>0.15355935813770913</v>
      </c>
      <c r="I152">
        <v>0</v>
      </c>
    </row>
    <row r="153" spans="2:9" x14ac:dyDescent="0.2">
      <c r="B153" s="1">
        <v>3.6639999999999819</v>
      </c>
      <c r="C153" s="4">
        <v>0.16342738214569924</v>
      </c>
      <c r="D153">
        <v>0</v>
      </c>
      <c r="E153">
        <v>-1.3360000000000181</v>
      </c>
      <c r="F153">
        <v>0.16342738214569924</v>
      </c>
      <c r="G153">
        <v>0</v>
      </c>
      <c r="H153">
        <v>0.15703755957781285</v>
      </c>
      <c r="I153">
        <v>0</v>
      </c>
    </row>
    <row r="154" spans="2:9" x14ac:dyDescent="0.2">
      <c r="B154" s="1">
        <v>3.6819999999999817</v>
      </c>
      <c r="C154" s="4">
        <v>0.16737800303004138</v>
      </c>
      <c r="D154">
        <v>0</v>
      </c>
      <c r="E154">
        <v>-1.3180000000000183</v>
      </c>
      <c r="F154">
        <v>0.16737800303004138</v>
      </c>
      <c r="G154">
        <v>0</v>
      </c>
      <c r="H154">
        <v>0.16056227080207416</v>
      </c>
      <c r="I154">
        <v>0</v>
      </c>
    </row>
    <row r="155" spans="2:9" x14ac:dyDescent="0.2">
      <c r="B155" s="1">
        <v>3.6999999999999815</v>
      </c>
      <c r="C155" s="4">
        <v>0.17136859204780325</v>
      </c>
      <c r="D155">
        <v>0</v>
      </c>
      <c r="E155">
        <v>-1.3000000000000185</v>
      </c>
      <c r="F155">
        <v>0.17136859204780325</v>
      </c>
      <c r="G155">
        <v>0</v>
      </c>
      <c r="H155">
        <v>0.16413258862088329</v>
      </c>
      <c r="I155">
        <v>0</v>
      </c>
    </row>
    <row r="156" spans="2:9" x14ac:dyDescent="0.2">
      <c r="B156" s="1">
        <v>3.7179999999999813</v>
      </c>
      <c r="C156" s="4">
        <v>0.17539748580624281</v>
      </c>
      <c r="D156">
        <v>0</v>
      </c>
      <c r="E156">
        <v>-1.2820000000000187</v>
      </c>
      <c r="F156">
        <v>0.17539748580624281</v>
      </c>
      <c r="G156">
        <v>0</v>
      </c>
      <c r="H156">
        <v>0.16774752692981365</v>
      </c>
      <c r="I156">
        <v>0</v>
      </c>
    </row>
    <row r="157" spans="2:9" x14ac:dyDescent="0.2">
      <c r="B157" s="1">
        <v>3.7359999999999811</v>
      </c>
      <c r="C157" s="4">
        <v>0.17946294386939055</v>
      </c>
      <c r="D157">
        <v>0</v>
      </c>
      <c r="E157">
        <v>-1.2640000000000189</v>
      </c>
      <c r="F157">
        <v>0.17946294386939055</v>
      </c>
      <c r="G157">
        <v>0</v>
      </c>
      <c r="H157">
        <v>0.17140601494355867</v>
      </c>
      <c r="I157">
        <v>0</v>
      </c>
    </row>
    <row r="158" spans="2:9" x14ac:dyDescent="0.2">
      <c r="B158" s="1">
        <v>3.7539999999999809</v>
      </c>
      <c r="C158" s="4">
        <v>0.18356314922841269</v>
      </c>
      <c r="D158">
        <v>0</v>
      </c>
      <c r="E158">
        <v>-1.2460000000000191</v>
      </c>
      <c r="F158">
        <v>0.18356314922841269</v>
      </c>
      <c r="G158">
        <v>0</v>
      </c>
      <c r="H158">
        <v>0.17510689553443573</v>
      </c>
      <c r="I158">
        <v>0</v>
      </c>
    </row>
    <row r="159" spans="2:9" x14ac:dyDescent="0.2">
      <c r="B159" s="1">
        <v>3.7719999999999807</v>
      </c>
      <c r="C159" s="4">
        <v>0.1876962089084063</v>
      </c>
      <c r="D159">
        <v>0</v>
      </c>
      <c r="E159">
        <v>-1.2280000000000193</v>
      </c>
      <c r="F159">
        <v>0.1876962089084063</v>
      </c>
      <c r="G159">
        <v>0</v>
      </c>
      <c r="H159">
        <v>0.17884892368523658</v>
      </c>
      <c r="I159">
        <v>0</v>
      </c>
    </row>
    <row r="160" spans="2:9" x14ac:dyDescent="0.2">
      <c r="B160" s="1">
        <v>3.7899999999999805</v>
      </c>
      <c r="C160" s="4">
        <v>0.19186015471359485</v>
      </c>
      <c r="D160">
        <v>0</v>
      </c>
      <c r="E160">
        <v>-1.2100000000000195</v>
      </c>
      <c r="F160">
        <v>0.19186015471359485</v>
      </c>
      <c r="G160">
        <v>0</v>
      </c>
      <c r="H160">
        <v>0.18263076506633022</v>
      </c>
      <c r="I160">
        <v>0</v>
      </c>
    </row>
    <row r="161" spans="2:9" x14ac:dyDescent="0.2">
      <c r="B161" s="1">
        <v>3.8079999999999803</v>
      </c>
      <c r="C161" s="4">
        <v>0.19605294411262147</v>
      </c>
      <c r="D161">
        <v>0</v>
      </c>
      <c r="E161">
        <v>-1.1920000000000197</v>
      </c>
      <c r="F161">
        <v>0.19605294411262147</v>
      </c>
      <c r="G161">
        <v>0</v>
      </c>
      <c r="H161">
        <v>0.18645099474700796</v>
      </c>
      <c r="I161">
        <v>0</v>
      </c>
    </row>
    <row r="162" spans="2:9" x14ac:dyDescent="0.2">
      <c r="B162" s="1">
        <v>3.8259999999999801</v>
      </c>
      <c r="C162" s="4">
        <v>0.200272461265354</v>
      </c>
      <c r="D162">
        <v>0</v>
      </c>
      <c r="E162">
        <v>-1.1740000000000199</v>
      </c>
      <c r="F162">
        <v>0.200272461265354</v>
      </c>
      <c r="G162">
        <v>0</v>
      </c>
      <c r="H162">
        <v>0.19030809605111182</v>
      </c>
      <c r="I162">
        <v>0</v>
      </c>
    </row>
    <row r="163" spans="2:9" x14ac:dyDescent="0.2">
      <c r="B163" s="1">
        <v>3.8439999999999799</v>
      </c>
      <c r="C163" s="4">
        <v>0.20451651819232322</v>
      </c>
      <c r="D163">
        <v>0</v>
      </c>
      <c r="E163">
        <v>-1.1560000000000201</v>
      </c>
      <c r="F163">
        <v>0.20451651819232322</v>
      </c>
      <c r="G163">
        <v>0</v>
      </c>
      <c r="H163">
        <v>0.19420045956699528</v>
      </c>
      <c r="I163">
        <v>0</v>
      </c>
    </row>
    <row r="164" spans="2:9" x14ac:dyDescent="0.2">
      <c r="B164" s="1">
        <v>3.8619999999999797</v>
      </c>
      <c r="C164" s="4">
        <v>0.20878285608761329</v>
      </c>
      <c r="D164">
        <v>0</v>
      </c>
      <c r="E164">
        <v>-1.1380000000000203</v>
      </c>
      <c r="F164">
        <v>0.20878285608761329</v>
      </c>
      <c r="G164">
        <v>0</v>
      </c>
      <c r="H164">
        <v>0.19812638232183188</v>
      </c>
      <c r="I164">
        <v>0</v>
      </c>
    </row>
    <row r="165" spans="2:9" x14ac:dyDescent="0.2">
      <c r="B165" s="1">
        <v>3.8799999999999795</v>
      </c>
      <c r="C165" s="4">
        <v>0.21306914677571298</v>
      </c>
      <c r="D165">
        <v>0</v>
      </c>
      <c r="E165">
        <v>-1.1200000000000205</v>
      </c>
      <c r="F165">
        <v>0.21306914677571298</v>
      </c>
      <c r="G165">
        <v>0</v>
      </c>
      <c r="H165">
        <v>0.20208406713020716</v>
      </c>
      <c r="I165">
        <v>0</v>
      </c>
    </row>
    <row r="166" spans="2:9" x14ac:dyDescent="0.2">
      <c r="B166" s="1">
        <v>3.8979999999999793</v>
      </c>
      <c r="C166" s="4">
        <v>0.21737299431251655</v>
      </c>
      <c r="D166">
        <v>0</v>
      </c>
      <c r="E166">
        <v>-1.1020000000000207</v>
      </c>
      <c r="F166">
        <v>0.21737299431251655</v>
      </c>
      <c r="G166">
        <v>0</v>
      </c>
      <c r="H166">
        <v>0.20607162212680444</v>
      </c>
      <c r="I166">
        <v>0</v>
      </c>
    </row>
    <row r="167" spans="2:9" x14ac:dyDescent="0.2">
      <c r="B167" s="1">
        <v>3.9159999999999791</v>
      </c>
      <c r="C167" s="4">
        <v>0.22169193673033735</v>
      </c>
      <c r="D167">
        <v>0</v>
      </c>
      <c r="E167">
        <v>-1.0840000000000209</v>
      </c>
      <c r="F167">
        <v>0.22169193673033735</v>
      </c>
      <c r="G167">
        <v>0</v>
      </c>
      <c r="H167">
        <v>0.21008706049281614</v>
      </c>
      <c r="I167">
        <v>0</v>
      </c>
    </row>
    <row r="168" spans="2:9" x14ac:dyDescent="0.2">
      <c r="B168" s="1">
        <v>3.9339999999999788</v>
      </c>
      <c r="C168" s="4">
        <v>0.22602344792646445</v>
      </c>
      <c r="D168">
        <v>0</v>
      </c>
      <c r="E168">
        <v>-1.0660000000000212</v>
      </c>
      <c r="F168">
        <v>0.22602344792646445</v>
      </c>
      <c r="G168">
        <v>0</v>
      </c>
      <c r="H168">
        <v>0.214128300385486</v>
      </c>
      <c r="I168">
        <v>0</v>
      </c>
    </row>
    <row r="169" spans="2:9" x14ac:dyDescent="0.2">
      <c r="B169" s="1">
        <v>3.9519999999999786</v>
      </c>
      <c r="C169" s="4">
        <v>0.23036493969445429</v>
      </c>
      <c r="D169">
        <v>0</v>
      </c>
      <c r="E169">
        <v>-1.0480000000000214</v>
      </c>
      <c r="F169">
        <v>0.23036493969445429</v>
      </c>
      <c r="G169">
        <v>0</v>
      </c>
      <c r="H169">
        <v>0.21819316507990624</v>
      </c>
      <c r="I169">
        <v>0</v>
      </c>
    </row>
    <row r="170" spans="2:9" x14ac:dyDescent="0.2">
      <c r="B170" s="1">
        <v>3.9699999999999784</v>
      </c>
      <c r="C170" s="4">
        <v>0.2347137638970066</v>
      </c>
      <c r="D170">
        <v>0</v>
      </c>
      <c r="E170">
        <v>-1.0300000000000216</v>
      </c>
      <c r="F170">
        <v>0.2347137638970066</v>
      </c>
      <c r="G170">
        <v>0</v>
      </c>
      <c r="H170">
        <v>0.22227938333185551</v>
      </c>
      <c r="I170">
        <v>0</v>
      </c>
    </row>
    <row r="171" spans="2:9" x14ac:dyDescent="0.2">
      <c r="B171" s="1">
        <v>3.9879999999999782</v>
      </c>
      <c r="C171" s="4">
        <v>0.23906721477892587</v>
      </c>
      <c r="D171">
        <v>0</v>
      </c>
      <c r="E171">
        <v>-1.0120000000000218</v>
      </c>
      <c r="F171">
        <v>0.23906721477892587</v>
      </c>
      <c r="G171">
        <v>0</v>
      </c>
      <c r="H171">
        <v>0.22638458997007369</v>
      </c>
      <c r="I171">
        <v>0</v>
      </c>
    </row>
    <row r="172" spans="2:9" x14ac:dyDescent="0.2">
      <c r="B172" s="1">
        <v>4.005999999999978</v>
      </c>
      <c r="C172" s="4">
        <v>0.24342253141832224</v>
      </c>
      <c r="D172">
        <v>0</v>
      </c>
      <c r="E172">
        <v>-0.99400000000002198</v>
      </c>
      <c r="F172">
        <v>0.24342253141832224</v>
      </c>
      <c r="G172">
        <v>0</v>
      </c>
      <c r="H172">
        <v>0.23050632672591684</v>
      </c>
      <c r="I172">
        <v>0</v>
      </c>
    </row>
    <row r="173" spans="2:9" x14ac:dyDescent="0.2">
      <c r="B173" s="1">
        <v>4.0239999999999778</v>
      </c>
      <c r="C173" s="4">
        <v>0.24777690031385147</v>
      </c>
      <c r="D173">
        <v>0</v>
      </c>
      <c r="E173">
        <v>-0.97600000000002218</v>
      </c>
      <c r="F173">
        <v>0.24777690031385147</v>
      </c>
      <c r="G173">
        <v>0</v>
      </c>
      <c r="H173">
        <v>0.23464204330783103</v>
      </c>
      <c r="I173">
        <v>0</v>
      </c>
    </row>
    <row r="174" spans="2:9" x14ac:dyDescent="0.2">
      <c r="B174" s="1">
        <v>4.0419999999999776</v>
      </c>
      <c r="C174" s="4">
        <v>0.25212745810544346</v>
      </c>
      <c r="D174">
        <v>0</v>
      </c>
      <c r="E174">
        <v>-0.95800000000002239</v>
      </c>
      <c r="F174">
        <v>0.25212745810544346</v>
      </c>
      <c r="G174">
        <v>0</v>
      </c>
      <c r="H174">
        <v>0.23878909872751469</v>
      </c>
      <c r="I174">
        <v>0</v>
      </c>
    </row>
    <row r="175" spans="2:9" x14ac:dyDescent="0.2">
      <c r="B175" s="1">
        <v>4.0599999999999774</v>
      </c>
      <c r="C175" s="4">
        <v>0.25647129442561489</v>
      </c>
      <c r="D175">
        <v>0</v>
      </c>
      <c r="E175">
        <v>-0.9400000000000226</v>
      </c>
      <c r="F175">
        <v>0.25647129442561489</v>
      </c>
      <c r="G175">
        <v>0</v>
      </c>
      <c r="H175">
        <v>0.24294476288401698</v>
      </c>
      <c r="I175">
        <v>0</v>
      </c>
    </row>
    <row r="176" spans="2:9" x14ac:dyDescent="0.2">
      <c r="B176" s="1">
        <v>4.0779999999999772</v>
      </c>
      <c r="C176" s="4">
        <v>0.26080545487811196</v>
      </c>
      <c r="D176">
        <v>0</v>
      </c>
      <c r="E176">
        <v>-0.9220000000000228</v>
      </c>
      <c r="F176">
        <v>0.26080545487811196</v>
      </c>
      <c r="G176">
        <v>0</v>
      </c>
      <c r="H176">
        <v>0.24710621841133523</v>
      </c>
      <c r="I176">
        <v>0</v>
      </c>
    </row>
    <row r="177" spans="2:9" x14ac:dyDescent="0.2">
      <c r="B177" s="1">
        <v>4.095999999999977</v>
      </c>
      <c r="C177" s="4">
        <v>0.26512694414027788</v>
      </c>
      <c r="D177">
        <v>0</v>
      </c>
      <c r="E177">
        <v>-0.90400000000002301</v>
      </c>
      <c r="F177">
        <v>0.26512694414027788</v>
      </c>
      <c r="G177">
        <v>0</v>
      </c>
      <c r="H177">
        <v>0.25127056279433663</v>
      </c>
      <c r="I177">
        <v>0</v>
      </c>
    </row>
    <row r="178" spans="2:9" x14ac:dyDescent="0.2">
      <c r="B178" s="1">
        <v>4.1139999999999768</v>
      </c>
      <c r="C178" s="4">
        <v>0.26943272918519789</v>
      </c>
      <c r="D178">
        <v>0</v>
      </c>
      <c r="E178">
        <v>-0.88600000000002321</v>
      </c>
      <c r="F178">
        <v>0.26943272918519789</v>
      </c>
      <c r="G178">
        <v>0</v>
      </c>
      <c r="H178">
        <v>0.25543481075703039</v>
      </c>
      <c r="I178">
        <v>0</v>
      </c>
    </row>
    <row r="179" spans="2:9" x14ac:dyDescent="0.2">
      <c r="B179" s="1">
        <v>4.1319999999999766</v>
      </c>
      <c r="C179" s="4">
        <v>0.27371974261932924</v>
      </c>
      <c r="D179">
        <v>0</v>
      </c>
      <c r="E179">
        <v>-0.86800000000002342</v>
      </c>
      <c r="F179">
        <v>0.27371974261932924</v>
      </c>
      <c r="G179">
        <v>0</v>
      </c>
      <c r="H179">
        <v>0.25959589692636797</v>
      </c>
      <c r="I179">
        <v>0</v>
      </c>
    </row>
    <row r="180" spans="2:9" x14ac:dyDescent="0.2">
      <c r="B180" s="1">
        <v>4.1499999999999764</v>
      </c>
      <c r="C180" s="4">
        <v>0.27798488613099093</v>
      </c>
      <c r="D180">
        <v>0</v>
      </c>
      <c r="E180">
        <v>-0.85000000000002363</v>
      </c>
      <c r="F180">
        <v>0.27798488613099093</v>
      </c>
      <c r="G180">
        <v>0</v>
      </c>
      <c r="H180">
        <v>0.26375067877384301</v>
      </c>
      <c r="I180">
        <v>0</v>
      </c>
    </row>
    <row r="181" spans="2:9" x14ac:dyDescent="0.2">
      <c r="B181" s="1">
        <v>4.1679999999999762</v>
      </c>
      <c r="C181" s="4">
        <v>0.28222503404475691</v>
      </c>
      <c r="D181">
        <v>0</v>
      </c>
      <c r="E181">
        <v>-0.83200000000002383</v>
      </c>
      <c r="F181">
        <v>0.28222503404475691</v>
      </c>
      <c r="G181">
        <v>0</v>
      </c>
      <c r="H181">
        <v>0.26789593983620913</v>
      </c>
      <c r="I181">
        <v>0</v>
      </c>
    </row>
    <row r="182" spans="2:9" x14ac:dyDescent="0.2">
      <c r="B182" s="1">
        <v>4.185999999999976</v>
      </c>
      <c r="C182" s="4">
        <v>0.28643703697647616</v>
      </c>
      <c r="D182">
        <v>0</v>
      </c>
      <c r="E182">
        <v>-0.81400000000002404</v>
      </c>
      <c r="F182">
        <v>0.28643703697647616</v>
      </c>
      <c r="G182">
        <v>0</v>
      </c>
      <c r="H182">
        <v>0.27202839321563116</v>
      </c>
      <c r="I182">
        <v>0</v>
      </c>
    </row>
    <row r="183" spans="2:9" x14ac:dyDescent="0.2">
      <c r="B183" s="1">
        <v>4.2039999999999758</v>
      </c>
      <c r="C183" s="4">
        <v>0.29061772558332821</v>
      </c>
      <c r="D183">
        <v>0</v>
      </c>
      <c r="E183">
        <v>-0.79600000000002424</v>
      </c>
      <c r="F183">
        <v>0.29061772558332821</v>
      </c>
      <c r="G183">
        <v>0</v>
      </c>
      <c r="H183">
        <v>0.27614468535853798</v>
      </c>
      <c r="I183">
        <v>0</v>
      </c>
    </row>
    <row r="184" spans="2:9" x14ac:dyDescent="0.2">
      <c r="B184" s="1">
        <v>4.2219999999999756</v>
      </c>
      <c r="C184" s="4">
        <v>0.2947639144030213</v>
      </c>
      <c r="D184">
        <v>0</v>
      </c>
      <c r="E184">
        <v>-0.77800000000002445</v>
      </c>
      <c r="F184">
        <v>0.2947639144030213</v>
      </c>
      <c r="G184">
        <v>0</v>
      </c>
      <c r="H184">
        <v>0.28024140011136017</v>
      </c>
      <c r="I184">
        <v>0</v>
      </c>
    </row>
    <row r="185" spans="2:9" x14ac:dyDescent="0.2">
      <c r="B185" s="1">
        <v>4.2399999999999753</v>
      </c>
      <c r="C185" s="4">
        <v>0.29887240577594715</v>
      </c>
      <c r="D185">
        <v>0</v>
      </c>
      <c r="E185">
        <v>-0.76000000000002466</v>
      </c>
      <c r="F185">
        <v>0.29887240577594715</v>
      </c>
      <c r="G185">
        <v>0</v>
      </c>
      <c r="H185">
        <v>0.28431506305020776</v>
      </c>
      <c r="I185">
        <v>0</v>
      </c>
    </row>
    <row r="186" spans="2:9" x14ac:dyDescent="0.2">
      <c r="B186" s="1">
        <v>4.2579999999999751</v>
      </c>
      <c r="C186" s="4">
        <v>0.30293999384382503</v>
      </c>
      <c r="D186">
        <v>0</v>
      </c>
      <c r="E186">
        <v>-0.74200000000002486</v>
      </c>
      <c r="F186">
        <v>0.30293999384382503</v>
      </c>
      <c r="G186">
        <v>0</v>
      </c>
      <c r="H186">
        <v>0.28836214608039151</v>
      </c>
      <c r="I186">
        <v>0</v>
      </c>
    </row>
    <row r="187" spans="2:9" x14ac:dyDescent="0.2">
      <c r="B187" s="1">
        <v>4.2759999999999749</v>
      </c>
      <c r="C187" s="4">
        <v>0.30696346861809987</v>
      </c>
      <c r="D187">
        <v>0</v>
      </c>
      <c r="E187">
        <v>-0.72400000000002507</v>
      </c>
      <c r="F187">
        <v>0.30696346861809987</v>
      </c>
      <c r="G187">
        <v>0</v>
      </c>
      <c r="H187">
        <v>0.29237907230050575</v>
      </c>
      <c r="I187">
        <v>0</v>
      </c>
    </row>
    <row r="188" spans="2:9" x14ac:dyDescent="0.2">
      <c r="B188" s="1">
        <v>4.2939999999999747</v>
      </c>
      <c r="C188" s="4">
        <v>0.31093962011110665</v>
      </c>
      <c r="D188">
        <v>0</v>
      </c>
      <c r="E188">
        <v>-0.70600000000002527</v>
      </c>
      <c r="F188">
        <v>0.31093962011110665</v>
      </c>
      <c r="G188">
        <v>0</v>
      </c>
      <c r="H188">
        <v>0.29636222112458832</v>
      </c>
      <c r="I188">
        <v>0</v>
      </c>
    </row>
    <row r="189" spans="2:9" x14ac:dyDescent="0.2">
      <c r="B189" s="1">
        <v>4.3119999999999745</v>
      </c>
      <c r="C189" s="4">
        <v>0.31486524252277132</v>
      </c>
      <c r="D189">
        <v>0</v>
      </c>
      <c r="E189">
        <v>-0.68800000000002548</v>
      </c>
      <c r="F189">
        <v>0.31486524252277132</v>
      </c>
      <c r="G189">
        <v>0</v>
      </c>
      <c r="H189">
        <v>0.30030793365465064</v>
      </c>
      <c r="I189">
        <v>0</v>
      </c>
    </row>
    <row r="190" spans="2:9" x14ac:dyDescent="0.2">
      <c r="B190" s="1">
        <v>4.3299999999999743</v>
      </c>
      <c r="C190" s="4">
        <v>0.31873713847539609</v>
      </c>
      <c r="D190">
        <v>0</v>
      </c>
      <c r="E190">
        <v>-0.67000000000002569</v>
      </c>
      <c r="F190">
        <v>0.31873713847539609</v>
      </c>
      <c r="G190">
        <v>0</v>
      </c>
      <c r="H190">
        <v>0.3042125182946448</v>
      </c>
      <c r="I190">
        <v>0</v>
      </c>
    </row>
    <row r="191" spans="2:9" x14ac:dyDescent="0.2">
      <c r="B191" s="1">
        <v>4.3479999999999741</v>
      </c>
      <c r="C191" s="4">
        <v>0.32255212328886951</v>
      </c>
      <c r="D191">
        <v>0</v>
      </c>
      <c r="E191">
        <v>-0.65200000000002589</v>
      </c>
      <c r="F191">
        <v>0.32255212328886951</v>
      </c>
      <c r="G191">
        <v>0</v>
      </c>
      <c r="H191">
        <v>0.30807225659569998</v>
      </c>
      <c r="I191">
        <v>0</v>
      </c>
    </row>
    <row r="192" spans="2:9" x14ac:dyDescent="0.2">
      <c r="B192" s="1">
        <v>4.3659999999999739</v>
      </c>
      <c r="C192" s="4">
        <v>0.32630702928845062</v>
      </c>
      <c r="D192">
        <v>0</v>
      </c>
      <c r="E192">
        <v>-0.6340000000000261</v>
      </c>
      <c r="F192">
        <v>0.32630702928845062</v>
      </c>
      <c r="G192">
        <v>0</v>
      </c>
      <c r="H192">
        <v>0.31188340932123126</v>
      </c>
      <c r="I192">
        <v>0</v>
      </c>
    </row>
    <row r="193" spans="2:9" x14ac:dyDescent="0.2">
      <c r="B193" s="1">
        <v>4.3839999999999737</v>
      </c>
      <c r="C193" s="4">
        <v>0.32999871013710513</v>
      </c>
      <c r="D193">
        <v>0</v>
      </c>
      <c r="E193">
        <v>-0.6160000000000263</v>
      </c>
      <c r="F193">
        <v>0.32999871013710513</v>
      </c>
      <c r="G193">
        <v>0</v>
      </c>
      <c r="H193">
        <v>0.31564222271930858</v>
      </c>
      <c r="I193">
        <v>0</v>
      </c>
    </row>
    <row r="194" spans="2:9" x14ac:dyDescent="0.2">
      <c r="B194" s="1">
        <v>4.4019999999999735</v>
      </c>
      <c r="C194" s="4">
        <v>0.33362404518421851</v>
      </c>
      <c r="D194">
        <v>0</v>
      </c>
      <c r="E194">
        <v>-0.59800000000002651</v>
      </c>
      <c r="F194">
        <v>0.33362404518421851</v>
      </c>
      <c r="G194">
        <v>0</v>
      </c>
      <c r="H194">
        <v>0.31934493498847183</v>
      </c>
      <c r="I194">
        <v>0</v>
      </c>
    </row>
    <row r="195" spans="2:9" x14ac:dyDescent="0.2">
      <c r="B195" s="1">
        <v>4.4199999999999733</v>
      </c>
      <c r="C195" s="4">
        <v>0.33717994382237532</v>
      </c>
      <c r="D195">
        <v>0</v>
      </c>
      <c r="E195">
        <v>-0.58000000000002672</v>
      </c>
      <c r="F195">
        <v>0.33717994382237532</v>
      </c>
      <c r="G195">
        <v>0</v>
      </c>
      <c r="H195">
        <v>0.32298778292200453</v>
      </c>
      <c r="I195">
        <v>0</v>
      </c>
    </row>
    <row r="196" spans="2:9" x14ac:dyDescent="0.2">
      <c r="B196" s="1">
        <v>4.4379999999999731</v>
      </c>
      <c r="C196" s="4">
        <v>0.34066334984378394</v>
      </c>
      <c r="D196">
        <v>0</v>
      </c>
      <c r="E196">
        <v>-0.56200000000002692</v>
      </c>
      <c r="F196">
        <v>0.34066334984378394</v>
      </c>
      <c r="G196">
        <v>0</v>
      </c>
      <c r="H196">
        <v>0.32656700871453748</v>
      </c>
      <c r="I196">
        <v>0</v>
      </c>
    </row>
    <row r="197" spans="2:9" x14ac:dyDescent="0.2">
      <c r="B197" s="1">
        <v>4.4559999999999729</v>
      </c>
      <c r="C197" s="4">
        <v>0.34407124578782727</v>
      </c>
      <c r="D197">
        <v>0</v>
      </c>
      <c r="E197">
        <v>-0.54400000000002713</v>
      </c>
      <c r="F197">
        <v>0.34407124578782727</v>
      </c>
      <c r="G197">
        <v>0</v>
      </c>
      <c r="H197">
        <v>0.33007886691375399</v>
      </c>
      <c r="I197">
        <v>0</v>
      </c>
    </row>
    <row r="198" spans="2:9" x14ac:dyDescent="0.2">
      <c r="B198" s="1">
        <v>4.4739999999999727</v>
      </c>
      <c r="C198" s="4">
        <v>0.34740065727115454</v>
      </c>
      <c r="D198">
        <v>0</v>
      </c>
      <c r="E198">
        <v>-0.52600000000002733</v>
      </c>
      <c r="F198">
        <v>0.34740065727115454</v>
      </c>
      <c r="G198">
        <v>0</v>
      </c>
      <c r="H198">
        <v>0.33351963149891589</v>
      </c>
      <c r="I198">
        <v>0</v>
      </c>
    </row>
    <row r="199" spans="2:9" x14ac:dyDescent="0.2">
      <c r="B199" s="1">
        <v>4.4919999999999725</v>
      </c>
      <c r="C199" s="4">
        <v>0.35064865729167299</v>
      </c>
      <c r="D199">
        <v>0</v>
      </c>
      <c r="E199">
        <v>-0.50800000000002754</v>
      </c>
      <c r="F199">
        <v>0.35064865729167299</v>
      </c>
      <c r="G199">
        <v>0</v>
      </c>
      <c r="H199">
        <v>0.33688560306693349</v>
      </c>
      <c r="I199">
        <v>0</v>
      </c>
    </row>
    <row r="200" spans="2:9" x14ac:dyDescent="0.2">
      <c r="B200" s="1">
        <v>4.5099999999999723</v>
      </c>
      <c r="C200" s="4">
        <v>0.35381237049777486</v>
      </c>
      <c r="D200">
        <v>0</v>
      </c>
      <c r="E200">
        <v>-0.49000000000002775</v>
      </c>
      <c r="F200">
        <v>0.35381237049777486</v>
      </c>
      <c r="G200">
        <v>0</v>
      </c>
      <c r="H200">
        <v>0.34017311610576906</v>
      </c>
      <c r="I200">
        <v>0</v>
      </c>
    </row>
    <row r="201" spans="2:9" x14ac:dyDescent="0.2">
      <c r="B201" s="1">
        <v>4.527999999999972</v>
      </c>
      <c r="C201" s="4">
        <v>0.35688897741412462</v>
      </c>
      <c r="D201">
        <v>0</v>
      </c>
      <c r="E201">
        <v>-0.47200000000002795</v>
      </c>
      <c r="F201">
        <v>0.35688897741412462</v>
      </c>
      <c r="G201">
        <v>0</v>
      </c>
      <c r="H201">
        <v>0.34337854633410553</v>
      </c>
      <c r="I201">
        <v>0</v>
      </c>
    </row>
    <row r="202" spans="2:9" x14ac:dyDescent="0.2">
      <c r="B202" s="1">
        <v>4.5459999999999718</v>
      </c>
      <c r="C202" s="4">
        <v>0.35987571861535206</v>
      </c>
      <c r="D202">
        <v>0</v>
      </c>
      <c r="E202">
        <v>-0.45400000000002816</v>
      </c>
      <c r="F202">
        <v>0.35987571861535206</v>
      </c>
      <c r="G202">
        <v>0</v>
      </c>
      <c r="H202">
        <v>0.34649831808542031</v>
      </c>
      <c r="I202">
        <v>0</v>
      </c>
    </row>
    <row r="203" spans="2:9" x14ac:dyDescent="0.2">
      <c r="B203" s="1">
        <v>4.5639999999999716</v>
      </c>
      <c r="C203" s="4">
        <v>0.36276989883903249</v>
      </c>
      <c r="D203">
        <v>0</v>
      </c>
      <c r="E203">
        <v>-0.43600000000002836</v>
      </c>
      <c r="F203">
        <v>0.36276989883903249</v>
      </c>
      <c r="G203">
        <v>0</v>
      </c>
      <c r="H203">
        <v>0.34952891171391226</v>
      </c>
      <c r="I203">
        <v>0</v>
      </c>
    </row>
    <row r="204" spans="2:9" x14ac:dyDescent="0.2">
      <c r="B204" s="1">
        <v>4.5819999999999714</v>
      </c>
      <c r="C204" s="4">
        <v>0.36556889102939955</v>
      </c>
      <c r="D204">
        <v>0</v>
      </c>
      <c r="E204">
        <v>-0.41800000000002857</v>
      </c>
      <c r="F204">
        <v>0.36556889102939955</v>
      </c>
      <c r="G204">
        <v>0</v>
      </c>
      <c r="H204">
        <v>0.35246687099911578</v>
      </c>
      <c r="I204">
        <v>0</v>
      </c>
    </row>
    <row r="205" spans="2:9" x14ac:dyDescent="0.2">
      <c r="B205" s="1">
        <v>4.5999999999999712</v>
      </c>
      <c r="C205" s="4">
        <v>0.36827014030331912</v>
      </c>
      <c r="D205">
        <v>0</v>
      </c>
      <c r="E205">
        <v>-0.40000000000002878</v>
      </c>
      <c r="F205">
        <v>0.36827014030331912</v>
      </c>
      <c r="G205">
        <v>0</v>
      </c>
      <c r="H205">
        <v>0.35530881052552538</v>
      </c>
      <c r="I205">
        <v>0</v>
      </c>
    </row>
    <row r="206" spans="2:9" x14ac:dyDescent="0.2">
      <c r="B206" s="1">
        <v>4.617999999999971</v>
      </c>
      <c r="C206" s="4">
        <v>0.37087116783016222</v>
      </c>
      <c r="D206">
        <v>0</v>
      </c>
      <c r="E206">
        <v>-0.38200000000002898</v>
      </c>
      <c r="F206">
        <v>0.37087116783016222</v>
      </c>
      <c r="G206">
        <v>0</v>
      </c>
      <c r="H206">
        <v>0.35805142301314374</v>
      </c>
      <c r="I206">
        <v>0</v>
      </c>
    </row>
    <row r="207" spans="2:9" x14ac:dyDescent="0.2">
      <c r="B207" s="1">
        <v>4.6359999999999708</v>
      </c>
      <c r="C207" s="4">
        <v>0.3733695746173431</v>
      </c>
      <c r="D207">
        <v>0</v>
      </c>
      <c r="E207">
        <v>-0.36400000000002919</v>
      </c>
      <c r="F207">
        <v>0.3733695746173431</v>
      </c>
      <c r="G207">
        <v>0</v>
      </c>
      <c r="H207">
        <v>0.36069148657456401</v>
      </c>
      <c r="I207">
        <v>0</v>
      </c>
    </row>
    <row r="208" spans="2:9" x14ac:dyDescent="0.2">
      <c r="B208" s="1">
        <v>4.6539999999999706</v>
      </c>
      <c r="C208" s="4">
        <v>0.37576304519344178</v>
      </c>
      <c r="D208">
        <v>0</v>
      </c>
      <c r="E208">
        <v>-0.3460000000000294</v>
      </c>
      <c r="F208">
        <v>0.37576304519344178</v>
      </c>
      <c r="G208">
        <v>0</v>
      </c>
      <c r="H208">
        <v>0.36322587187400623</v>
      </c>
      <c r="I208">
        <v>0</v>
      </c>
    </row>
    <row r="209" spans="2:9" x14ac:dyDescent="0.2">
      <c r="B209" s="1">
        <v>4.6719999999999704</v>
      </c>
      <c r="C209" s="4">
        <v>0.37804935118100585</v>
      </c>
      <c r="D209">
        <v>0</v>
      </c>
      <c r="E209">
        <v>-0.3280000000000296</v>
      </c>
      <c r="F209">
        <v>0.37804935118100585</v>
      </c>
      <c r="G209">
        <v>0</v>
      </c>
      <c r="H209">
        <v>0.36565154916364967</v>
      </c>
      <c r="I209">
        <v>0</v>
      </c>
    </row>
    <row r="210" spans="2:9" x14ac:dyDescent="0.2">
      <c r="B210" s="1">
        <v>4.6899999999999702</v>
      </c>
      <c r="C210" s="4">
        <v>0.38022635475132144</v>
      </c>
      <c r="D210">
        <v>0</v>
      </c>
      <c r="E210">
        <v>-0.31000000000002981</v>
      </c>
      <c r="F210">
        <v>0.38022635475132144</v>
      </c>
      <c r="G210">
        <v>0</v>
      </c>
      <c r="H210">
        <v>0.36796559517264738</v>
      </c>
      <c r="I210">
        <v>0</v>
      </c>
    </row>
    <row r="211" spans="2:9" x14ac:dyDescent="0.2">
      <c r="B211" s="1">
        <v>4.70799999999997</v>
      </c>
      <c r="C211" s="4">
        <v>0.38229201195366141</v>
      </c>
      <c r="D211">
        <v>0</v>
      </c>
      <c r="E211">
        <v>-0.29200000000003001</v>
      </c>
      <c r="F211">
        <v>0.38229201195366141</v>
      </c>
      <c r="G211">
        <v>0</v>
      </c>
      <c r="H211">
        <v>0.37016519982437163</v>
      </c>
      <c r="I211">
        <v>0</v>
      </c>
    </row>
    <row r="212" spans="2:9" x14ac:dyDescent="0.2">
      <c r="B212" s="1">
        <v>4.7259999999999698</v>
      </c>
      <c r="C212" s="4">
        <v>0.38424437591175903</v>
      </c>
      <c r="D212">
        <v>0</v>
      </c>
      <c r="E212">
        <v>-0.27400000000003022</v>
      </c>
      <c r="F212">
        <v>0.38424437591175903</v>
      </c>
      <c r="G212">
        <v>0</v>
      </c>
      <c r="H212">
        <v>0.37224767275772302</v>
      </c>
      <c r="I212">
        <v>0</v>
      </c>
    </row>
    <row r="213" spans="2:9" x14ac:dyDescent="0.2">
      <c r="B213" s="1">
        <v>4.7439999999999696</v>
      </c>
      <c r="C213" s="4">
        <v>0.38608159988051061</v>
      </c>
      <c r="D213">
        <v>0</v>
      </c>
      <c r="E213">
        <v>-0.25600000000003043</v>
      </c>
      <c r="F213">
        <v>0.38608159988051061</v>
      </c>
      <c r="G213">
        <v>0</v>
      </c>
      <c r="H213">
        <v>0.37421044962874178</v>
      </c>
      <c r="I213">
        <v>0</v>
      </c>
    </row>
    <row r="214" spans="2:9" x14ac:dyDescent="0.2">
      <c r="B214" s="1">
        <v>4.7619999999999694</v>
      </c>
      <c r="C214" s="4">
        <v>0.3878019401561949</v>
      </c>
      <c r="D214">
        <v>0</v>
      </c>
      <c r="E214">
        <v>-0.23800000000003063</v>
      </c>
      <c r="F214">
        <v>0.3878019401561949</v>
      </c>
      <c r="G214">
        <v>0</v>
      </c>
      <c r="H214">
        <v>0.37605109816929527</v>
      </c>
      <c r="I214">
        <v>0</v>
      </c>
    </row>
    <row r="215" spans="2:9" x14ac:dyDescent="0.2">
      <c r="B215" s="1">
        <v>4.7799999999999692</v>
      </c>
      <c r="C215" s="4">
        <v>0.38940375883378781</v>
      </c>
      <c r="D215">
        <v>0</v>
      </c>
      <c r="E215">
        <v>-0.22000000000003084</v>
      </c>
      <c r="F215">
        <v>0.38940375883378781</v>
      </c>
      <c r="G215">
        <v>0</v>
      </c>
      <c r="H215">
        <v>0.37776732398026003</v>
      </c>
      <c r="I215">
        <v>0</v>
      </c>
    </row>
    <row r="216" spans="2:9" x14ac:dyDescent="0.2">
      <c r="B216" s="1">
        <v>4.797999999999969</v>
      </c>
      <c r="C216" s="4">
        <v>0.39088552640527352</v>
      </c>
      <c r="D216">
        <v>0</v>
      </c>
      <c r="E216">
        <v>-0.20200000000003104</v>
      </c>
      <c r="F216">
        <v>0.39088552640527352</v>
      </c>
      <c r="G216">
        <v>0</v>
      </c>
      <c r="H216">
        <v>0.37935697603739432</v>
      </c>
      <c r="I216">
        <v>0</v>
      </c>
    </row>
    <row r="217" spans="2:9" x14ac:dyDescent="0.2">
      <c r="B217" s="1">
        <v>4.8159999999999688</v>
      </c>
      <c r="C217" s="4">
        <v>0.39224582419318071</v>
      </c>
      <c r="D217">
        <v>0</v>
      </c>
      <c r="E217">
        <v>-0.18400000000003125</v>
      </c>
      <c r="F217">
        <v>0.39224582419318071</v>
      </c>
      <c r="G217">
        <v>0</v>
      </c>
      <c r="H217">
        <v>0.38081805188898205</v>
      </c>
      <c r="I217">
        <v>0</v>
      </c>
    </row>
    <row r="218" spans="2:9" x14ac:dyDescent="0.2">
      <c r="B218" s="1">
        <v>4.8339999999999685</v>
      </c>
      <c r="C218" s="4">
        <v>0.39348334661392592</v>
      </c>
      <c r="D218">
        <v>0</v>
      </c>
      <c r="E218">
        <v>-0.16600000000003146</v>
      </c>
      <c r="F218">
        <v>0.39348334661392592</v>
      </c>
      <c r="G218">
        <v>0</v>
      </c>
      <c r="H218">
        <v>0.38214870252533278</v>
      </c>
      <c r="I218">
        <v>0</v>
      </c>
    </row>
    <row r="219" spans="2:9" x14ac:dyDescent="0.2">
      <c r="B219" s="1">
        <v>4.8519999999999683</v>
      </c>
      <c r="C219" s="4">
        <v>0.3945969032659089</v>
      </c>
      <c r="D219">
        <v>0</v>
      </c>
      <c r="E219">
        <v>-0.14800000000003166</v>
      </c>
      <c r="F219">
        <v>0.3945969032659089</v>
      </c>
      <c r="G219">
        <v>0</v>
      </c>
      <c r="H219">
        <v>0.38334723690133371</v>
      </c>
      <c r="I219">
        <v>0</v>
      </c>
    </row>
    <row r="220" spans="2:9" x14ac:dyDescent="0.2">
      <c r="B220" s="1">
        <v>4.8699999999999681</v>
      </c>
      <c r="C220" s="4">
        <v>0.39558542083768578</v>
      </c>
      <c r="D220">
        <v>0</v>
      </c>
      <c r="E220">
        <v>-0.13000000000003187</v>
      </c>
      <c r="F220">
        <v>0.39558542083768578</v>
      </c>
      <c r="G220">
        <v>0</v>
      </c>
      <c r="H220">
        <v>0.38441212609446496</v>
      </c>
      <c r="I220">
        <v>0</v>
      </c>
    </row>
    <row r="221" spans="2:9" x14ac:dyDescent="0.2">
      <c r="B221" s="1">
        <v>4.8879999999999679</v>
      </c>
      <c r="C221" s="4">
        <v>0.39644794483193846</v>
      </c>
      <c r="D221">
        <v>0</v>
      </c>
      <c r="E221">
        <v>-0.11200000000003207</v>
      </c>
      <c r="F221">
        <v>0.39644794483193846</v>
      </c>
      <c r="G221">
        <v>0</v>
      </c>
      <c r="H221">
        <v>0.38534200708200445</v>
      </c>
      <c r="I221">
        <v>0</v>
      </c>
    </row>
    <row r="222" spans="2:9" x14ac:dyDescent="0.2">
      <c r="B222" s="1">
        <v>4.9059999999999677</v>
      </c>
      <c r="C222" s="4">
        <v>0.39718364110136378</v>
      </c>
      <c r="D222">
        <v>0</v>
      </c>
      <c r="E222">
        <v>-9.400000000003228E-2</v>
      </c>
      <c r="F222">
        <v>0.39718364110136378</v>
      </c>
      <c r="G222">
        <v>0</v>
      </c>
      <c r="H222">
        <v>0.38613568612255345</v>
      </c>
      <c r="I222">
        <v>0</v>
      </c>
    </row>
    <row r="223" spans="2:9" x14ac:dyDescent="0.2">
      <c r="B223" s="1">
        <v>4.9239999999999675</v>
      </c>
      <c r="C223" s="4">
        <v>0.39779179719302321</v>
      </c>
      <c r="D223">
        <v>0</v>
      </c>
      <c r="E223">
        <v>-7.6000000000032486E-2</v>
      </c>
      <c r="F223">
        <v>0.39779179719302321</v>
      </c>
      <c r="G223">
        <v>0</v>
      </c>
      <c r="H223">
        <v>0.38679214172850468</v>
      </c>
      <c r="I223">
        <v>0</v>
      </c>
    </row>
    <row r="224" spans="2:9" x14ac:dyDescent="0.2">
      <c r="B224" s="1">
        <v>4.9419999999999673</v>
      </c>
      <c r="C224" s="4">
        <v>0.39827182349811957</v>
      </c>
      <c r="D224">
        <v>0</v>
      </c>
      <c r="E224">
        <v>-5.8000000000032692E-2</v>
      </c>
      <c r="F224">
        <v>0.39827182349811957</v>
      </c>
      <c r="G224">
        <v>0</v>
      </c>
      <c r="H224">
        <v>0.38731052721763992</v>
      </c>
      <c r="I224">
        <v>0</v>
      </c>
    </row>
    <row r="225" spans="2:9" x14ac:dyDescent="0.2">
      <c r="B225" s="1">
        <v>4.9599999999999671</v>
      </c>
      <c r="C225" s="4">
        <v>0.39862325420460448</v>
      </c>
      <c r="D225">
        <v>0</v>
      </c>
      <c r="E225">
        <v>-4.0000000000032898E-2</v>
      </c>
      <c r="F225">
        <v>0.39862325420460448</v>
      </c>
      <c r="G225">
        <v>0</v>
      </c>
      <c r="H225">
        <v>0.38769017283368001</v>
      </c>
      <c r="I225">
        <v>0</v>
      </c>
    </row>
    <row r="226" spans="2:9" x14ac:dyDescent="0.2">
      <c r="B226" s="1">
        <v>4.9779999999999669</v>
      </c>
      <c r="C226" s="4">
        <v>0.39884574805046086</v>
      </c>
      <c r="D226">
        <v>0</v>
      </c>
      <c r="E226">
        <v>-2.2000000000033104E-2</v>
      </c>
      <c r="F226">
        <v>0.39884574805046086</v>
      </c>
      <c r="G226">
        <v>0</v>
      </c>
      <c r="H226">
        <v>0.38793058742730141</v>
      </c>
      <c r="I226">
        <v>0</v>
      </c>
    </row>
    <row r="227" spans="2:9" x14ac:dyDescent="0.2">
      <c r="B227" s="1">
        <v>4.9959999999999667</v>
      </c>
      <c r="C227" s="4">
        <v>0.39893908887595553</v>
      </c>
      <c r="D227">
        <v>0</v>
      </c>
      <c r="E227">
        <v>-4.0000000000333102E-3</v>
      </c>
      <c r="F227">
        <v>0.39893908887595553</v>
      </c>
      <c r="G227">
        <v>0</v>
      </c>
      <c r="H227">
        <v>0.38803145969087421</v>
      </c>
      <c r="I227">
        <v>0</v>
      </c>
    </row>
    <row r="228" spans="2:9" x14ac:dyDescent="0.2">
      <c r="B228" s="1">
        <v>5.0139999999999665</v>
      </c>
      <c r="C228" s="4">
        <v>0.3989031859736118</v>
      </c>
      <c r="D228">
        <v>0</v>
      </c>
      <c r="E228">
        <v>1.3999999999966484E-2</v>
      </c>
      <c r="F228">
        <v>0.3989031859736118</v>
      </c>
      <c r="G228">
        <v>0</v>
      </c>
      <c r="H228">
        <v>0.38799265894196056</v>
      </c>
      <c r="I228">
        <v>0</v>
      </c>
    </row>
    <row r="229" spans="2:9" x14ac:dyDescent="0.2">
      <c r="B229" s="1">
        <v>5.0319999999999663</v>
      </c>
      <c r="C229" s="4">
        <v>0.3987380742351071</v>
      </c>
      <c r="D229">
        <v>0</v>
      </c>
      <c r="E229">
        <v>3.1999999999966278E-2</v>
      </c>
      <c r="F229">
        <v>0.3987380742351071</v>
      </c>
      <c r="G229">
        <v>0</v>
      </c>
      <c r="H229">
        <v>0.38781423545241783</v>
      </c>
      <c r="I229">
        <v>0</v>
      </c>
    </row>
    <row r="230" spans="2:9" x14ac:dyDescent="0.2">
      <c r="B230" s="1">
        <v>5.0499999999999661</v>
      </c>
      <c r="C230" s="4">
        <v>0.39844391409476471</v>
      </c>
      <c r="D230">
        <v>0</v>
      </c>
      <c r="E230">
        <v>4.9999999999966072E-2</v>
      </c>
      <c r="F230">
        <v>0.39844391409476471</v>
      </c>
      <c r="G230">
        <v>0</v>
      </c>
      <c r="H230">
        <v>0.38749642032178327</v>
      </c>
      <c r="I230">
        <v>0</v>
      </c>
    </row>
    <row r="231" spans="2:9" x14ac:dyDescent="0.2">
      <c r="B231" s="1">
        <v>5.0679999999999659</v>
      </c>
      <c r="C231" s="4">
        <v>0.39802099126976564</v>
      </c>
      <c r="D231">
        <v>0</v>
      </c>
      <c r="E231">
        <v>6.7999999999965866E-2</v>
      </c>
      <c r="F231">
        <v>0.39802099126976564</v>
      </c>
      <c r="G231">
        <v>0</v>
      </c>
      <c r="H231">
        <v>0.38703962489544735</v>
      </c>
      <c r="I231">
        <v>0</v>
      </c>
    </row>
    <row r="232" spans="2:9" x14ac:dyDescent="0.2">
      <c r="B232" s="1">
        <v>5.0859999999999657</v>
      </c>
      <c r="C232" s="4">
        <v>0.39746971629767142</v>
      </c>
      <c r="D232">
        <v>0</v>
      </c>
      <c r="E232">
        <v>8.5999999999965659E-2</v>
      </c>
      <c r="F232">
        <v>0.39746971629767142</v>
      </c>
      <c r="G232">
        <v>0</v>
      </c>
      <c r="H232">
        <v>0.38644443972996112</v>
      </c>
      <c r="I232">
        <v>0</v>
      </c>
    </row>
    <row r="233" spans="2:9" x14ac:dyDescent="0.2">
      <c r="B233" s="1">
        <v>5.1039999999999655</v>
      </c>
      <c r="C233" s="4">
        <v>0.39679062387230418</v>
      </c>
      <c r="D233">
        <v>0</v>
      </c>
      <c r="E233">
        <v>0.10399999999996545</v>
      </c>
      <c r="F233">
        <v>0.39679062387230418</v>
      </c>
      <c r="G233">
        <v>0</v>
      </c>
      <c r="H233">
        <v>0.38571163310963824</v>
      </c>
      <c r="I233">
        <v>0</v>
      </c>
    </row>
    <row r="234" spans="2:9" x14ac:dyDescent="0.2">
      <c r="B234" s="1">
        <v>5.1219999999999652</v>
      </c>
      <c r="C234" s="4">
        <v>0.39598437197948894</v>
      </c>
      <c r="D234">
        <v>0</v>
      </c>
      <c r="E234">
        <v>0.12199999999996525</v>
      </c>
      <c r="F234">
        <v>0.39598437197948894</v>
      </c>
      <c r="G234">
        <v>0</v>
      </c>
      <c r="H234">
        <v>0.38484214912040815</v>
      </c>
      <c r="I234">
        <v>0</v>
      </c>
    </row>
    <row r="235" spans="2:9" x14ac:dyDescent="0.2">
      <c r="B235" s="1">
        <v>5.139999999999965</v>
      </c>
      <c r="C235" s="4">
        <v>0.3950517408346132</v>
      </c>
      <c r="D235">
        <v>0</v>
      </c>
      <c r="E235">
        <v>0.13999999999996504</v>
      </c>
      <c r="F235">
        <v>0.3950517408346132</v>
      </c>
      <c r="G235">
        <v>0</v>
      </c>
      <c r="H235">
        <v>0.38383710528863757</v>
      </c>
      <c r="I235">
        <v>0</v>
      </c>
    </row>
    <row r="236" spans="2:9" x14ac:dyDescent="0.2">
      <c r="B236" s="1">
        <v>5.1579999999999648</v>
      </c>
      <c r="C236" s="4">
        <v>0.39399363162440504</v>
      </c>
      <c r="D236">
        <v>0</v>
      </c>
      <c r="E236">
        <v>0.15799999999996484</v>
      </c>
      <c r="F236">
        <v>0.39399363162440504</v>
      </c>
      <c r="G236">
        <v>0</v>
      </c>
      <c r="H236">
        <v>0.38269778979435398</v>
      </c>
      <c r="I236">
        <v>0</v>
      </c>
    </row>
    <row r="237" spans="2:9" x14ac:dyDescent="0.2">
      <c r="B237" s="1">
        <v>5.1759999999999646</v>
      </c>
      <c r="C237" s="4">
        <v>0.39281106505577107</v>
      </c>
      <c r="D237">
        <v>0</v>
      </c>
      <c r="E237">
        <v>0.17599999999996463</v>
      </c>
      <c r="F237">
        <v>0.39281106505577107</v>
      </c>
      <c r="G237">
        <v>0</v>
      </c>
      <c r="H237">
        <v>0.38142565826996244</v>
      </c>
      <c r="I237">
        <v>0</v>
      </c>
    </row>
    <row r="238" spans="2:9" x14ac:dyDescent="0.2">
      <c r="B238" s="1">
        <v>5.1939999999999644</v>
      </c>
      <c r="C238" s="4">
        <v>0.39150517971496379</v>
      </c>
      <c r="D238">
        <v>0</v>
      </c>
      <c r="E238">
        <v>0.19399999999996442</v>
      </c>
      <c r="F238">
        <v>0.39150517971496379</v>
      </c>
      <c r="G238">
        <v>0</v>
      </c>
      <c r="H238">
        <v>0.38002233019714993</v>
      </c>
      <c r="I238">
        <v>0</v>
      </c>
    </row>
    <row r="239" spans="2:9" x14ac:dyDescent="0.2">
      <c r="B239" s="1">
        <v>5.2119999999999642</v>
      </c>
      <c r="C239" s="4">
        <v>0.39007723024077257</v>
      </c>
      <c r="D239">
        <v>0</v>
      </c>
      <c r="E239">
        <v>0.21199999999996422</v>
      </c>
      <c r="F239">
        <v>0.39007723024077257</v>
      </c>
      <c r="G239">
        <v>0</v>
      </c>
      <c r="H239">
        <v>0.37848958491619084</v>
      </c>
      <c r="I239">
        <v>0</v>
      </c>
    </row>
    <row r="240" spans="2:9" x14ac:dyDescent="0.2">
      <c r="B240" s="1">
        <v>5.229999999999964</v>
      </c>
      <c r="C240" s="4">
        <v>0.38852858531583911</v>
      </c>
      <c r="D240">
        <v>0</v>
      </c>
      <c r="E240">
        <v>0.22999999999996401</v>
      </c>
      <c r="F240">
        <v>0.38852858531583911</v>
      </c>
      <c r="G240">
        <v>0</v>
      </c>
      <c r="H240">
        <v>0.37682935726331662</v>
      </c>
      <c r="I240">
        <v>0</v>
      </c>
    </row>
    <row r="241" spans="2:9" x14ac:dyDescent="0.2">
      <c r="B241" s="1">
        <v>5.2479999999999638</v>
      </c>
      <c r="C241" s="4">
        <v>0.38686072548060063</v>
      </c>
      <c r="D241">
        <v>0</v>
      </c>
      <c r="E241">
        <v>0.2479999999999638</v>
      </c>
      <c r="F241">
        <v>0.38686072548060063</v>
      </c>
      <c r="G241">
        <v>0</v>
      </c>
      <c r="H241">
        <v>0.37504373285316223</v>
      </c>
      <c r="I241">
        <v>0</v>
      </c>
    </row>
    <row r="242" spans="2:9" x14ac:dyDescent="0.2">
      <c r="B242" s="1">
        <v>5.2659999999999636</v>
      </c>
      <c r="C242" s="4">
        <v>0.38507524077474709</v>
      </c>
      <c r="D242">
        <v>0</v>
      </c>
      <c r="E242">
        <v>0.2659999999999636</v>
      </c>
      <c r="F242">
        <v>0.38507524077474709</v>
      </c>
      <c r="G242">
        <v>0</v>
      </c>
      <c r="H242">
        <v>0.37313494302457012</v>
      </c>
      <c r="I242">
        <v>0</v>
      </c>
    </row>
    <row r="243" spans="2:9" x14ac:dyDescent="0.2">
      <c r="B243" s="1">
        <v>5.2839999999999634</v>
      </c>
      <c r="C243" s="4">
        <v>0.38317382821145174</v>
      </c>
      <c r="D243">
        <v>0</v>
      </c>
      <c r="E243">
        <v>0.28399999999996339</v>
      </c>
      <c r="F243">
        <v>0.38317382821145174</v>
      </c>
      <c r="G243">
        <v>0</v>
      </c>
      <c r="H243">
        <v>0.37110535946918149</v>
      </c>
      <c r="I243">
        <v>0</v>
      </c>
    </row>
    <row r="244" spans="2:9" x14ac:dyDescent="0.2">
      <c r="B244" s="1">
        <v>5.3019999999999632</v>
      </c>
      <c r="C244" s="4">
        <v>0.38115828908999039</v>
      </c>
      <c r="D244">
        <v>0</v>
      </c>
      <c r="E244">
        <v>0.30199999999996319</v>
      </c>
      <c r="F244">
        <v>0.38115828908999039</v>
      </c>
      <c r="G244">
        <v>0</v>
      </c>
      <c r="H244">
        <v>0.36895748856330635</v>
      </c>
      <c r="I244">
        <v>0</v>
      </c>
    </row>
    <row r="245" spans="2:9" x14ac:dyDescent="0.2">
      <c r="B245" s="1">
        <v>5.319999999999963</v>
      </c>
      <c r="C245" s="4">
        <v>0.37903052615270622</v>
      </c>
      <c r="D245">
        <v>0</v>
      </c>
      <c r="E245">
        <v>0.31999999999996298</v>
      </c>
      <c r="F245">
        <v>0.37903052615270622</v>
      </c>
      <c r="G245">
        <v>0</v>
      </c>
      <c r="H245">
        <v>0.36669396542449328</v>
      </c>
      <c r="I245">
        <v>0</v>
      </c>
    </row>
    <row r="246" spans="2:9" x14ac:dyDescent="0.2">
      <c r="B246" s="1">
        <v>5.3379999999999628</v>
      </c>
      <c r="C246" s="4">
        <v>0.37679254059259826</v>
      </c>
      <c r="D246">
        <v>0</v>
      </c>
      <c r="E246">
        <v>0.33799999999996277</v>
      </c>
      <c r="F246">
        <v>0.37679254059259826</v>
      </c>
      <c r="G246">
        <v>0</v>
      </c>
      <c r="H246">
        <v>0.36431754771505309</v>
      </c>
      <c r="I246">
        <v>0</v>
      </c>
    </row>
    <row r="247" spans="2:9" x14ac:dyDescent="0.2">
      <c r="B247" s="1">
        <v>5.3559999999999626</v>
      </c>
      <c r="C247" s="4">
        <v>0.37444642891812152</v>
      </c>
      <c r="D247">
        <v>0</v>
      </c>
      <c r="E247">
        <v>0.35599999999996257</v>
      </c>
      <c r="F247">
        <v>0.37444642891812152</v>
      </c>
      <c r="G247">
        <v>0</v>
      </c>
      <c r="H247">
        <v>0.36183110921548811</v>
      </c>
      <c r="I247">
        <v>0</v>
      </c>
    </row>
    <row r="248" spans="2:9" x14ac:dyDescent="0.2">
      <c r="B248" s="1">
        <v>5.3739999999999624</v>
      </c>
      <c r="C248" s="4">
        <v>0.37199437968206883</v>
      </c>
      <c r="D248">
        <v>0</v>
      </c>
      <c r="E248">
        <v>0.37399999999996236</v>
      </c>
      <c r="F248">
        <v>0.37199437968206883</v>
      </c>
      <c r="G248">
        <v>0</v>
      </c>
      <c r="H248">
        <v>0.35923763319136748</v>
      </c>
      <c r="I248">
        <v>0</v>
      </c>
    </row>
    <row r="249" spans="2:9" x14ac:dyDescent="0.2">
      <c r="B249" s="1">
        <v>5.3919999999999622</v>
      </c>
      <c r="C249" s="4">
        <v>0.36943867008167658</v>
      </c>
      <c r="D249">
        <v>0</v>
      </c>
      <c r="E249">
        <v>0.39199999999996216</v>
      </c>
      <c r="F249">
        <v>0.36943867008167658</v>
      </c>
      <c r="G249">
        <v>0</v>
      </c>
      <c r="H249">
        <v>0.35654020557764998</v>
      </c>
      <c r="I249">
        <v>0</v>
      </c>
    </row>
    <row r="250" spans="2:9" x14ac:dyDescent="0.2">
      <c r="B250" s="1">
        <v>5.409999999999962</v>
      </c>
      <c r="C250" s="4">
        <v>0.36678166243734184</v>
      </c>
      <c r="D250">
        <v>0</v>
      </c>
      <c r="E250">
        <v>0.40999999999996195</v>
      </c>
      <c r="F250">
        <v>0.36678166243734184</v>
      </c>
      <c r="G250">
        <v>0</v>
      </c>
      <c r="H250">
        <v>0.35374200800479394</v>
      </c>
      <c r="I250">
        <v>0</v>
      </c>
    </row>
    <row r="251" spans="2:9" x14ac:dyDescent="0.2">
      <c r="B251" s="1">
        <v>5.4279999999999617</v>
      </c>
      <c r="C251" s="4">
        <v>0.36402580055756639</v>
      </c>
      <c r="D251">
        <v>0</v>
      </c>
      <c r="E251">
        <v>0.42799999999996174</v>
      </c>
      <c r="F251">
        <v>0.36402580055756639</v>
      </c>
      <c r="G251">
        <v>0</v>
      </c>
      <c r="H251">
        <v>0.35084631069121164</v>
      </c>
      <c r="I251">
        <v>0</v>
      </c>
    </row>
    <row r="252" spans="2:9" x14ac:dyDescent="0.2">
      <c r="B252" s="1">
        <v>5.4459999999999615</v>
      </c>
      <c r="C252" s="4">
        <v>0.36117360599794868</v>
      </c>
      <c r="D252">
        <v>0</v>
      </c>
      <c r="E252">
        <v>0.44599999999996154</v>
      </c>
      <c r="F252">
        <v>0.36117360599794868</v>
      </c>
      <c r="G252">
        <v>0</v>
      </c>
      <c r="H252">
        <v>0.34785646522672198</v>
      </c>
      <c r="I252">
        <v>0</v>
      </c>
    </row>
    <row r="253" spans="2:9" x14ac:dyDescent="0.2">
      <c r="B253" s="1">
        <v>5.4639999999999613</v>
      </c>
      <c r="C253" s="4">
        <v>0.35822767422223012</v>
      </c>
      <c r="D253">
        <v>0</v>
      </c>
      <c r="E253">
        <v>0.46399999999996133</v>
      </c>
      <c r="F253">
        <v>0.35822767422223012</v>
      </c>
      <c r="G253">
        <v>0</v>
      </c>
      <c r="H253">
        <v>0.34477589727162739</v>
      </c>
      <c r="I253">
        <v>0</v>
      </c>
    </row>
    <row r="254" spans="2:9" x14ac:dyDescent="0.2">
      <c r="B254" s="1">
        <v>5.4819999999999611</v>
      </c>
      <c r="C254" s="4">
        <v>0.35519067067356258</v>
      </c>
      <c r="D254">
        <v>0</v>
      </c>
      <c r="E254">
        <v>0.48199999999996113</v>
      </c>
      <c r="F254">
        <v>0.35519067067356258</v>
      </c>
      <c r="G254">
        <v>0</v>
      </c>
      <c r="H254">
        <v>0.34160809919590795</v>
      </c>
      <c r="I254">
        <v>0</v>
      </c>
    </row>
    <row r="255" spans="2:9" x14ac:dyDescent="0.2">
      <c r="B255" s="1">
        <v>5.4999999999999609</v>
      </c>
      <c r="C255" s="4">
        <v>0.35206532676430641</v>
      </c>
      <c r="D255">
        <v>0</v>
      </c>
      <c r="E255">
        <v>0.49999999999996092</v>
      </c>
      <c r="F255">
        <v>0.35206532676430641</v>
      </c>
      <c r="G255">
        <v>0</v>
      </c>
      <c r="H255">
        <v>0.33835662268276345</v>
      </c>
      <c r="I255">
        <v>0</v>
      </c>
    </row>
    <row r="256" spans="2:9" x14ac:dyDescent="0.2">
      <c r="B256" s="1">
        <v>5.5179999999999607</v>
      </c>
      <c r="C256" s="4">
        <v>0.34885443579278402</v>
      </c>
      <c r="D256">
        <v>0</v>
      </c>
      <c r="E256">
        <v>0.51799999999996071</v>
      </c>
      <c r="F256">
        <v>0.34885443579278402</v>
      </c>
      <c r="G256">
        <v>0</v>
      </c>
      <c r="H256">
        <v>0.33502507132037762</v>
      </c>
      <c r="I256">
        <v>0</v>
      </c>
    </row>
    <row r="257" spans="2:9" x14ac:dyDescent="0.2">
      <c r="B257" s="1">
        <v>5.5359999999999605</v>
      </c>
      <c r="C257" s="4">
        <v>0.3455608487955098</v>
      </c>
      <c r="D257">
        <v>0</v>
      </c>
      <c r="E257">
        <v>0.53599999999996051</v>
      </c>
      <c r="F257">
        <v>0.3455608487955098</v>
      </c>
      <c r="G257">
        <v>0</v>
      </c>
      <c r="H257">
        <v>0.33161709320530836</v>
      </c>
      <c r="I257">
        <v>0</v>
      </c>
    </row>
    <row r="258" spans="2:9" x14ac:dyDescent="0.2">
      <c r="B258" s="1">
        <v>5.5539999999999603</v>
      </c>
      <c r="C258" s="4">
        <v>0.34218747034348873</v>
      </c>
      <c r="D258">
        <v>0</v>
      </c>
      <c r="E258">
        <v>0.5539999999999603</v>
      </c>
      <c r="F258">
        <v>0.34218747034348873</v>
      </c>
      <c r="G258">
        <v>0</v>
      </c>
      <c r="H258">
        <v>0.32813637358034187</v>
      </c>
      <c r="I258">
        <v>0</v>
      </c>
    </row>
    <row r="259" spans="2:9" x14ac:dyDescent="0.2">
      <c r="B259" s="1">
        <v>5.5719999999999601</v>
      </c>
      <c r="C259" s="4">
        <v>0.3387372542912257</v>
      </c>
      <c r="D259">
        <v>0</v>
      </c>
      <c r="E259">
        <v>0.5719999999999601</v>
      </c>
      <c r="F259">
        <v>0.3387372542912257</v>
      </c>
      <c r="G259">
        <v>0</v>
      </c>
      <c r="H259">
        <v>0.3245866275289882</v>
      </c>
      <c r="I259">
        <v>0</v>
      </c>
    </row>
    <row r="260" spans="2:9" x14ac:dyDescent="0.2">
      <c r="B260" s="1">
        <v>5.5899999999999599</v>
      </c>
      <c r="C260" s="4">
        <v>0.33521319948711403</v>
      </c>
      <c r="D260">
        <v>0</v>
      </c>
      <c r="E260">
        <v>0.58999999999995989</v>
      </c>
      <c r="F260">
        <v>0.33521319948711403</v>
      </c>
      <c r="G260">
        <v>0</v>
      </c>
      <c r="H260">
        <v>0.32097159274804815</v>
      </c>
      <c r="I260">
        <v>0</v>
      </c>
    </row>
    <row r="261" spans="2:9" x14ac:dyDescent="0.2">
      <c r="B261" s="1">
        <v>5.6079999999999597</v>
      </c>
      <c r="C261" s="4">
        <v>0.33161834545387497</v>
      </c>
      <c r="D261">
        <v>0</v>
      </c>
      <c r="E261">
        <v>0.60799999999995968</v>
      </c>
      <c r="F261">
        <v>0.33161834545387497</v>
      </c>
      <c r="G261">
        <v>0</v>
      </c>
      <c r="H261">
        <v>0.31729502241885288</v>
      </c>
      <c r="I261">
        <v>0</v>
      </c>
    </row>
    <row r="262" spans="2:9" x14ac:dyDescent="0.2">
      <c r="B262" s="1">
        <v>5.6259999999999595</v>
      </c>
      <c r="C262" s="4">
        <v>0.32795576804770271</v>
      </c>
      <c r="D262">
        <v>0</v>
      </c>
      <c r="E262">
        <v>0.62599999999995948</v>
      </c>
      <c r="F262">
        <v>0.32795576804770271</v>
      </c>
      <c r="G262">
        <v>0</v>
      </c>
      <c r="H262">
        <v>0.31356067819687733</v>
      </c>
      <c r="I262">
        <v>0</v>
      </c>
    </row>
    <row r="263" spans="2:9" x14ac:dyDescent="0.2">
      <c r="B263" s="1">
        <v>5.6439999999999593</v>
      </c>
      <c r="C263" s="4">
        <v>0.32422857510472763</v>
      </c>
      <c r="D263">
        <v>0</v>
      </c>
      <c r="E263">
        <v>0.64399999999995927</v>
      </c>
      <c r="F263">
        <v>0.32422857510472763</v>
      </c>
      <c r="G263">
        <v>0</v>
      </c>
      <c r="H263">
        <v>0.30977232333845545</v>
      </c>
      <c r="I263">
        <v>0</v>
      </c>
    </row>
    <row r="264" spans="2:9" x14ac:dyDescent="0.2">
      <c r="B264" s="1">
        <v>5.6619999999999591</v>
      </c>
      <c r="C264" s="4">
        <v>0.32043990208334855</v>
      </c>
      <c r="D264">
        <v>0</v>
      </c>
      <c r="E264">
        <v>0.66199999999995907</v>
      </c>
      <c r="F264">
        <v>0.32043990208334855</v>
      </c>
      <c r="G264">
        <v>0</v>
      </c>
      <c r="H264">
        <v>0.30593371598230246</v>
      </c>
      <c r="I264">
        <v>0</v>
      </c>
    </row>
    <row r="265" spans="2:9" x14ac:dyDescent="0.2">
      <c r="B265" s="1">
        <v>5.6799999999999589</v>
      </c>
      <c r="C265" s="4">
        <v>0.31659290771090165</v>
      </c>
      <c r="D265">
        <v>0</v>
      </c>
      <c r="E265">
        <v>0.67999999999995886</v>
      </c>
      <c r="F265">
        <v>0.31659290771090165</v>
      </c>
      <c r="G265">
        <v>0</v>
      </c>
      <c r="H265">
        <v>0.30204860260246574</v>
      </c>
      <c r="I265">
        <v>0</v>
      </c>
    </row>
    <row r="266" spans="2:9" x14ac:dyDescent="0.2">
      <c r="B266" s="1">
        <v>5.6979999999999587</v>
      </c>
      <c r="C266" s="4">
        <v>0.31269076964302794</v>
      </c>
      <c r="D266">
        <v>0</v>
      </c>
      <c r="E266">
        <v>0.69799999999995865</v>
      </c>
      <c r="F266">
        <v>0.31269076964302794</v>
      </c>
      <c r="G266">
        <v>0</v>
      </c>
      <c r="H266">
        <v>0.29812071164820442</v>
      </c>
      <c r="I266">
        <v>0</v>
      </c>
    </row>
    <row r="267" spans="2:9" x14ac:dyDescent="0.2">
      <c r="B267" s="1">
        <v>5.7159999999999584</v>
      </c>
      <c r="C267" s="4">
        <v>0.30873668014397687</v>
      </c>
      <c r="D267">
        <v>0</v>
      </c>
      <c r="E267">
        <v>0.71599999999995845</v>
      </c>
      <c r="F267">
        <v>0.30873668014397687</v>
      </c>
      <c r="G267">
        <v>0</v>
      </c>
      <c r="H267">
        <v>0.29415374738513544</v>
      </c>
      <c r="I267">
        <v>0</v>
      </c>
    </row>
    <row r="268" spans="2:9" x14ac:dyDescent="0.2">
      <c r="B268" s="1">
        <v>5.7339999999999582</v>
      </c>
      <c r="C268" s="4">
        <v>0.30473384179593943</v>
      </c>
      <c r="D268">
        <v>0</v>
      </c>
      <c r="E268">
        <v>0.73399999999995824</v>
      </c>
      <c r="F268">
        <v>0.30473384179593943</v>
      </c>
      <c r="G268">
        <v>0</v>
      </c>
      <c r="H268">
        <v>0.29015138395079659</v>
      </c>
      <c r="I268">
        <v>0</v>
      </c>
    </row>
    <row r="269" spans="2:9" x14ac:dyDescent="0.2">
      <c r="B269" s="1">
        <v>5.751999999999958</v>
      </c>
      <c r="C269" s="4">
        <v>0.30068546324533874</v>
      </c>
      <c r="D269">
        <v>0</v>
      </c>
      <c r="E269">
        <v>0.75199999999995804</v>
      </c>
      <c r="F269">
        <v>0.30068546324533874</v>
      </c>
      <c r="G269">
        <v>0</v>
      </c>
      <c r="H269">
        <v>0.28611725963656465</v>
      </c>
      <c r="I269">
        <v>0</v>
      </c>
    </row>
    <row r="270" spans="2:9" x14ac:dyDescent="0.2">
      <c r="B270" s="1">
        <v>5.7699999999999578</v>
      </c>
      <c r="C270" s="4">
        <v>0.29659475499382537</v>
      </c>
      <c r="D270">
        <v>0</v>
      </c>
      <c r="E270">
        <v>0.76999999999995783</v>
      </c>
      <c r="F270">
        <v>0.29659475499382537</v>
      </c>
      <c r="G270">
        <v>0</v>
      </c>
      <c r="H270">
        <v>0.28205497140664371</v>
      </c>
      <c r="I270">
        <v>0</v>
      </c>
    </row>
    <row r="271" spans="2:9" x14ac:dyDescent="0.2">
      <c r="B271" s="1">
        <v>5.7879999999999576</v>
      </c>
      <c r="C271" s="4">
        <v>0.29246492524152434</v>
      </c>
      <c r="D271">
        <v>0</v>
      </c>
      <c r="E271">
        <v>0.78799999999995762</v>
      </c>
      <c r="F271">
        <v>0.29246492524152434</v>
      </c>
      <c r="G271">
        <v>0</v>
      </c>
      <c r="H271">
        <v>0.27796806966360549</v>
      </c>
      <c r="I271">
        <v>0</v>
      </c>
    </row>
    <row r="272" spans="2:9" x14ac:dyDescent="0.2">
      <c r="B272" s="1">
        <v>5.8059999999999574</v>
      </c>
      <c r="C272" s="4">
        <v>0.28829917578986303</v>
      </c>
      <c r="D272">
        <v>0</v>
      </c>
      <c r="E272">
        <v>0.80599999999995742</v>
      </c>
      <c r="F272">
        <v>0.28829917578986303</v>
      </c>
      <c r="G272">
        <v>0</v>
      </c>
      <c r="H272">
        <v>0.27386005326873192</v>
      </c>
      <c r="I272">
        <v>0</v>
      </c>
    </row>
    <row r="273" spans="2:9" x14ac:dyDescent="0.2">
      <c r="B273" s="1">
        <v>5.8239999999999572</v>
      </c>
      <c r="C273" s="4">
        <v>0.28410069801107873</v>
      </c>
      <c r="D273">
        <v>0</v>
      </c>
      <c r="E273">
        <v>0.82399999999995721</v>
      </c>
      <c r="F273">
        <v>0.28410069801107873</v>
      </c>
      <c r="G273">
        <v>0</v>
      </c>
      <c r="H273">
        <v>0.26973436482418933</v>
      </c>
      <c r="I273">
        <v>0</v>
      </c>
    </row>
    <row r="274" spans="2:9" x14ac:dyDescent="0.2">
      <c r="B274" s="1">
        <v>5.841999999999957</v>
      </c>
      <c r="C274" s="4">
        <v>0.27987266889125362</v>
      </c>
      <c r="D274">
        <v>0</v>
      </c>
      <c r="E274">
        <v>0.84199999999995701</v>
      </c>
      <c r="F274">
        <v>0.27987266889125362</v>
      </c>
      <c r="G274">
        <v>0</v>
      </c>
      <c r="H274">
        <v>0.26559438622284298</v>
      </c>
      <c r="I274">
        <v>0</v>
      </c>
    </row>
    <row r="275" spans="2:9" x14ac:dyDescent="0.2">
      <c r="B275" s="1">
        <v>5.8599999999999568</v>
      </c>
      <c r="C275" s="4">
        <v>0.27561824715346694</v>
      </c>
      <c r="D275">
        <v>0</v>
      </c>
      <c r="E275">
        <v>0.8599999999999568</v>
      </c>
      <c r="F275">
        <v>0.27561824715346694</v>
      </c>
      <c r="G275">
        <v>0</v>
      </c>
      <c r="H275">
        <v>0.2614434344703378</v>
      </c>
      <c r="I275">
        <v>0</v>
      </c>
    </row>
    <row r="276" spans="2:9" x14ac:dyDescent="0.2">
      <c r="B276" s="1">
        <v>5.8779999999999566</v>
      </c>
      <c r="C276" s="4">
        <v>0.27134056946737461</v>
      </c>
      <c r="D276">
        <v>0</v>
      </c>
      <c r="E276">
        <v>0.87799999999995659</v>
      </c>
      <c r="F276">
        <v>0.27134056946737461</v>
      </c>
      <c r="G276">
        <v>0</v>
      </c>
      <c r="H276">
        <v>0.257284757782895</v>
      </c>
      <c r="I276">
        <v>0</v>
      </c>
    </row>
    <row r="277" spans="2:9" x14ac:dyDescent="0.2">
      <c r="B277" s="1">
        <v>5.8959999999999564</v>
      </c>
      <c r="C277" s="4">
        <v>0.26704274675124318</v>
      </c>
      <c r="D277">
        <v>0</v>
      </c>
      <c r="E277">
        <v>0.89599999999995639</v>
      </c>
      <c r="F277">
        <v>0.26704274675124318</v>
      </c>
      <c r="G277">
        <v>0</v>
      </c>
      <c r="H277">
        <v>0.25312153196313936</v>
      </c>
      <c r="I277">
        <v>0</v>
      </c>
    </row>
    <row r="278" spans="2:9" x14ac:dyDescent="0.2">
      <c r="B278" s="1">
        <v>5.9139999999999562</v>
      </c>
      <c r="C278" s="4">
        <v>0.26272786057216285</v>
      </c>
      <c r="D278">
        <v>0</v>
      </c>
      <c r="E278">
        <v>0.91399999999995618</v>
      </c>
      <c r="F278">
        <v>0.26272786057216285</v>
      </c>
      <c r="G278">
        <v>0</v>
      </c>
      <c r="H278">
        <v>0.24895685705516632</v>
      </c>
      <c r="I278">
        <v>0</v>
      </c>
    </row>
    <row r="279" spans="2:9" x14ac:dyDescent="0.2">
      <c r="B279" s="1">
        <v>5.931999999999956</v>
      </c>
      <c r="C279" s="4">
        <v>0.25839895964985904</v>
      </c>
      <c r="D279">
        <v>0</v>
      </c>
      <c r="E279">
        <v>0.93199999999995597</v>
      </c>
      <c r="F279">
        <v>0.25839895964985904</v>
      </c>
      <c r="G279">
        <v>0</v>
      </c>
      <c r="H279">
        <v>0.24479375427899441</v>
      </c>
      <c r="I279">
        <v>0</v>
      </c>
    </row>
    <row r="280" spans="2:9" x14ac:dyDescent="0.2">
      <c r="B280" s="1">
        <v>5.9499999999999558</v>
      </c>
      <c r="C280" s="4">
        <v>0.25405905646919968</v>
      </c>
      <c r="D280">
        <v>0</v>
      </c>
      <c r="E280">
        <v>0.94999999999995577</v>
      </c>
      <c r="F280">
        <v>0.25405905646919968</v>
      </c>
      <c r="G280">
        <v>0</v>
      </c>
      <c r="H280">
        <v>0.24063516324352288</v>
      </c>
      <c r="I280">
        <v>0</v>
      </c>
    </row>
    <row r="281" spans="2:9" x14ac:dyDescent="0.2">
      <c r="B281" s="1">
        <v>5.9679999999999556</v>
      </c>
      <c r="C281" s="4">
        <v>0.24971112400617446</v>
      </c>
      <c r="D281">
        <v>0</v>
      </c>
      <c r="E281">
        <v>0.96799999999995556</v>
      </c>
      <c r="F281">
        <v>0.24971112400617446</v>
      </c>
      <c r="G281">
        <v>0</v>
      </c>
      <c r="H281">
        <v>0.23648393943614249</v>
      </c>
      <c r="I281">
        <v>0</v>
      </c>
    </row>
    <row r="282" spans="2:9" x14ac:dyDescent="0.2">
      <c r="B282" s="1">
        <v>5.9859999999999554</v>
      </c>
      <c r="C282" s="4">
        <v>0.24535809257178448</v>
      </c>
      <c r="D282">
        <v>0</v>
      </c>
      <c r="E282">
        <v>0.98599999999995536</v>
      </c>
      <c r="F282">
        <v>0.24535809257178448</v>
      </c>
      <c r="G282">
        <v>0</v>
      </c>
      <c r="H282">
        <v>0.23234285198621699</v>
      </c>
      <c r="I282">
        <v>0</v>
      </c>
    </row>
    <row r="283" spans="2:9" x14ac:dyDescent="0.2">
      <c r="B283" s="1">
        <v>6.0039999999999552</v>
      </c>
      <c r="C283" s="4">
        <v>0.24100284677794534</v>
      </c>
      <c r="D283">
        <v>0</v>
      </c>
      <c r="E283">
        <v>1.0039999999999552</v>
      </c>
      <c r="F283">
        <v>0.24100284677794534</v>
      </c>
      <c r="G283">
        <v>0</v>
      </c>
      <c r="H283">
        <v>0.22821458169878009</v>
      </c>
      <c r="I283">
        <v>0</v>
      </c>
    </row>
    <row r="284" spans="2:9" x14ac:dyDescent="0.2">
      <c r="B284" s="1">
        <v>6.0219999999999549</v>
      </c>
      <c r="C284" s="4">
        <v>0.23664822262916077</v>
      </c>
      <c r="D284">
        <v>0</v>
      </c>
      <c r="E284">
        <v>1.0219999999999549</v>
      </c>
      <c r="F284">
        <v>0.23664822262916077</v>
      </c>
      <c r="G284">
        <v>0</v>
      </c>
      <c r="H284">
        <v>0.22410171935397036</v>
      </c>
      <c r="I284">
        <v>0</v>
      </c>
    </row>
    <row r="285" spans="2:9" x14ac:dyDescent="0.2">
      <c r="B285" s="1">
        <v>6.0399999999999547</v>
      </c>
      <c r="C285" s="4">
        <v>0.23229700474337714</v>
      </c>
      <c r="D285">
        <v>0</v>
      </c>
      <c r="E285">
        <v>1.0399999999999547</v>
      </c>
      <c r="F285">
        <v>0.23229700474337714</v>
      </c>
      <c r="G285">
        <v>0</v>
      </c>
      <c r="H285">
        <v>0.2200067642669627</v>
      </c>
      <c r="I285">
        <v>0</v>
      </c>
    </row>
    <row r="286" spans="2:9" x14ac:dyDescent="0.2">
      <c r="B286" s="1">
        <v>6.0579999999999545</v>
      </c>
      <c r="C286" s="4">
        <v>0.22795192370507944</v>
      </c>
      <c r="D286">
        <v>0</v>
      </c>
      <c r="E286">
        <v>1.0579999999999545</v>
      </c>
      <c r="F286">
        <v>0.22795192370507944</v>
      </c>
      <c r="G286">
        <v>0</v>
      </c>
      <c r="H286">
        <v>0.21593212310244536</v>
      </c>
      <c r="I286">
        <v>0</v>
      </c>
    </row>
    <row r="287" spans="2:9" x14ac:dyDescent="0.2">
      <c r="B287" s="1">
        <v>6.0759999999999543</v>
      </c>
      <c r="C287" s="4">
        <v>0.2236156535533361</v>
      </c>
      <c r="D287">
        <v>0</v>
      </c>
      <c r="E287">
        <v>1.0759999999999543</v>
      </c>
      <c r="F287">
        <v>0.2236156535533361</v>
      </c>
      <c r="G287">
        <v>0</v>
      </c>
      <c r="H287">
        <v>0.21188010893704323</v>
      </c>
      <c r="I287">
        <v>0</v>
      </c>
    </row>
    <row r="288" spans="2:9" x14ac:dyDescent="0.2">
      <c r="B288" s="1">
        <v>6.0939999999999541</v>
      </c>
      <c r="C288" s="4">
        <v>0.21929080940714887</v>
      </c>
      <c r="D288">
        <v>0</v>
      </c>
      <c r="E288">
        <v>1.0939999999999541</v>
      </c>
      <c r="F288">
        <v>0.21929080940714887</v>
      </c>
      <c r="G288">
        <v>0</v>
      </c>
      <c r="H288">
        <v>0.20785294056249148</v>
      </c>
      <c r="I288">
        <v>0</v>
      </c>
    </row>
    <row r="289" spans="2:9" x14ac:dyDescent="0.2">
      <c r="B289" s="1">
        <v>6.1119999999999539</v>
      </c>
      <c r="C289" s="4">
        <v>0.21497994523011094</v>
      </c>
      <c r="D289">
        <v>0</v>
      </c>
      <c r="E289">
        <v>1.1119999999999539</v>
      </c>
      <c r="F289">
        <v>0.21497994523011094</v>
      </c>
      <c r="G289">
        <v>0</v>
      </c>
      <c r="H289">
        <v>0.20385274202183748</v>
      </c>
      <c r="I289">
        <v>0</v>
      </c>
    </row>
    <row r="290" spans="2:9" x14ac:dyDescent="0.2">
      <c r="B290" s="1">
        <v>6.1299999999999537</v>
      </c>
      <c r="C290" s="4">
        <v>0.21068555173602632</v>
      </c>
      <c r="D290">
        <v>0</v>
      </c>
      <c r="E290">
        <v>1.1299999999999537</v>
      </c>
      <c r="F290">
        <v>0.21068555173602632</v>
      </c>
      <c r="G290">
        <v>0</v>
      </c>
      <c r="H290">
        <v>0.19988154237046593</v>
      </c>
      <c r="I290">
        <v>0</v>
      </c>
    </row>
    <row r="291" spans="2:9" x14ac:dyDescent="0.2">
      <c r="B291" s="1">
        <v>6.1479999999999535</v>
      </c>
      <c r="C291" s="4">
        <v>0.20641005443679544</v>
      </c>
      <c r="D291">
        <v>0</v>
      </c>
      <c r="E291">
        <v>1.1479999999999535</v>
      </c>
      <c r="F291">
        <v>0.20641005443679544</v>
      </c>
      <c r="G291">
        <v>0</v>
      </c>
      <c r="H291">
        <v>0.19594127565332878</v>
      </c>
      <c r="I291">
        <v>0</v>
      </c>
    </row>
    <row r="292" spans="2:9" x14ac:dyDescent="0.2">
      <c r="B292" s="1">
        <v>6.1659999999999533</v>
      </c>
      <c r="C292" s="4">
        <v>0.20215581183352668</v>
      </c>
      <c r="D292">
        <v>0</v>
      </c>
      <c r="E292">
        <v>1.1659999999999533</v>
      </c>
      <c r="F292">
        <v>0.20215581183352668</v>
      </c>
      <c r="G292">
        <v>0</v>
      </c>
      <c r="H292">
        <v>0.19203378108939881</v>
      </c>
      <c r="I292">
        <v>0</v>
      </c>
    </row>
    <row r="293" spans="2:9" x14ac:dyDescent="0.2">
      <c r="B293" s="1">
        <v>6.1839999999999531</v>
      </c>
      <c r="C293" s="4">
        <v>0.19792511375149313</v>
      </c>
      <c r="D293">
        <v>0</v>
      </c>
      <c r="E293">
        <v>1.1839999999999531</v>
      </c>
      <c r="F293">
        <v>0.19792511375149313</v>
      </c>
      <c r="G293">
        <v>0</v>
      </c>
      <c r="H293">
        <v>0.18816080345406119</v>
      </c>
      <c r="I293">
        <v>0</v>
      </c>
    </row>
    <row r="294" spans="2:9" x14ac:dyDescent="0.2">
      <c r="B294" s="1">
        <v>6.2019999999999529</v>
      </c>
      <c r="C294" s="4">
        <v>0.19372017981921913</v>
      </c>
      <c r="D294">
        <v>0</v>
      </c>
      <c r="E294">
        <v>1.2019999999999529</v>
      </c>
      <c r="F294">
        <v>0.19372017981921913</v>
      </c>
      <c r="G294">
        <v>0</v>
      </c>
      <c r="H294">
        <v>0.1843239936499031</v>
      </c>
      <c r="I294">
        <v>0</v>
      </c>
    </row>
    <row r="295" spans="2:9" x14ac:dyDescent="0.2">
      <c r="B295" s="1">
        <v>6.2199999999999527</v>
      </c>
      <c r="C295" s="4">
        <v>0.18954315809165118</v>
      </c>
      <c r="D295">
        <v>0</v>
      </c>
      <c r="E295">
        <v>1.2199999999999527</v>
      </c>
      <c r="F295">
        <v>0.18954315809165118</v>
      </c>
      <c r="G295">
        <v>0</v>
      </c>
      <c r="H295">
        <v>0.18052490945616642</v>
      </c>
      <c r="I295">
        <v>0</v>
      </c>
    </row>
    <row r="296" spans="2:9" x14ac:dyDescent="0.2">
      <c r="B296" s="1">
        <v>6.2379999999999525</v>
      </c>
      <c r="C296" s="4">
        <v>0.18539612381704598</v>
      </c>
      <c r="D296">
        <v>0</v>
      </c>
      <c r="E296">
        <v>1.2379999999999525</v>
      </c>
      <c r="F296">
        <v>0.18539612381704598</v>
      </c>
      <c r="G296">
        <v>0</v>
      </c>
      <c r="H296">
        <v>0.17676501644697645</v>
      </c>
      <c r="I296">
        <v>0</v>
      </c>
    </row>
    <row r="297" spans="2:9" x14ac:dyDescent="0.2">
      <c r="B297" s="1">
        <v>6.2559999999999523</v>
      </c>
      <c r="C297" s="4">
        <v>0.18128107834689355</v>
      </c>
      <c r="D297">
        <v>0</v>
      </c>
      <c r="E297">
        <v>1.2559999999999523</v>
      </c>
      <c r="F297">
        <v>0.18128107834689355</v>
      </c>
      <c r="G297">
        <v>0</v>
      </c>
      <c r="H297">
        <v>0.17304568906836071</v>
      </c>
      <c r="I297">
        <v>0</v>
      </c>
    </row>
    <row r="298" spans="2:9" x14ac:dyDescent="0.2">
      <c r="B298" s="1">
        <v>6.2739999999999521</v>
      </c>
      <c r="C298" s="4">
        <v>0.17719994818788731</v>
      </c>
      <c r="D298">
        <v>0</v>
      </c>
      <c r="E298">
        <v>1.2739999999999521</v>
      </c>
      <c r="F298">
        <v>0.17719994818788731</v>
      </c>
      <c r="G298">
        <v>0</v>
      </c>
      <c r="H298">
        <v>0.16936821186401924</v>
      </c>
      <c r="I298">
        <v>0</v>
      </c>
    </row>
    <row r="299" spans="2:9" x14ac:dyDescent="0.2">
      <c r="B299" s="1">
        <v>6.2919999999999519</v>
      </c>
      <c r="C299" s="4">
        <v>0.17315458419465574</v>
      </c>
      <c r="D299">
        <v>0</v>
      </c>
      <c r="E299">
        <v>1.2919999999999519</v>
      </c>
      <c r="F299">
        <v>0.17315458419465574</v>
      </c>
      <c r="G299">
        <v>0</v>
      </c>
      <c r="H299">
        <v>0.16573378083979554</v>
      </c>
      <c r="I299">
        <v>0</v>
      </c>
    </row>
    <row r="300" spans="2:9" x14ac:dyDescent="0.2">
      <c r="B300" s="1">
        <v>6.3099999999999516</v>
      </c>
      <c r="C300" s="4">
        <v>0.16914676090168312</v>
      </c>
      <c r="D300">
        <v>0</v>
      </c>
      <c r="E300">
        <v>1.3099999999999516</v>
      </c>
      <c r="F300">
        <v>0.16914676090168312</v>
      </c>
      <c r="G300">
        <v>0</v>
      </c>
      <c r="H300">
        <v>0.16214350495683191</v>
      </c>
      <c r="I300">
        <v>0</v>
      </c>
    </row>
    <row r="301" spans="2:9" x14ac:dyDescent="0.2">
      <c r="B301" s="1">
        <v>6.3279999999999514</v>
      </c>
      <c r="C301" s="4">
        <v>0.16517817599257006</v>
      </c>
      <c r="D301">
        <v>0</v>
      </c>
      <c r="E301">
        <v>1.3279999999999514</v>
      </c>
      <c r="F301">
        <v>0.16517817599257006</v>
      </c>
      <c r="G301">
        <v>0</v>
      </c>
      <c r="H301">
        <v>0.15859840774346057</v>
      </c>
      <c r="I301">
        <v>0</v>
      </c>
    </row>
    <row r="302" spans="2:9" x14ac:dyDescent="0.2">
      <c r="B302" s="1">
        <v>6.3459999999999512</v>
      </c>
      <c r="C302" s="4">
        <v>0.16125044990451842</v>
      </c>
      <c r="D302">
        <v>0</v>
      </c>
      <c r="E302">
        <v>1.3459999999999512</v>
      </c>
      <c r="F302">
        <v>0.16125044990451842</v>
      </c>
      <c r="G302">
        <v>0</v>
      </c>
      <c r="H302">
        <v>0.15509942901599033</v>
      </c>
      <c r="I302">
        <v>0</v>
      </c>
    </row>
    <row r="303" spans="2:9" x14ac:dyDescent="0.2">
      <c r="B303" s="1">
        <v>6.363999999999951</v>
      </c>
      <c r="C303" s="4">
        <v>0.15736512556567078</v>
      </c>
      <c r="D303">
        <v>0</v>
      </c>
      <c r="E303">
        <v>1.363999999999951</v>
      </c>
      <c r="F303">
        <v>0.15736512556567078</v>
      </c>
      <c r="G303">
        <v>0</v>
      </c>
      <c r="H303">
        <v>0.15164742669869122</v>
      </c>
      <c r="I303">
        <v>0</v>
      </c>
    </row>
    <row r="304" spans="2:9" x14ac:dyDescent="0.2">
      <c r="B304" s="1">
        <v>6.3819999999999508</v>
      </c>
      <c r="C304" s="4">
        <v>0.15352366826269276</v>
      </c>
      <c r="D304">
        <v>0</v>
      </c>
      <c r="E304">
        <v>1.3819999999999508</v>
      </c>
      <c r="F304">
        <v>0.15352366826269276</v>
      </c>
      <c r="G304">
        <v>0</v>
      </c>
      <c r="H304">
        <v>0.14824317873344595</v>
      </c>
      <c r="I304">
        <v>0</v>
      </c>
    </row>
    <row r="305" spans="2:9" x14ac:dyDescent="0.2">
      <c r="B305" s="1">
        <v>6.3999999999999506</v>
      </c>
      <c r="C305" s="4">
        <v>0.14972746563575523</v>
      </c>
      <c r="D305">
        <v>0</v>
      </c>
      <c r="E305">
        <v>1.3999999999999506</v>
      </c>
      <c r="F305">
        <v>0.14972746563575523</v>
      </c>
      <c r="G305">
        <v>0</v>
      </c>
      <c r="H305">
        <v>0.144887385069743</v>
      </c>
      <c r="I305">
        <v>0</v>
      </c>
    </row>
    <row r="306" spans="2:9" x14ac:dyDescent="0.2">
      <c r="B306" s="1">
        <v>6.4179999999999504</v>
      </c>
      <c r="C306" s="4">
        <v>0.14597782779785748</v>
      </c>
      <c r="D306">
        <v>0</v>
      </c>
      <c r="E306">
        <v>1.4179999999999504</v>
      </c>
      <c r="F306">
        <v>0.14597782779785748</v>
      </c>
      <c r="G306">
        <v>0</v>
      </c>
      <c r="H306">
        <v>0.14158066972590799</v>
      </c>
      <c r="I306">
        <v>0</v>
      </c>
    </row>
    <row r="307" spans="2:9" x14ac:dyDescent="0.2">
      <c r="B307" s="1">
        <v>6.4359999999999502</v>
      </c>
      <c r="C307" s="4">
        <v>0.14227598757522728</v>
      </c>
      <c r="D307">
        <v>0</v>
      </c>
      <c r="E307">
        <v>1.4359999999999502</v>
      </c>
      <c r="F307">
        <v>0.14227598757522728</v>
      </c>
      <c r="G307">
        <v>0</v>
      </c>
      <c r="H307">
        <v>0.13832358291272107</v>
      </c>
      <c r="I307">
        <v>0</v>
      </c>
    </row>
    <row r="308" spans="2:9" x14ac:dyDescent="0.2">
      <c r="B308" s="1">
        <v>6.45399999999995</v>
      </c>
      <c r="C308" s="4">
        <v>0.13862310086534271</v>
      </c>
      <c r="D308">
        <v>0</v>
      </c>
      <c r="E308">
        <v>1.45399999999995</v>
      </c>
      <c r="F308">
        <v>0.13862310086534271</v>
      </c>
      <c r="G308">
        <v>0</v>
      </c>
      <c r="H308">
        <v>0.13511660321083502</v>
      </c>
      <c r="I308">
        <v>0</v>
      </c>
    </row>
    <row r="309" spans="2:9" x14ac:dyDescent="0.2">
      <c r="B309" s="1">
        <v>6.4719999999999498</v>
      </c>
      <c r="C309" s="4">
        <v>0.13502024710894425</v>
      </c>
      <c r="D309">
        <v>0</v>
      </c>
      <c r="E309">
        <v>1.4719999999999498</v>
      </c>
      <c r="F309">
        <v>0.13502024710894425</v>
      </c>
      <c r="G309">
        <v>0</v>
      </c>
      <c r="H309">
        <v>0.1319601397937</v>
      </c>
      <c r="I309">
        <v>0</v>
      </c>
    </row>
    <row r="310" spans="2:9" x14ac:dyDescent="0.2">
      <c r="B310" s="1">
        <v>6.4899999999999496</v>
      </c>
      <c r="C310" s="4">
        <v>0.13146842987224089</v>
      </c>
      <c r="D310">
        <v>0</v>
      </c>
      <c r="E310">
        <v>1.4899999999999496</v>
      </c>
      <c r="F310">
        <v>0.13146842987224089</v>
      </c>
      <c r="G310">
        <v>0</v>
      </c>
      <c r="H310">
        <v>0.12885453468799973</v>
      </c>
      <c r="I310">
        <v>0</v>
      </c>
    </row>
    <row r="311" spans="2:9" x14ac:dyDescent="0.2">
      <c r="B311" s="1">
        <v>6.5079999999999494</v>
      </c>
      <c r="C311" s="4">
        <v>0.12796857753536461</v>
      </c>
      <c r="D311">
        <v>0</v>
      </c>
      <c r="E311">
        <v>1.5079999999999494</v>
      </c>
      <c r="F311">
        <v>0.12796857753536461</v>
      </c>
      <c r="G311">
        <v>0</v>
      </c>
      <c r="H311">
        <v>0.12580006506392302</v>
      </c>
      <c r="I311">
        <v>0</v>
      </c>
    </row>
    <row r="312" spans="2:9" x14ac:dyDescent="0.2">
      <c r="B312" s="1">
        <v>6.5259999999999492</v>
      </c>
      <c r="C312" s="4">
        <v>0.12452154408299228</v>
      </c>
      <c r="D312">
        <v>0</v>
      </c>
      <c r="E312">
        <v>1.5259999999999492</v>
      </c>
      <c r="F312">
        <v>0.12452154408299228</v>
      </c>
      <c r="G312">
        <v>0</v>
      </c>
      <c r="H312">
        <v>0.12279694554791919</v>
      </c>
      <c r="I312">
        <v>0</v>
      </c>
    </row>
    <row r="313" spans="2:9" x14ac:dyDescent="0.2">
      <c r="B313" s="1">
        <v>6.543999999999949</v>
      </c>
      <c r="C313" s="4">
        <v>0.12112810999293121</v>
      </c>
      <c r="D313">
        <v>0</v>
      </c>
      <c r="E313">
        <v>1.543999999999949</v>
      </c>
      <c r="F313">
        <v>0.12112810999293121</v>
      </c>
      <c r="G313">
        <v>0</v>
      </c>
      <c r="H313">
        <v>0.11984533055092456</v>
      </c>
      <c r="I313">
        <v>0</v>
      </c>
    </row>
    <row r="314" spans="2:9" x14ac:dyDescent="0.2">
      <c r="B314" s="1">
        <v>6.5619999999999488</v>
      </c>
      <c r="C314" s="4">
        <v>0.11778898321835753</v>
      </c>
      <c r="D314">
        <v>0</v>
      </c>
      <c r="E314">
        <v>1.5619999999999488</v>
      </c>
      <c r="F314">
        <v>0.11778898321835753</v>
      </c>
      <c r="G314">
        <v>0</v>
      </c>
      <c r="H314">
        <v>0.11694531660538657</v>
      </c>
      <c r="I314">
        <v>0</v>
      </c>
    </row>
    <row r="315" spans="2:9" x14ac:dyDescent="0.2">
      <c r="B315" s="1">
        <v>6.5799999999999486</v>
      </c>
      <c r="C315" s="4">
        <v>0.1145048002593017</v>
      </c>
      <c r="D315">
        <v>0</v>
      </c>
      <c r="E315">
        <v>1.5799999999999486</v>
      </c>
      <c r="F315">
        <v>0.1145048002593017</v>
      </c>
      <c r="G315">
        <v>0</v>
      </c>
      <c r="H315">
        <v>0.11409694470475969</v>
      </c>
      <c r="I315">
        <v>0</v>
      </c>
    </row>
    <row r="316" spans="2:9" x14ac:dyDescent="0.2">
      <c r="B316" s="1">
        <v>6.5979999999999484</v>
      </c>
      <c r="C316" s="4">
        <v>0.11127612731889598</v>
      </c>
      <c r="D316">
        <v>0</v>
      </c>
      <c r="E316">
        <v>1.5979999999999484</v>
      </c>
      <c r="F316">
        <v>0.11127612731889598</v>
      </c>
      <c r="G316">
        <v>0</v>
      </c>
      <c r="H316">
        <v>0.11130020263949987</v>
      </c>
      <c r="I316">
        <v>0</v>
      </c>
    </row>
    <row r="317" spans="2:9" x14ac:dyDescent="0.2">
      <c r="B317" s="1">
        <v>6.6159999999999481</v>
      </c>
      <c r="C317" s="4">
        <v>0.10810346153983179</v>
      </c>
      <c r="D317">
        <v>0</v>
      </c>
      <c r="E317">
        <v>1.6159999999999481</v>
      </c>
      <c r="F317">
        <v>0.10810346153983179</v>
      </c>
      <c r="G317">
        <v>0</v>
      </c>
      <c r="H317">
        <v>0.10855502732393033</v>
      </c>
      <c r="I317">
        <v>0</v>
      </c>
    </row>
    <row r="318" spans="2:9" x14ac:dyDescent="0.2">
      <c r="B318" s="1">
        <v>6.6339999999999479</v>
      </c>
      <c r="C318" s="4">
        <v>0.1049872323164216</v>
      </c>
      <c r="D318">
        <v>0</v>
      </c>
      <c r="E318">
        <v>1.6339999999999479</v>
      </c>
      <c r="F318">
        <v>0.1049872323164216</v>
      </c>
      <c r="G318">
        <v>0</v>
      </c>
      <c r="H318">
        <v>0.10586130710870495</v>
      </c>
      <c r="I318">
        <v>0</v>
      </c>
    </row>
    <row r="319" spans="2:9" x14ac:dyDescent="0.2">
      <c r="B319" s="1">
        <v>6.6519999999999477</v>
      </c>
      <c r="C319" s="4">
        <v>0.10192780267761996</v>
      </c>
      <c r="D319">
        <v>0.10192780267761996</v>
      </c>
      <c r="E319">
        <v>1.6519999999999477</v>
      </c>
      <c r="F319">
        <v>0.10192780267761996</v>
      </c>
      <c r="G319">
        <v>0.10192780267761996</v>
      </c>
      <c r="H319">
        <v>0.10321888407394338</v>
      </c>
      <c r="I319">
        <v>0</v>
      </c>
    </row>
    <row r="320" spans="2:9" x14ac:dyDescent="0.2">
      <c r="B320" s="1">
        <v>6.6699999999999475</v>
      </c>
      <c r="C320" s="4">
        <v>9.8925470736332399E-2</v>
      </c>
      <c r="D320">
        <v>9.8925470736332399E-2</v>
      </c>
      <c r="E320">
        <v>1.6699999999999475</v>
      </c>
      <c r="F320">
        <v>9.8925470736332399E-2</v>
      </c>
      <c r="G320">
        <v>9.8925470736332399E-2</v>
      </c>
      <c r="H320">
        <v>0.10062755629845439</v>
      </c>
      <c r="I320">
        <v>0</v>
      </c>
    </row>
    <row r="321" spans="2:9" x14ac:dyDescent="0.2">
      <c r="B321" s="1">
        <v>6.6879999999999473</v>
      </c>
      <c r="C321" s="4">
        <v>9.5980471200325268E-2</v>
      </c>
      <c r="D321">
        <v>9.5980471200325268E-2</v>
      </c>
      <c r="E321">
        <v>1.6879999999999473</v>
      </c>
      <c r="F321">
        <v>9.5980471200325268E-2</v>
      </c>
      <c r="G321">
        <v>9.5980471200325268E-2</v>
      </c>
      <c r="H321">
        <v>9.8087080100806481E-2</v>
      </c>
      <c r="I321">
        <v>0</v>
      </c>
    </row>
    <row r="322" spans="2:9" x14ac:dyDescent="0.2">
      <c r="B322" s="1">
        <v>6.7059999999999471</v>
      </c>
      <c r="C322" s="4">
        <v>9.3092976940048949E-2</v>
      </c>
      <c r="D322">
        <v>9.3092976940048949E-2</v>
      </c>
      <c r="E322">
        <v>1.7059999999999471</v>
      </c>
      <c r="F322">
        <v>9.3092976940048949E-2</v>
      </c>
      <c r="G322">
        <v>9.3092976940048949E-2</v>
      </c>
      <c r="H322">
        <v>9.5597172248335888E-2</v>
      </c>
      <c r="I322">
        <v>0</v>
      </c>
    </row>
    <row r="323" spans="2:9" x14ac:dyDescent="0.2">
      <c r="B323" s="1">
        <v>6.7239999999999469</v>
      </c>
      <c r="C323" s="4">
        <v>9.0263100608696328E-2</v>
      </c>
      <c r="D323">
        <v>9.0263100608696328E-2</v>
      </c>
      <c r="E323">
        <v>1.7239999999999469</v>
      </c>
      <c r="F323">
        <v>9.0263100608696328E-2</v>
      </c>
      <c r="G323">
        <v>9.0263100608696328E-2</v>
      </c>
      <c r="H323">
        <v>9.3157512130511502E-2</v>
      </c>
      <c r="I323">
        <v>0</v>
      </c>
    </row>
    <row r="324" spans="2:9" x14ac:dyDescent="0.2">
      <c r="B324" s="1">
        <v>6.7419999999999467</v>
      </c>
      <c r="C324" s="4">
        <v>8.7490896309840693E-2</v>
      </c>
      <c r="D324">
        <v>8.7490896309840693E-2</v>
      </c>
      <c r="E324">
        <v>1.7419999999999467</v>
      </c>
      <c r="F324">
        <v>8.7490896309840693E-2</v>
      </c>
      <c r="G324">
        <v>8.7490896309840693E-2</v>
      </c>
      <c r="H324">
        <v>9.0767743893393163E-2</v>
      </c>
      <c r="I324">
        <v>0</v>
      </c>
    </row>
    <row r="325" spans="2:9" x14ac:dyDescent="0.2">
      <c r="B325" s="1">
        <v>6.7599999999999465</v>
      </c>
      <c r="C325" s="4">
        <v>8.4776361308030221E-2</v>
      </c>
      <c r="D325">
        <v>8.4776361308030221E-2</v>
      </c>
      <c r="E325">
        <v>1.7599999999999465</v>
      </c>
      <c r="F325">
        <v>8.4776361308030221E-2</v>
      </c>
      <c r="G325">
        <v>8.4776361308030221E-2</v>
      </c>
      <c r="H325">
        <v>8.8427478532230611E-2</v>
      </c>
      <c r="I325">
        <v>0</v>
      </c>
    </row>
    <row r="326" spans="2:9" x14ac:dyDescent="0.2">
      <c r="B326" s="1">
        <v>6.7779999999999463</v>
      </c>
      <c r="C326" s="4">
        <v>8.2119437777759638E-2</v>
      </c>
      <c r="D326">
        <v>8.2119437777759638E-2</v>
      </c>
      <c r="E326">
        <v>1.7779999999999463</v>
      </c>
      <c r="F326">
        <v>8.2119437777759638E-2</v>
      </c>
      <c r="G326">
        <v>8.2119437777759638E-2</v>
      </c>
      <c r="H326">
        <v>8.6136295939551882E-2</v>
      </c>
      <c r="I326">
        <v>0</v>
      </c>
    </row>
    <row r="327" spans="2:9" x14ac:dyDescent="0.2">
      <c r="B327" s="1">
        <v>6.7959999999999461</v>
      </c>
      <c r="C327" s="4">
        <v>7.9520014586294707E-2</v>
      </c>
      <c r="D327">
        <v>7.9520014586294707E-2</v>
      </c>
      <c r="E327">
        <v>1.7959999999999461</v>
      </c>
      <c r="F327">
        <v>7.9520014586294707E-2</v>
      </c>
      <c r="G327">
        <v>7.9520014586294707E-2</v>
      </c>
      <c r="H327">
        <v>8.3893746906378922E-2</v>
      </c>
      <c r="I327">
        <v>0</v>
      </c>
    </row>
    <row r="328" spans="2:9" x14ac:dyDescent="0.2">
      <c r="B328" s="1">
        <v>6.8139999999999459</v>
      </c>
      <c r="C328" s="4">
        <v>7.6977929105888479E-2</v>
      </c>
      <c r="D328">
        <v>7.6977929105888479E-2</v>
      </c>
      <c r="E328">
        <v>1.8139999999999459</v>
      </c>
      <c r="F328">
        <v>7.6977929105888479E-2</v>
      </c>
      <c r="G328">
        <v>7.6977929105888479E-2</v>
      </c>
      <c r="H328">
        <v>8.1699355074489777E-2</v>
      </c>
      <c r="I328">
        <v>0</v>
      </c>
    </row>
    <row r="329" spans="2:9" x14ac:dyDescent="0.2">
      <c r="B329" s="1">
        <v>6.8319999999999457</v>
      </c>
      <c r="C329" s="4">
        <v>7.4492969051002056E-2</v>
      </c>
      <c r="D329">
        <v>7.4492969051002056E-2</v>
      </c>
      <c r="E329">
        <v>1.8319999999999457</v>
      </c>
      <c r="F329">
        <v>7.4492969051002056E-2</v>
      </c>
      <c r="G329">
        <v>7.4492969051002056E-2</v>
      </c>
      <c r="H329">
        <v>7.9552618837914757E-2</v>
      </c>
      <c r="I329">
        <v>0</v>
      </c>
    </row>
    <row r="330" spans="2:9" x14ac:dyDescent="0.2">
      <c r="B330" s="1">
        <v>6.8499999999999455</v>
      </c>
      <c r="C330" s="4">
        <v>7.2064874336225257E-2</v>
      </c>
      <c r="D330">
        <v>7.2064874336225257E-2</v>
      </c>
      <c r="E330">
        <v>1.8499999999999455</v>
      </c>
      <c r="F330">
        <v>7.2064874336225257E-2</v>
      </c>
      <c r="G330">
        <v>7.2064874336225257E-2</v>
      </c>
      <c r="H330">
        <v>7.7453013192111994E-2</v>
      </c>
      <c r="I330">
        <v>7.7453013192111994E-2</v>
      </c>
    </row>
    <row r="331" spans="2:9" x14ac:dyDescent="0.2">
      <c r="B331" s="1">
        <v>6.8679999999999453</v>
      </c>
      <c r="C331" s="4">
        <v>6.9693338950682804E-2</v>
      </c>
      <c r="D331">
        <v>6.9693338950682804E-2</v>
      </c>
      <c r="E331">
        <v>1.8679999999999453</v>
      </c>
      <c r="F331">
        <v>6.9693338950682804E-2</v>
      </c>
      <c r="G331">
        <v>6.9693338950682804E-2</v>
      </c>
      <c r="H331">
        <v>7.5399991529513571E-2</v>
      </c>
      <c r="I331">
        <v>7.5399991529513571E-2</v>
      </c>
    </row>
    <row r="332" spans="2:9" x14ac:dyDescent="0.2">
      <c r="B332" s="1">
        <v>6.8859999999999451</v>
      </c>
      <c r="C332" s="4">
        <v>6.7378012844810403E-2</v>
      </c>
      <c r="D332">
        <v>6.7378012844810403E-2</v>
      </c>
      <c r="E332">
        <v>1.8859999999999451</v>
      </c>
      <c r="F332">
        <v>6.7378012844810403E-2</v>
      </c>
      <c r="G332">
        <v>6.7378012844810403E-2</v>
      </c>
      <c r="H332">
        <v>7.3392987380367744E-2</v>
      </c>
      <c r="I332">
        <v>7.3392987380367744E-2</v>
      </c>
    </row>
    <row r="333" spans="2:9" x14ac:dyDescent="0.2">
      <c r="B333" s="1">
        <v>6.9039999999999448</v>
      </c>
      <c r="C333" s="4">
        <v>6.5118503825491544E-2</v>
      </c>
      <c r="D333">
        <v>6.5118503825491544E-2</v>
      </c>
      <c r="E333">
        <v>1.9039999999999448</v>
      </c>
      <c r="F333">
        <v>6.5118503825491544E-2</v>
      </c>
      <c r="G333">
        <v>6.5118503825491544E-2</v>
      </c>
      <c r="H333">
        <v>7.1431416098024794E-2</v>
      </c>
      <c r="I333">
        <v>7.1431416098024794E-2</v>
      </c>
    </row>
    <row r="334" spans="2:9" x14ac:dyDescent="0.2">
      <c r="B334" s="1">
        <v>6.9219999999999446</v>
      </c>
      <c r="C334" s="4">
        <v>6.2914379455657241E-2</v>
      </c>
      <c r="D334">
        <v>6.2914379455657241E-2</v>
      </c>
      <c r="E334">
        <v>1.9219999999999446</v>
      </c>
      <c r="F334">
        <v>6.2914379455657241E-2</v>
      </c>
      <c r="G334">
        <v>6.2914379455657241E-2</v>
      </c>
      <c r="H334">
        <v>6.9514676488024271E-2</v>
      </c>
      <c r="I334">
        <v>6.9514676488024271E-2</v>
      </c>
    </row>
    <row r="335" spans="2:9" x14ac:dyDescent="0.2">
      <c r="B335" s="1">
        <v>6.9399999999999444</v>
      </c>
      <c r="C335" s="4">
        <v>6.0765168954571326E-2</v>
      </c>
      <c r="D335">
        <v>6.0765168954571326E-2</v>
      </c>
      <c r="E335">
        <v>1.9399999999999444</v>
      </c>
      <c r="F335">
        <v>6.0765168954571326E-2</v>
      </c>
      <c r="G335">
        <v>6.0765168954571326E-2</v>
      </c>
      <c r="H335">
        <v>6.7642152380539861E-2</v>
      </c>
      <c r="I335">
        <v>6.7642152380539861E-2</v>
      </c>
    </row>
    <row r="336" spans="2:9" x14ac:dyDescent="0.2">
      <c r="B336" s="1">
        <v>6.9579999999999442</v>
      </c>
      <c r="C336" s="4">
        <v>5.867036509514733E-2</v>
      </c>
      <c r="D336">
        <v>5.867036509514733E-2</v>
      </c>
      <c r="E336">
        <v>1.9579999999999442</v>
      </c>
      <c r="F336">
        <v>5.867036509514733E-2</v>
      </c>
      <c r="G336">
        <v>5.867036509514733E-2</v>
      </c>
      <c r="H336">
        <v>6.5813214145923851E-2</v>
      </c>
      <c r="I336">
        <v>6.5813214145923851E-2</v>
      </c>
    </row>
    <row r="337" spans="2:9" x14ac:dyDescent="0.2">
      <c r="B337" s="1">
        <v>6.975999999999944</v>
      </c>
      <c r="C337" s="4">
        <v>5.6629426094772985E-2</v>
      </c>
      <c r="D337">
        <v>5.6629426094772985E-2</v>
      </c>
      <c r="E337">
        <v>1.975999999999944</v>
      </c>
      <c r="F337">
        <v>5.6629426094772985E-2</v>
      </c>
      <c r="G337">
        <v>5.6629426094772985E-2</v>
      </c>
      <c r="H337">
        <v>6.4027220153268477E-2</v>
      </c>
      <c r="I337">
        <v>6.4027220153268477E-2</v>
      </c>
    </row>
    <row r="338" spans="2:9" x14ac:dyDescent="0.2">
      <c r="B338" s="1">
        <v>6.9939999999999438</v>
      </c>
      <c r="C338" s="4">
        <v>5.4641777496253166E-2</v>
      </c>
      <c r="D338">
        <v>5.4641777496253166E-2</v>
      </c>
      <c r="E338">
        <v>1.9939999999999438</v>
      </c>
      <c r="F338">
        <v>5.4641777496253166E-2</v>
      </c>
      <c r="G338">
        <v>5.4641777496253166E-2</v>
      </c>
      <c r="H338">
        <v>6.2283518172063498E-2</v>
      </c>
      <c r="I338">
        <v>6.2283518172063498E-2</v>
      </c>
    </row>
    <row r="339" spans="2:9" x14ac:dyDescent="0.2">
      <c r="B339" s="1">
        <v>7.0119999999999436</v>
      </c>
      <c r="C339" s="4">
        <v>5.270681403561938E-2</v>
      </c>
      <c r="D339">
        <v>5.270681403561938E-2</v>
      </c>
      <c r="E339">
        <v>2.0119999999999436</v>
      </c>
      <c r="F339">
        <v>5.270681403561938E-2</v>
      </c>
      <c r="G339">
        <v>5.270681403561938E-2</v>
      </c>
      <c r="H339">
        <v>6.0581446717181436E-2</v>
      </c>
      <c r="I339">
        <v>6.0581446717181436E-2</v>
      </c>
    </row>
    <row r="340" spans="2:9" x14ac:dyDescent="0.2">
      <c r="B340" s="1">
        <v>7.0299999999999434</v>
      </c>
      <c r="C340" s="4">
        <v>5.0823901493697005E-2</v>
      </c>
      <c r="D340">
        <v>5.0823901493697005E-2</v>
      </c>
      <c r="E340">
        <v>2.0299999999999434</v>
      </c>
      <c r="F340">
        <v>5.0823901493697005E-2</v>
      </c>
      <c r="G340">
        <v>5.0823901493697005E-2</v>
      </c>
      <c r="H340">
        <v>5.8920336337561698E-2</v>
      </c>
      <c r="I340">
        <v>5.8920336337561698E-2</v>
      </c>
    </row>
    <row r="341" spans="2:9" x14ac:dyDescent="0.2">
      <c r="B341" s="1">
        <v>7.0479999999999432</v>
      </c>
      <c r="C341" s="4">
        <v>4.8992378528464962E-2</v>
      </c>
      <c r="D341">
        <v>4.8992378528464962E-2</v>
      </c>
      <c r="E341">
        <v>2.0479999999999432</v>
      </c>
      <c r="F341">
        <v>4.8992378528464962E-2</v>
      </c>
      <c r="G341">
        <v>4.8992378528464962E-2</v>
      </c>
      <c r="H341">
        <v>5.7299510849094647E-2</v>
      </c>
      <c r="I341">
        <v>5.7299510849094647E-2</v>
      </c>
    </row>
    <row r="342" spans="2:9" x14ac:dyDescent="0.2">
      <c r="B342" s="1">
        <v>7.065999999999943</v>
      </c>
      <c r="C342" s="4">
        <v>4.721155848539086E-2</v>
      </c>
      <c r="D342">
        <v>4.721155848539086E-2</v>
      </c>
      <c r="E342">
        <v>2.065999999999943</v>
      </c>
      <c r="F342">
        <v>4.721155848539086E-2</v>
      </c>
      <c r="G342">
        <v>4.721155848539086E-2</v>
      </c>
      <c r="H342">
        <v>5.5718288512324972E-2</v>
      </c>
      <c r="I342">
        <v>5.5718288512324972E-2</v>
      </c>
    </row>
    <row r="343" spans="2:9" x14ac:dyDescent="0.2">
      <c r="B343" s="1">
        <v>7.0839999999999428</v>
      </c>
      <c r="C343" s="4">
        <v>4.5480731183073449E-2</v>
      </c>
      <c r="D343">
        <v>4.5480731183073449E-2</v>
      </c>
      <c r="E343">
        <v>2.0839999999999428</v>
      </c>
      <c r="F343">
        <v>4.5480731183073449E-2</v>
      </c>
      <c r="G343">
        <v>4.5480731183073449E-2</v>
      </c>
      <c r="H343">
        <v>5.4175983155702545E-2</v>
      </c>
      <c r="I343">
        <v>5.4175983155702545E-2</v>
      </c>
    </row>
    <row r="344" spans="2:9" x14ac:dyDescent="0.2">
      <c r="B344" s="1">
        <v>7.1019999999999426</v>
      </c>
      <c r="C344" s="4">
        <v>4.3799164671674648E-2</v>
      </c>
      <c r="D344">
        <v>4.3799164671674648E-2</v>
      </c>
      <c r="E344">
        <v>2.1019999999999426</v>
      </c>
      <c r="F344">
        <v>4.3799164671674648E-2</v>
      </c>
      <c r="G344">
        <v>4.3799164671674648E-2</v>
      </c>
      <c r="H344">
        <v>5.2671905245207463E-2</v>
      </c>
      <c r="I344">
        <v>5.2671905245207463E-2</v>
      </c>
    </row>
    <row r="345" spans="2:9" x14ac:dyDescent="0.2">
      <c r="B345" s="1">
        <v>7.1199999999999424</v>
      </c>
      <c r="C345" s="4">
        <v>4.2166106961775474E-2</v>
      </c>
      <c r="D345">
        <v>4.2166106961775474E-2</v>
      </c>
      <c r="E345">
        <v>2.1199999999999424</v>
      </c>
      <c r="F345">
        <v>4.2166106961775474E-2</v>
      </c>
      <c r="G345">
        <v>4.2166106961775474E-2</v>
      </c>
      <c r="H345">
        <v>5.1205362901264637E-2</v>
      </c>
      <c r="I345">
        <v>5.1205362901264637E-2</v>
      </c>
    </row>
    <row r="346" spans="2:9" x14ac:dyDescent="0.2">
      <c r="B346" s="1">
        <v>7.1379999999999422</v>
      </c>
      <c r="C346" s="4">
        <v>4.0580787721442482E-2</v>
      </c>
      <c r="D346">
        <v>4.0580787721442482E-2</v>
      </c>
      <c r="E346">
        <v>2.1379999999999422</v>
      </c>
      <c r="F346">
        <v>4.0580787721442482E-2</v>
      </c>
      <c r="G346">
        <v>4.0580787721442482E-2</v>
      </c>
      <c r="H346">
        <v>4.9775662863943568E-2</v>
      </c>
      <c r="I346">
        <v>4.9775662863943568E-2</v>
      </c>
    </row>
    <row r="347" spans="2:9" x14ac:dyDescent="0.2">
      <c r="B347" s="1">
        <v>7.155999999999942</v>
      </c>
      <c r="C347" s="4">
        <v>3.9042419939442782E-2</v>
      </c>
      <c r="D347">
        <v>3.9042419939442782E-2</v>
      </c>
      <c r="E347">
        <v>2.155999999999942</v>
      </c>
      <c r="F347">
        <v>3.9042419939442782E-2</v>
      </c>
      <c r="G347">
        <v>3.9042419939442782E-2</v>
      </c>
      <c r="H347">
        <v>4.8382111407510003E-2</v>
      </c>
      <c r="I347">
        <v>4.8382111407510003E-2</v>
      </c>
    </row>
    <row r="348" spans="2:9" x14ac:dyDescent="0.2">
      <c r="B348" s="1">
        <v>7.1739999999999418</v>
      </c>
      <c r="C348" s="4">
        <v>3.755020155269858E-2</v>
      </c>
      <c r="D348">
        <v>3.755020155269858E-2</v>
      </c>
      <c r="E348">
        <v>2.1739999999999418</v>
      </c>
      <c r="F348">
        <v>3.755020155269858E-2</v>
      </c>
      <c r="G348">
        <v>3.755020155269858E-2</v>
      </c>
      <c r="H348">
        <v>4.7024015205457799E-2</v>
      </c>
      <c r="I348">
        <v>4.7024015205457799E-2</v>
      </c>
    </row>
    <row r="349" spans="2:9" x14ac:dyDescent="0.2">
      <c r="B349" s="1">
        <v>7.1919999999999416</v>
      </c>
      <c r="C349" s="4">
        <v>3.6103317036222181E-2</v>
      </c>
      <c r="D349">
        <v>3.6103317036222181E-2</v>
      </c>
      <c r="E349">
        <v>2.1919999999999416</v>
      </c>
      <c r="F349">
        <v>3.6103317036222181E-2</v>
      </c>
      <c r="G349">
        <v>3.6103317036222181E-2</v>
      </c>
      <c r="H349">
        <v>4.5700682147205712E-2</v>
      </c>
      <c r="I349">
        <v>4.5700682147205712E-2</v>
      </c>
    </row>
    <row r="350" spans="2:9" x14ac:dyDescent="0.2">
      <c r="B350" s="1">
        <v>7.2099999999999413</v>
      </c>
      <c r="C350" s="4">
        <v>3.4700938953923323E-2</v>
      </c>
      <c r="D350">
        <v>3.4700938953923323E-2</v>
      </c>
      <c r="E350">
        <v>2.2099999999999413</v>
      </c>
      <c r="F350">
        <v>3.4700938953923323E-2</v>
      </c>
      <c r="G350">
        <v>3.4700938953923323E-2</v>
      </c>
      <c r="H350">
        <v>4.4411422107689079E-2</v>
      </c>
      <c r="I350">
        <v>4.4411422107689079E-2</v>
      </c>
    </row>
    <row r="351" spans="2:9" x14ac:dyDescent="0.2">
      <c r="B351" s="1">
        <v>7.2279999999999411</v>
      </c>
      <c r="C351" s="4">
        <v>3.3342229468827686E-2</v>
      </c>
      <c r="D351">
        <v>3.3342229468827686E-2</v>
      </c>
      <c r="E351">
        <v>2.2279999999999411</v>
      </c>
      <c r="F351">
        <v>3.3342229468827686E-2</v>
      </c>
      <c r="G351">
        <v>3.3342229468827686E-2</v>
      </c>
      <c r="H351">
        <v>4.3155547671117331E-2</v>
      </c>
      <c r="I351">
        <v>4.3155547671117331E-2</v>
      </c>
    </row>
    <row r="352" spans="2:9" x14ac:dyDescent="0.2">
      <c r="B352" s="1">
        <v>7.2459999999999409</v>
      </c>
      <c r="C352" s="4">
        <v>3.2026341811392842E-2</v>
      </c>
      <c r="D352">
        <v>3.2026341811392842E-2</v>
      </c>
      <c r="E352">
        <v>2.2459999999999409</v>
      </c>
      <c r="F352">
        <v>3.2026341811392842E-2</v>
      </c>
      <c r="G352">
        <v>3.2026341811392842E-2</v>
      </c>
      <c r="H352">
        <v>4.1932374810201234E-2</v>
      </c>
      <c r="I352">
        <v>4.1932374810201234E-2</v>
      </c>
    </row>
    <row r="353" spans="2:9" x14ac:dyDescent="0.2">
      <c r="B353" s="1">
        <v>7.2639999999999407</v>
      </c>
      <c r="C353" s="4">
        <v>3.075242170475118E-2</v>
      </c>
      <c r="D353">
        <v>3.075242170475118E-2</v>
      </c>
      <c r="E353">
        <v>2.2639999999999407</v>
      </c>
      <c r="F353">
        <v>3.075242170475118E-2</v>
      </c>
      <c r="G353">
        <v>3.075242170475118E-2</v>
      </c>
      <c r="H353">
        <v>4.0741223522179612E-2</v>
      </c>
      <c r="I353">
        <v>4.0741223522179612E-2</v>
      </c>
    </row>
    <row r="354" spans="2:9" x14ac:dyDescent="0.2">
      <c r="B354" s="1">
        <v>7.2819999999999405</v>
      </c>
      <c r="C354" s="4">
        <v>2.9519608745850929E-2</v>
      </c>
      <c r="D354">
        <v>2.9519608745850929E-2</v>
      </c>
      <c r="E354">
        <v>2.2819999999999405</v>
      </c>
      <c r="F354">
        <v>2.9519608745850929E-2</v>
      </c>
      <c r="G354">
        <v>2.9519608745850929E-2</v>
      </c>
      <c r="H354">
        <v>3.9581418422997297E-2</v>
      </c>
      <c r="I354">
        <v>3.9581418422997297E-2</v>
      </c>
    </row>
    <row r="355" spans="2:9" x14ac:dyDescent="0.2">
      <c r="B355" s="1">
        <v>7.2999999999999403</v>
      </c>
      <c r="C355" s="4">
        <v>2.8327037741605061E-2</v>
      </c>
      <c r="D355">
        <v>2.8327037741605061E-2</v>
      </c>
      <c r="E355">
        <v>2.2999999999999403</v>
      </c>
      <c r="F355">
        <v>2.8327037741605061E-2</v>
      </c>
      <c r="G355">
        <v>2.8327037741605061E-2</v>
      </c>
      <c r="H355">
        <v>3.8452289301000024E-2</v>
      </c>
      <c r="I355">
        <v>3.8452289301000024E-2</v>
      </c>
    </row>
    <row r="356" spans="2:9" x14ac:dyDescent="0.2">
      <c r="B356" s="1">
        <v>7.3179999999999401</v>
      </c>
      <c r="C356" s="4">
        <v>2.7173839999292498E-2</v>
      </c>
      <c r="D356">
        <v>2.7173839999292498E-2</v>
      </c>
      <c r="E356">
        <v>2.3179999999999401</v>
      </c>
      <c r="F356">
        <v>2.7173839999292498E-2</v>
      </c>
      <c r="G356">
        <v>2.7173839999292498E-2</v>
      </c>
      <c r="H356">
        <v>3.7353171631522512E-2</v>
      </c>
      <c r="I356">
        <v>3.7353171631522512E-2</v>
      </c>
    </row>
    <row r="357" spans="2:9" x14ac:dyDescent="0.2">
      <c r="B357" s="1">
        <v>7.3359999999999399</v>
      </c>
      <c r="C357" s="4">
        <v>2.6059144570588614E-2</v>
      </c>
      <c r="D357">
        <v>2.6059144570588614E-2</v>
      </c>
      <c r="E357">
        <v>2.3359999999999399</v>
      </c>
      <c r="F357">
        <v>2.6059144570588614E-2</v>
      </c>
      <c r="G357">
        <v>2.6059144570588614E-2</v>
      </c>
      <c r="H357">
        <v>3.628340705375048E-2</v>
      </c>
      <c r="I357">
        <v>3.628340705375048E-2</v>
      </c>
    </row>
    <row r="358" spans="2:9" x14ac:dyDescent="0.2">
      <c r="B358" s="1">
        <v>7.3539999999999397</v>
      </c>
      <c r="C358" s="4">
        <v>2.4982079448729346E-2</v>
      </c>
      <c r="D358">
        <v>2.4982079448729346E-2</v>
      </c>
      <c r="E358">
        <v>2.3539999999999397</v>
      </c>
      <c r="F358">
        <v>2.4982079448729346E-2</v>
      </c>
      <c r="G358">
        <v>2.4982079448729346E-2</v>
      </c>
      <c r="H358">
        <v>3.5242343811238509E-2</v>
      </c>
      <c r="I358">
        <v>3.5242343811238509E-2</v>
      </c>
    </row>
    <row r="359" spans="2:9" x14ac:dyDescent="0.2">
      <c r="B359" s="1">
        <v>7.3719999999999395</v>
      </c>
      <c r="C359" s="4">
        <v>2.3941772718438104E-2</v>
      </c>
      <c r="D359">
        <v>2.3941772718438104E-2</v>
      </c>
      <c r="E359">
        <v>2.3719999999999395</v>
      </c>
      <c r="F359">
        <v>2.3941772718438104E-2</v>
      </c>
      <c r="G359">
        <v>2.3941772718438104E-2</v>
      </c>
      <c r="H359">
        <v>3.4229337157461306E-2</v>
      </c>
      <c r="I359">
        <v>3.4229337157461306E-2</v>
      </c>
    </row>
    <row r="360" spans="2:9" x14ac:dyDescent="0.2">
      <c r="B360" s="1">
        <v>7.3899999999999393</v>
      </c>
      <c r="C360" s="4">
        <v>2.2937353658364027E-2</v>
      </c>
      <c r="D360">
        <v>2.2937353658364027E-2</v>
      </c>
      <c r="E360">
        <v>2.3899999999999393</v>
      </c>
      <c r="F360">
        <v>2.2937353658364027E-2</v>
      </c>
      <c r="G360">
        <v>2.2937353658364027E-2</v>
      </c>
      <c r="H360">
        <v>3.3243749727768841E-2</v>
      </c>
      <c r="I360">
        <v>3.3243749727768841E-2</v>
      </c>
    </row>
    <row r="361" spans="2:9" x14ac:dyDescent="0.2">
      <c r="B361" s="1">
        <v>7.4079999999999391</v>
      </c>
      <c r="C361" s="4">
        <v>2.196795379589643E-2</v>
      </c>
      <c r="D361">
        <v>2.196795379589643E-2</v>
      </c>
      <c r="E361">
        <v>2.4079999999999391</v>
      </c>
      <c r="F361">
        <v>2.196795379589643E-2</v>
      </c>
      <c r="G361">
        <v>2.196795379589643E-2</v>
      </c>
      <c r="H361">
        <v>3.2284951879105038E-2</v>
      </c>
      <c r="I361">
        <v>3.2284951879105038E-2</v>
      </c>
    </row>
    <row r="362" spans="2:9" x14ac:dyDescent="0.2">
      <c r="B362" s="1">
        <v>7.4259999999999389</v>
      </c>
      <c r="C362" s="4">
        <v>2.1032707914331435E-2</v>
      </c>
      <c r="D362">
        <v>2.1032707914331435E-2</v>
      </c>
      <c r="E362">
        <v>2.4259999999999389</v>
      </c>
      <c r="F362">
        <v>2.1032707914331435E-2</v>
      </c>
      <c r="G362">
        <v>2.1032707914331435E-2</v>
      </c>
      <c r="H362">
        <v>3.1352321998835128E-2</v>
      </c>
      <c r="I362">
        <v>3.1352321998835128E-2</v>
      </c>
    </row>
    <row r="363" spans="2:9" x14ac:dyDescent="0.2">
      <c r="B363" s="1">
        <v>7.4439999999999387</v>
      </c>
      <c r="C363" s="4">
        <v>2.0130755012473359E-2</v>
      </c>
      <c r="D363">
        <v>2.0130755012473359E-2</v>
      </c>
      <c r="E363">
        <v>2.4439999999999387</v>
      </c>
      <c r="F363">
        <v>2.0130755012473359E-2</v>
      </c>
      <c r="G363">
        <v>2.0130755012473359E-2</v>
      </c>
      <c r="H363">
        <v>3.0445246784010012E-2</v>
      </c>
      <c r="I363">
        <v>3.0445246784010012E-2</v>
      </c>
    </row>
    <row r="364" spans="2:9" x14ac:dyDescent="0.2">
      <c r="B364" s="1">
        <v>7.4619999999999385</v>
      </c>
      <c r="C364" s="4">
        <v>1.926123921685589E-2</v>
      </c>
      <c r="D364">
        <v>1.926123921685589E-2</v>
      </c>
      <c r="E364">
        <v>2.4619999999999385</v>
      </c>
      <c r="F364">
        <v>1.926123921685589E-2</v>
      </c>
      <c r="G364">
        <v>1.926123921685589E-2</v>
      </c>
      <c r="H364">
        <v>2.9563121492376537E-2</v>
      </c>
      <c r="I364">
        <v>2.9563121492376537E-2</v>
      </c>
    </row>
    <row r="365" spans="2:9" x14ac:dyDescent="0.2">
      <c r="B365" s="1">
        <v>7.4799999999999383</v>
      </c>
      <c r="C365" s="4">
        <v>1.8423310646864869E-2</v>
      </c>
      <c r="D365">
        <v>1.8423310646864869E-2</v>
      </c>
      <c r="E365">
        <v>2.4799999999999383</v>
      </c>
      <c r="F365">
        <v>1.8423310646864869E-2</v>
      </c>
      <c r="G365">
        <v>1.8423310646864869E-2</v>
      </c>
      <c r="H365">
        <v>2.8705350166420233E-2</v>
      </c>
      <c r="I365">
        <v>2.8705350166420233E-2</v>
      </c>
    </row>
    <row r="366" spans="2:9" x14ac:dyDescent="0.2">
      <c r="B366" s="1">
        <v>7.497999999999938</v>
      </c>
      <c r="C366" s="4">
        <v>1.7616126233137425E-2</v>
      </c>
      <c r="D366">
        <v>1.7616126233137425E-2</v>
      </c>
      <c r="E366">
        <v>2.497999999999938</v>
      </c>
      <c r="F366">
        <v>1.7616126233137425E-2</v>
      </c>
      <c r="G366">
        <v>1.7616126233137425E-2</v>
      </c>
      <c r="H366">
        <v>2.7871345831703566E-2</v>
      </c>
      <c r="I366">
        <v>2.7871345831703566E-2</v>
      </c>
    </row>
    <row r="367" spans="2:9" x14ac:dyDescent="0.2">
      <c r="B367" s="1">
        <v>7.5159999999999378</v>
      </c>
      <c r="C367" s="4">
        <v>1.6838850489699311E-2</v>
      </c>
      <c r="D367">
        <v>1.6838850489699311E-2</v>
      </c>
      <c r="E367">
        <v>2.5159999999999378</v>
      </c>
      <c r="F367">
        <v>1.6838850489699311E-2</v>
      </c>
      <c r="G367">
        <v>1.6838850489699311E-2</v>
      </c>
      <c r="H367">
        <v>2.7060530670736407E-2</v>
      </c>
      <c r="I367">
        <v>2.7060530670736407E-2</v>
      </c>
    </row>
    <row r="368" spans="2:9" x14ac:dyDescent="0.2">
      <c r="B368" s="1">
        <v>7.5339999999999376</v>
      </c>
      <c r="C368" s="4">
        <v>1.6090656240385109E-2</v>
      </c>
      <c r="D368">
        <v>1.6090656240385109E-2</v>
      </c>
      <c r="E368">
        <v>2.5339999999999376</v>
      </c>
      <c r="F368">
        <v>1.6090656240385109E-2</v>
      </c>
      <c r="G368">
        <v>1.6090656240385109E-2</v>
      </c>
      <c r="H368">
        <v>2.6272336173588189E-2</v>
      </c>
      <c r="I368">
        <v>2.6272336173588189E-2</v>
      </c>
    </row>
    <row r="369" spans="2:9" x14ac:dyDescent="0.2">
      <c r="B369" s="1">
        <v>7.5519999999999374</v>
      </c>
      <c r="C369" s="4">
        <v>1.537072530016351E-2</v>
      </c>
      <c r="D369">
        <v>1.537072530016351E-2</v>
      </c>
      <c r="E369">
        <v>2.5519999999999374</v>
      </c>
      <c r="F369">
        <v>1.537072530016351E-2</v>
      </c>
      <c r="G369">
        <v>1.537072530016351E-2</v>
      </c>
      <c r="H369">
        <v>2.550620326642318E-2</v>
      </c>
      <c r="I369">
        <v>2.550620326642318E-2</v>
      </c>
    </row>
    <row r="370" spans="2:9" x14ac:dyDescent="0.2">
      <c r="B370" s="1">
        <v>7.5699999999999372</v>
      </c>
      <c r="C370" s="4">
        <v>1.4678249112062404E-2</v>
      </c>
      <c r="D370">
        <v>1.4678249112062404E-2</v>
      </c>
      <c r="E370">
        <v>2.5699999999999372</v>
      </c>
      <c r="F370">
        <v>1.4678249112062404E-2</v>
      </c>
      <c r="G370">
        <v>1.4678249112062404E-2</v>
      </c>
      <c r="H370">
        <v>2.4761582419108651E-2</v>
      </c>
      <c r="I370">
        <v>2.4761582419108651E-2</v>
      </c>
    </row>
    <row r="371" spans="2:9" x14ac:dyDescent="0.2">
      <c r="B371" s="1">
        <v>7.587999999999937</v>
      </c>
      <c r="C371" s="4">
        <v>1.4012429340456283E-2</v>
      </c>
      <c r="D371">
        <v>1.4012429340456283E-2</v>
      </c>
      <c r="E371">
        <v>2.587999999999937</v>
      </c>
      <c r="F371">
        <v>1.4012429340456283E-2</v>
      </c>
      <c r="G371">
        <v>1.4012429340456283E-2</v>
      </c>
      <c r="H371">
        <v>2.4037933733016416E-2</v>
      </c>
      <c r="I371">
        <v>2.4037933733016416E-2</v>
      </c>
    </row>
    <row r="372" spans="2:9" x14ac:dyDescent="0.2">
      <c r="B372" s="1">
        <v>7.6059999999999368</v>
      </c>
      <c r="C372" s="4">
        <v>1.3372478421541101E-2</v>
      </c>
      <c r="D372">
        <v>1.3372478421541101E-2</v>
      </c>
      <c r="E372">
        <v>2.6059999999999368</v>
      </c>
      <c r="F372">
        <v>1.3372478421541101E-2</v>
      </c>
      <c r="G372">
        <v>1.3372478421541101E-2</v>
      </c>
      <c r="H372">
        <v>2.3334727010105982E-2</v>
      </c>
      <c r="I372">
        <v>2.3334727010105982E-2</v>
      </c>
    </row>
    <row r="373" spans="2:9" x14ac:dyDescent="0.2">
      <c r="B373" s="1">
        <v>7.6239999999999366</v>
      </c>
      <c r="C373" s="4">
        <v>1.2757620071879637E-2</v>
      </c>
      <c r="D373">
        <v>1.2757620071879637E-2</v>
      </c>
      <c r="E373">
        <v>2.6239999999999366</v>
      </c>
      <c r="F373">
        <v>1.2757620071879637E-2</v>
      </c>
      <c r="G373">
        <v>1.2757620071879637E-2</v>
      </c>
      <c r="H373">
        <v>2.2651441804344294E-2</v>
      </c>
      <c r="I373">
        <v>2.2651441804344294E-2</v>
      </c>
    </row>
    <row r="374" spans="2:9" x14ac:dyDescent="0.2">
      <c r="B374" s="1">
        <v>7.6419999999999364</v>
      </c>
      <c r="C374" s="4">
        <v>1.2167089755953287E-2</v>
      </c>
      <c r="D374">
        <v>1.2167089755953287E-2</v>
      </c>
      <c r="E374">
        <v>2.6419999999999364</v>
      </c>
      <c r="F374">
        <v>1.2167089755953287E-2</v>
      </c>
      <c r="G374">
        <v>1.2167089755953287E-2</v>
      </c>
      <c r="H374">
        <v>2.1987567456485849E-2</v>
      </c>
      <c r="I374">
        <v>2.1987567456485849E-2</v>
      </c>
    </row>
    <row r="375" spans="2:9" x14ac:dyDescent="0.2">
      <c r="B375" s="1">
        <v>7.6599999999999362</v>
      </c>
      <c r="C375" s="4">
        <v>1.1600135113704535E-2</v>
      </c>
      <c r="D375">
        <v>1.1600135113704535E-2</v>
      </c>
      <c r="E375">
        <v>2.6599999999999362</v>
      </c>
      <c r="F375">
        <v>1.1600135113704535E-2</v>
      </c>
      <c r="G375">
        <v>1.1600135113704535E-2</v>
      </c>
      <c r="H375">
        <v>2.1342603113202043E-2</v>
      </c>
      <c r="I375">
        <v>2.1342603113202043E-2</v>
      </c>
    </row>
    <row r="376" spans="2:9" x14ac:dyDescent="0.2">
      <c r="B376" s="1">
        <v>7.677999999999936</v>
      </c>
      <c r="C376" s="4">
        <v>1.1056016349097758E-2</v>
      </c>
      <c r="D376">
        <v>1.1056016349097758E-2</v>
      </c>
      <c r="E376">
        <v>2.677999999999936</v>
      </c>
      <c r="F376">
        <v>1.1056016349097758E-2</v>
      </c>
      <c r="G376">
        <v>1.1056016349097758E-2</v>
      </c>
      <c r="H376">
        <v>2.0716057731516815E-2</v>
      </c>
      <c r="I376">
        <v>2.0716057731516815E-2</v>
      </c>
    </row>
    <row r="377" spans="2:9" x14ac:dyDescent="0.2">
      <c r="B377" s="1">
        <v>7.6959999999999358</v>
      </c>
      <c r="C377" s="4">
        <v>1.0534006580765034E-2</v>
      </c>
      <c r="D377">
        <v>1.0534006580765034E-2</v>
      </c>
      <c r="E377">
        <v>2.6959999999999358</v>
      </c>
      <c r="F377">
        <v>1.0534006580765034E-2</v>
      </c>
      <c r="G377">
        <v>1.0534006580765034E-2</v>
      </c>
      <c r="H377">
        <v>2.0107450069470678E-2</v>
      </c>
      <c r="I377">
        <v>2.0107450069470678E-2</v>
      </c>
    </row>
    <row r="378" spans="2:9" x14ac:dyDescent="0.2">
      <c r="B378" s="1">
        <v>7.7139999999999356</v>
      </c>
      <c r="C378" s="4">
        <v>1.003339215583798E-2</v>
      </c>
      <c r="D378">
        <v>1.003339215583798E-2</v>
      </c>
      <c r="E378">
        <v>2.7139999999999356</v>
      </c>
      <c r="F378">
        <v>1.003339215583798E-2</v>
      </c>
      <c r="G378">
        <v>1.003339215583798E-2</v>
      </c>
      <c r="H378">
        <v>1.9516308663903182E-2</v>
      </c>
      <c r="I378">
        <v>1.9516308663903182E-2</v>
      </c>
    </row>
    <row r="379" spans="2:9" x14ac:dyDescent="0.2">
      <c r="B379" s="1">
        <v>7.7319999999999354</v>
      </c>
      <c r="C379" s="4">
        <v>9.553472928096704E-3</v>
      </c>
      <c r="D379">
        <v>9.553472928096704E-3</v>
      </c>
      <c r="E379">
        <v>2.7319999999999354</v>
      </c>
      <c r="F379">
        <v>9.553472928096704E-3</v>
      </c>
      <c r="G379">
        <v>9.553472928096704E-3</v>
      </c>
      <c r="H379">
        <v>1.8942171796209491E-2</v>
      </c>
      <c r="I379">
        <v>1.8942171796209491E-2</v>
      </c>
    </row>
    <row r="380" spans="2:9" x14ac:dyDescent="0.2">
      <c r="B380" s="1">
        <v>7.7499999999999352</v>
      </c>
      <c r="C380" s="4">
        <v>9.0935625015926766E-3</v>
      </c>
      <c r="D380">
        <v>9.0935625015926766E-3</v>
      </c>
      <c r="E380">
        <v>2.7499999999999352</v>
      </c>
      <c r="F380">
        <v>9.0935625015926766E-3</v>
      </c>
      <c r="G380">
        <v>9.0935625015926766E-3</v>
      </c>
      <c r="H380">
        <v>1.8384587446894446E-2</v>
      </c>
      <c r="I380">
        <v>1.8384587446894446E-2</v>
      </c>
    </row>
    <row r="381" spans="2:9" x14ac:dyDescent="0.2">
      <c r="B381" s="1">
        <v>7.767999999999935</v>
      </c>
      <c r="C381" s="4">
        <v>8.652988440923999E-3</v>
      </c>
      <c r="D381">
        <v>8.652988440923999E-3</v>
      </c>
      <c r="E381">
        <v>2.767999999999935</v>
      </c>
      <c r="F381">
        <v>8.652988440923999E-3</v>
      </c>
      <c r="G381">
        <v>8.652988440923999E-3</v>
      </c>
      <c r="H381">
        <v>1.7843113239714093E-2</v>
      </c>
      <c r="I381">
        <v>1.7843113239714093E-2</v>
      </c>
    </row>
    <row r="382" spans="2:9" x14ac:dyDescent="0.2">
      <c r="B382" s="1">
        <v>7.7859999999999348</v>
      </c>
      <c r="C382" s="4">
        <v>8.2310924493591286E-3</v>
      </c>
      <c r="D382">
        <v>8.2310924493591286E-3</v>
      </c>
      <c r="E382">
        <v>2.7859999999999348</v>
      </c>
      <c r="F382">
        <v>8.2310924493591286E-3</v>
      </c>
      <c r="G382">
        <v>8.2310924493591286E-3</v>
      </c>
      <c r="H382">
        <v>1.73173163761631E-2</v>
      </c>
      <c r="I382">
        <v>1.73173163761631E-2</v>
      </c>
    </row>
    <row r="383" spans="2:9" x14ac:dyDescent="0.2">
      <c r="B383" s="1">
        <v>7.8039999999999345</v>
      </c>
      <c r="C383" s="4">
        <v>7.8272305160188103E-3</v>
      </c>
      <c r="D383">
        <v>7.8272305160188103E-3</v>
      </c>
      <c r="E383">
        <v>2.8039999999999345</v>
      </c>
      <c r="F383">
        <v>7.8272305160188103E-3</v>
      </c>
      <c r="G383">
        <v>7.8272305160188103E-3</v>
      </c>
      <c r="H383">
        <v>1.6806773561033623E-2</v>
      </c>
      <c r="I383">
        <v>1.6806773561033623E-2</v>
      </c>
    </row>
    <row r="384" spans="2:9" x14ac:dyDescent="0.2">
      <c r="B384" s="1">
        <v>7.8219999999999343</v>
      </c>
      <c r="C384" s="4">
        <v>7.4407730333361103E-3</v>
      </c>
      <c r="D384">
        <v>7.4407730333361103E-3</v>
      </c>
      <c r="E384">
        <v>2.8219999999999343</v>
      </c>
      <c r="F384">
        <v>7.4407730333361103E-3</v>
      </c>
      <c r="G384">
        <v>7.4407730333361103E-3</v>
      </c>
      <c r="H384">
        <v>1.6311070919740531E-2</v>
      </c>
      <c r="I384">
        <v>1.6311070919740531E-2</v>
      </c>
    </row>
    <row r="385" spans="2:9" x14ac:dyDescent="0.2">
      <c r="B385" s="1">
        <v>7.8399999999999341</v>
      </c>
      <c r="C385" s="4">
        <v>7.0711048860207749E-3</v>
      </c>
      <c r="D385">
        <v>7.0711048860207749E-3</v>
      </c>
      <c r="E385">
        <v>2.8399999999999341</v>
      </c>
      <c r="F385">
        <v>7.0711048860207749E-3</v>
      </c>
      <c r="G385">
        <v>7.0711048860207749E-3</v>
      </c>
      <c r="H385">
        <v>1.5829803908077124E-2</v>
      </c>
      <c r="I385">
        <v>1.5829803908077124E-2</v>
      </c>
    </row>
    <row r="386" spans="2:9" x14ac:dyDescent="0.2">
      <c r="B386" s="1">
        <v>7.8579999999999339</v>
      </c>
      <c r="C386" s="4">
        <v>6.7176255127572452E-3</v>
      </c>
      <c r="D386">
        <v>6.7176255127572452E-3</v>
      </c>
      <c r="E386">
        <v>2.8579999999999339</v>
      </c>
      <c r="F386">
        <v>6.7176255127572452E-3</v>
      </c>
      <c r="G386">
        <v>6.7176255127572452E-3</v>
      </c>
      <c r="H386">
        <v>1.5362577215034551E-2</v>
      </c>
      <c r="I386">
        <v>1.5362577215034551E-2</v>
      </c>
    </row>
    <row r="387" spans="2:9" x14ac:dyDescent="0.2">
      <c r="B387" s="1">
        <v>7.8759999999999337</v>
      </c>
      <c r="C387" s="4">
        <v>6.3797489418655042E-3</v>
      </c>
      <c r="D387">
        <v>6.3797489418655042E-3</v>
      </c>
      <c r="E387">
        <v>2.8759999999999337</v>
      </c>
      <c r="F387">
        <v>6.3797489418655042E-3</v>
      </c>
      <c r="G387">
        <v>6.3797489418655042E-3</v>
      </c>
      <c r="H387">
        <v>1.490900465928959E-2</v>
      </c>
      <c r="I387">
        <v>1.490900465928959E-2</v>
      </c>
    </row>
    <row r="388" spans="2:9" x14ac:dyDescent="0.2">
      <c r="B388" s="1">
        <v>7.8939999999999335</v>
      </c>
      <c r="C388" s="4">
        <v>6.0569038021503928E-3</v>
      </c>
      <c r="D388">
        <v>6.0569038021503928E-3</v>
      </c>
      <c r="E388">
        <v>2.8939999999999335</v>
      </c>
      <c r="F388">
        <v>6.0569038021503928E-3</v>
      </c>
      <c r="G388">
        <v>6.0569038021503928E-3</v>
      </c>
      <c r="H388">
        <v>1.4468709079935693E-2</v>
      </c>
      <c r="I388">
        <v>1.4468709079935693E-2</v>
      </c>
    </row>
    <row r="389" spans="2:9" x14ac:dyDescent="0.2">
      <c r="B389" s="1">
        <v>7.9119999999999333</v>
      </c>
      <c r="C389" s="4">
        <v>5.748533310159165E-3</v>
      </c>
      <c r="D389">
        <v>5.748533310159165E-3</v>
      </c>
      <c r="E389">
        <v>2.9119999999999333</v>
      </c>
      <c r="F389">
        <v>5.748533310159165E-3</v>
      </c>
      <c r="G389">
        <v>5.748533310159165E-3</v>
      </c>
      <c r="H389">
        <v>1.4041322222005083E-2</v>
      </c>
      <c r="I389">
        <v>1.4041322222005083E-2</v>
      </c>
    </row>
    <row r="390" spans="2:9" x14ac:dyDescent="0.2">
      <c r="B390" s="1">
        <v>7.9299999999999331</v>
      </c>
      <c r="C390" s="4">
        <v>5.4540952350576166E-3</v>
      </c>
      <c r="D390">
        <v>5.4540952350576166E-3</v>
      </c>
      <c r="E390">
        <v>2.9299999999999331</v>
      </c>
      <c r="F390">
        <v>5.4540952350576166E-3</v>
      </c>
      <c r="G390">
        <v>5.4540952350576166E-3</v>
      </c>
      <c r="H390">
        <v>1.3626484617301315E-2</v>
      </c>
      <c r="I390">
        <v>1.3626484617301315E-2</v>
      </c>
    </row>
    <row r="391" spans="2:9" x14ac:dyDescent="0.2">
      <c r="B391" s="1">
        <v>7.9479999999999329</v>
      </c>
      <c r="C391" s="4">
        <v>5.1730618423239134E-3</v>
      </c>
      <c r="D391">
        <v>5.1730618423239134E-3</v>
      </c>
      <c r="E391">
        <v>2.9479999999999329</v>
      </c>
      <c r="F391">
        <v>5.1730618423239134E-3</v>
      </c>
      <c r="G391">
        <v>5.1730618423239134E-3</v>
      </c>
      <c r="H391">
        <v>1.3223845461036015E-2</v>
      </c>
      <c r="I391">
        <v>1.3223845461036015E-2</v>
      </c>
    </row>
    <row r="392" spans="2:9" x14ac:dyDescent="0.2">
      <c r="B392" s="1">
        <v>7.9659999999999327</v>
      </c>
      <c r="C392" s="4">
        <v>4.9049198174448382E-3</v>
      </c>
      <c r="D392">
        <v>4.9049198174448382E-3</v>
      </c>
      <c r="E392">
        <v>2.9659999999999327</v>
      </c>
      <c r="F392">
        <v>4.9049198174448382E-3</v>
      </c>
      <c r="G392">
        <v>4.9049198174448382E-3</v>
      </c>
      <c r="H392">
        <v>1.2833062484737022E-2</v>
      </c>
      <c r="I392">
        <v>1.2833062484737022E-2</v>
      </c>
    </row>
    <row r="393" spans="2:9" x14ac:dyDescent="0.2">
      <c r="B393" s="1">
        <v>7.9839999999999325</v>
      </c>
      <c r="C393" s="4">
        <v>4.649170170783163E-3</v>
      </c>
      <c r="D393">
        <v>4.649170170783163E-3</v>
      </c>
      <c r="E393">
        <v>2.9839999999999325</v>
      </c>
      <c r="F393">
        <v>4.649170170783163E-3</v>
      </c>
      <c r="G393">
        <v>4.649170170783163E-3</v>
      </c>
      <c r="H393">
        <v>1.2453801825870931E-2</v>
      </c>
      <c r="I393">
        <v>1.2453801825870931E-2</v>
      </c>
    </row>
    <row r="394" spans="2:9" x14ac:dyDescent="0.2">
      <c r="B394" s="1">
        <v>8.0019999999999332</v>
      </c>
      <c r="C394" s="4">
        <v>4.4053281247661063E-3</v>
      </c>
      <c r="D394">
        <v>4.4053281247661063E-3</v>
      </c>
      <c r="E394">
        <v>3.0019999999999332</v>
      </c>
      <c r="F394">
        <v>4.4053281247661063E-3</v>
      </c>
      <c r="G394">
        <v>4.4053281247661063E-3</v>
      </c>
      <c r="H394">
        <v>1.2085737894597753E-2</v>
      </c>
      <c r="I394">
        <v>1.2085737894597753E-2</v>
      </c>
    </row>
    <row r="395" spans="2:9" x14ac:dyDescent="0.2">
      <c r="B395" s="1">
        <v>8.0199999999999338</v>
      </c>
      <c r="C395" s="4">
        <v>4.1729229845247958E-3</v>
      </c>
      <c r="D395">
        <v>4.1729229845247958E-3</v>
      </c>
      <c r="E395">
        <v>3.0199999999999338</v>
      </c>
      <c r="F395">
        <v>4.1729229845247958E-3</v>
      </c>
      <c r="G395">
        <v>4.1729229845247958E-3</v>
      </c>
      <c r="H395">
        <v>1.1728553238053489E-2</v>
      </c>
      <c r="I395">
        <v>1.1728553238053489E-2</v>
      </c>
    </row>
    <row r="396" spans="2:9" x14ac:dyDescent="0.2">
      <c r="B396" s="1">
        <v>8.0379999999999345</v>
      </c>
      <c r="C396" s="4">
        <v>3.9514979930920227E-3</v>
      </c>
      <c r="D396">
        <v>3.9514979930920227E-3</v>
      </c>
      <c r="E396">
        <v>3.0379999999999345</v>
      </c>
      <c r="F396">
        <v>3.9514979930920227E-3</v>
      </c>
      <c r="G396">
        <v>3.9514979930920227E-3</v>
      </c>
      <c r="H396">
        <v>1.138193840253203E-2</v>
      </c>
      <c r="I396">
        <v>1.138193840253203E-2</v>
      </c>
    </row>
    <row r="397" spans="2:9" x14ac:dyDescent="0.2">
      <c r="B397" s="1">
        <v>8.0559999999999352</v>
      </c>
      <c r="C397" s="4">
        <v>3.7406101722422432E-3</v>
      </c>
      <c r="D397">
        <v>3.7406101722422432E-3</v>
      </c>
      <c r="E397">
        <v>3.0559999999999352</v>
      </c>
      <c r="F397">
        <v>3.7406101722422432E-3</v>
      </c>
      <c r="G397">
        <v>3.7406101722422432E-3</v>
      </c>
      <c r="H397">
        <v>1.1045591793918157E-2</v>
      </c>
      <c r="I397">
        <v>1.1045591793918157E-2</v>
      </c>
    </row>
    <row r="398" spans="2:9" x14ac:dyDescent="0.2">
      <c r="B398" s="1">
        <v>8.0739999999999359</v>
      </c>
      <c r="C398" s="4">
        <v>3.5398301500320522E-3</v>
      </c>
      <c r="D398">
        <v>3.5398301500320522E-3</v>
      </c>
      <c r="E398">
        <v>3.0739999999999359</v>
      </c>
      <c r="F398">
        <v>3.5398301500320522E-3</v>
      </c>
      <c r="G398">
        <v>3.5398301500320522E-3</v>
      </c>
      <c r="H398">
        <v>1.0719219536700283E-2</v>
      </c>
      <c r="I398">
        <v>1.0719219536700283E-2</v>
      </c>
    </row>
    <row r="399" spans="2:9" x14ac:dyDescent="0.2">
      <c r="B399" s="1">
        <v>8.0919999999999366</v>
      </c>
      <c r="C399" s="4">
        <v>3.3487419760730177E-3</v>
      </c>
      <c r="D399">
        <v>3.3487419760730177E-3</v>
      </c>
      <c r="E399">
        <v>3.0919999999999366</v>
      </c>
      <c r="F399">
        <v>3.3487419760730177E-3</v>
      </c>
      <c r="G399">
        <v>3.3487419760730177E-3</v>
      </c>
      <c r="H399">
        <v>1.0402535331873254E-2</v>
      </c>
      <c r="I399">
        <v>1.0402535331873254E-2</v>
      </c>
    </row>
    <row r="400" spans="2:9" x14ac:dyDescent="0.2">
      <c r="B400" s="1">
        <v>8.1099999999999373</v>
      </c>
      <c r="C400" s="4">
        <v>3.1669429255406973E-3</v>
      </c>
      <c r="D400">
        <v>3.1669429255406973E-3</v>
      </c>
      <c r="E400">
        <v>3.1099999999999373</v>
      </c>
      <c r="F400">
        <v>3.1669429255406973E-3</v>
      </c>
      <c r="G400">
        <v>3.1669429255406973E-3</v>
      </c>
      <c r="H400">
        <v>1.0095260314020853E-2</v>
      </c>
      <c r="I400">
        <v>1.0095260314020853E-2</v>
      </c>
    </row>
    <row r="401" spans="2:9" x14ac:dyDescent="0.2">
      <c r="B401" s="1">
        <v>8.1279999999999379</v>
      </c>
      <c r="C401" s="4">
        <v>2.9940432928949857E-3</v>
      </c>
      <c r="D401">
        <v>2.9940432928949857E-3</v>
      </c>
      <c r="E401">
        <v>3.1279999999999379</v>
      </c>
      <c r="F401">
        <v>2.9940432928949857E-3</v>
      </c>
      <c r="G401">
        <v>2.9940432928949857E-3</v>
      </c>
      <c r="H401">
        <v>9.7971229078499898E-3</v>
      </c>
      <c r="I401">
        <v>9.7971229078499898E-3</v>
      </c>
    </row>
    <row r="402" spans="2:9" x14ac:dyDescent="0.2">
      <c r="B402" s="1">
        <v>8.1459999999999386</v>
      </c>
      <c r="C402" s="4">
        <v>2.8296661762569984E-3</v>
      </c>
      <c r="D402">
        <v>2.8296661762569984E-3</v>
      </c>
      <c r="E402">
        <v>3.1459999999999386</v>
      </c>
      <c r="F402">
        <v>2.8296661762569984E-3</v>
      </c>
      <c r="G402">
        <v>2.8296661762569984E-3</v>
      </c>
      <c r="H402">
        <v>9.5078586844300032E-3</v>
      </c>
      <c r="I402">
        <v>9.5078586844300032E-3</v>
      </c>
    </row>
    <row r="403" spans="2:9" x14ac:dyDescent="0.2">
      <c r="B403" s="1">
        <v>8.1639999999999393</v>
      </c>
      <c r="C403" s="4">
        <v>2.6734472533572265E-3</v>
      </c>
      <c r="D403">
        <v>2.6734472533572265E-3</v>
      </c>
      <c r="E403">
        <v>3.1639999999999393</v>
      </c>
      <c r="F403">
        <v>2.6734472533572265E-3</v>
      </c>
      <c r="G403">
        <v>2.6734472533572265E-3</v>
      </c>
      <c r="H403">
        <v>9.2272102173740073E-3</v>
      </c>
      <c r="I403">
        <v>9.2272102173740073E-3</v>
      </c>
    </row>
    <row r="404" spans="2:9" x14ac:dyDescent="0.2">
      <c r="B404" s="1">
        <v>8.18199999999994</v>
      </c>
      <c r="C404" s="4">
        <v>2.525034549938463E-3</v>
      </c>
      <c r="D404">
        <v>2.525034549938463E-3</v>
      </c>
      <c r="E404">
        <v>3.18199999999994</v>
      </c>
      <c r="F404">
        <v>2.525034549938463E-3</v>
      </c>
      <c r="G404">
        <v>2.525034549938463E-3</v>
      </c>
      <c r="H404">
        <v>8.9549269391824751E-3</v>
      </c>
      <c r="I404">
        <v>8.9549269391824751E-3</v>
      </c>
    </row>
    <row r="405" spans="2:9" x14ac:dyDescent="0.2">
      <c r="B405" s="1">
        <v>8.1999999999999407</v>
      </c>
      <c r="C405" s="4">
        <v>2.3840882014652958E-3</v>
      </c>
      <c r="D405">
        <v>2.3840882014652958E-3</v>
      </c>
      <c r="E405">
        <v>3.1999999999999407</v>
      </c>
      <c r="F405">
        <v>2.3840882014652958E-3</v>
      </c>
      <c r="G405">
        <v>2.3840882014652958E-3</v>
      </c>
      <c r="H405">
        <v>8.6907649979540945E-3</v>
      </c>
      <c r="I405">
        <v>8.6907649979540945E-3</v>
      </c>
    </row>
    <row r="406" spans="2:9" x14ac:dyDescent="0.2">
      <c r="B406" s="1">
        <v>8.2179999999999414</v>
      </c>
      <c r="C406" s="4">
        <v>2.2502802089597669E-3</v>
      </c>
      <c r="D406">
        <v>2.2502802089597669E-3</v>
      </c>
      <c r="E406">
        <v>3.2179999999999414</v>
      </c>
      <c r="F406">
        <v>2.2502802089597669E-3</v>
      </c>
      <c r="G406">
        <v>2.2502802089597669E-3</v>
      </c>
      <c r="H406">
        <v>8.4344871146534422E-3</v>
      </c>
      <c r="I406">
        <v>8.4344871146534422E-3</v>
      </c>
    </row>
    <row r="407" spans="2:9" x14ac:dyDescent="0.2">
      <c r="B407" s="1">
        <v>8.235999999999942</v>
      </c>
      <c r="C407" s="4">
        <v>2.123294189750464E-3</v>
      </c>
      <c r="D407">
        <v>2.123294189750464E-3</v>
      </c>
      <c r="E407">
        <v>3.235999999999942</v>
      </c>
      <c r="F407">
        <v>2.123294189750464E-3</v>
      </c>
      <c r="G407">
        <v>2.123294189750464E-3</v>
      </c>
      <c r="H407">
        <v>8.1858624411115487E-3</v>
      </c>
      <c r="I407">
        <v>8.1858624411115487E-3</v>
      </c>
    </row>
    <row r="408" spans="2:9" x14ac:dyDescent="0.2">
      <c r="B408" s="1">
        <v>8.2539999999999427</v>
      </c>
      <c r="C408" s="4">
        <v>2.0028251238896279E-3</v>
      </c>
      <c r="D408">
        <v>2.0028251238896279E-3</v>
      </c>
      <c r="E408">
        <v>3.2539999999999427</v>
      </c>
      <c r="F408">
        <v>2.0028251238896279E-3</v>
      </c>
      <c r="G408">
        <v>2.0028251238896279E-3</v>
      </c>
      <c r="H408">
        <v>7.944666418921123E-3</v>
      </c>
      <c r="I408">
        <v>7.944666418921123E-3</v>
      </c>
    </row>
    <row r="409" spans="2:9" x14ac:dyDescent="0.2">
      <c r="B409" s="1">
        <v>8.2719999999999434</v>
      </c>
      <c r="C409" s="4">
        <v>1.8885790969602209E-3</v>
      </c>
      <c r="D409">
        <v>1.8885790969602209E-3</v>
      </c>
      <c r="E409">
        <v>3.2719999999999434</v>
      </c>
      <c r="F409">
        <v>1.8885790969602209E-3</v>
      </c>
      <c r="G409">
        <v>1.8885790969602209E-3</v>
      </c>
      <c r="H409">
        <v>7.7106806393761685E-3</v>
      </c>
      <c r="I409">
        <v>7.7106806393761685E-3</v>
      </c>
    </row>
    <row r="410" spans="2:9" x14ac:dyDescent="0.2">
      <c r="B410" s="1">
        <v>8.2899999999999441</v>
      </c>
      <c r="C410" s="4">
        <v>1.7802730399622056E-3</v>
      </c>
      <c r="D410">
        <v>1.7802730399622056E-3</v>
      </c>
      <c r="E410">
        <v>3.2899999999999441</v>
      </c>
      <c r="F410">
        <v>1.7802730399622056E-3</v>
      </c>
      <c r="G410">
        <v>1.7802730399622056E-3</v>
      </c>
      <c r="H410">
        <v>7.4836927045925702E-3</v>
      </c>
      <c r="I410">
        <v>7.4836927045925702E-3</v>
      </c>
    </row>
    <row r="411" spans="2:9" x14ac:dyDescent="0.2">
      <c r="B411" s="1">
        <v>8.3079999999999448</v>
      </c>
      <c r="C411" s="4">
        <v>1.6776344669347349E-3</v>
      </c>
      <c r="D411">
        <v>1.6776344669347349E-3</v>
      </c>
      <c r="E411">
        <v>3.3079999999999448</v>
      </c>
      <c r="F411">
        <v>1.6776344669347349E-3</v>
      </c>
      <c r="G411">
        <v>1.6776344669347349E-3</v>
      </c>
      <c r="H411">
        <v>7.2634960899356088E-3</v>
      </c>
      <c r="I411">
        <v>7.2634960899356088E-3</v>
      </c>
    </row>
    <row r="412" spans="2:9" x14ac:dyDescent="0.2">
      <c r="B412" s="1">
        <v>8.3259999999999454</v>
      </c>
      <c r="C412" s="4">
        <v>1.5804012109385782E-3</v>
      </c>
      <c r="D412">
        <v>1.5804012109385782E-3</v>
      </c>
      <c r="E412">
        <v>3.3259999999999454</v>
      </c>
      <c r="F412">
        <v>1.5804012109385782E-3</v>
      </c>
      <c r="G412">
        <v>1.5804012109385782E-3</v>
      </c>
      <c r="H412">
        <v>7.0498900078683454E-3</v>
      </c>
      <c r="I412">
        <v>7.0498900078683454E-3</v>
      </c>
    </row>
    <row r="413" spans="2:9" x14ac:dyDescent="0.2">
      <c r="B413" s="1">
        <v>8.3439999999999461</v>
      </c>
      <c r="C413" s="4">
        <v>1.4883211589910277E-3</v>
      </c>
      <c r="D413">
        <v>1.4883211589910277E-3</v>
      </c>
      <c r="E413">
        <v>3.3439999999999461</v>
      </c>
      <c r="F413">
        <v>1.4883211589910277E-3</v>
      </c>
      <c r="G413">
        <v>1.4883211589910277E-3</v>
      </c>
      <c r="H413">
        <v>6.8426792733252435E-3</v>
      </c>
      <c r="I413">
        <v>6.8426792733252435E-3</v>
      </c>
    </row>
    <row r="414" spans="2:9" x14ac:dyDescent="0.2">
      <c r="B414" s="1">
        <v>8.3619999999999468</v>
      </c>
      <c r="C414" s="4">
        <v>1.4011519865137845E-3</v>
      </c>
      <c r="D414">
        <v>1.4011519865137845E-3</v>
      </c>
      <c r="E414">
        <v>3.3619999999999468</v>
      </c>
      <c r="F414">
        <v>1.4011519865137845E-3</v>
      </c>
      <c r="G414">
        <v>1.4011519865137845E-3</v>
      </c>
      <c r="H414">
        <v>6.6416741707048428E-3</v>
      </c>
      <c r="I414">
        <v>6.6416741707048428E-3</v>
      </c>
    </row>
    <row r="415" spans="2:9" x14ac:dyDescent="0.2">
      <c r="B415" s="1">
        <v>8.3799999999999475</v>
      </c>
      <c r="C415" s="4">
        <v>1.3186608918229752E-3</v>
      </c>
      <c r="D415">
        <v>1.3186608918229752E-3</v>
      </c>
      <c r="E415">
        <v>3.3799999999999475</v>
      </c>
      <c r="F415">
        <v>1.3186608918229752E-3</v>
      </c>
      <c r="G415">
        <v>1.3186608918229752E-3</v>
      </c>
      <c r="H415">
        <v>6.446690322566403E-3</v>
      </c>
      <c r="I415">
        <v>6.446690322566403E-3</v>
      </c>
    </row>
    <row r="416" spans="2:9" x14ac:dyDescent="0.2">
      <c r="B416" s="1">
        <v>8.3979999999999482</v>
      </c>
      <c r="C416" s="4">
        <v>1.240624331159669E-3</v>
      </c>
      <c r="D416">
        <v>1.240624331159669E-3</v>
      </c>
      <c r="E416">
        <v>3.3979999999999482</v>
      </c>
      <c r="F416">
        <v>1.240624331159669E-3</v>
      </c>
      <c r="G416">
        <v>1.240624331159669E-3</v>
      </c>
      <c r="H416">
        <v>6.2575485601063527E-3</v>
      </c>
      <c r="I416">
        <v>6.2575485601063527E-3</v>
      </c>
    </row>
    <row r="417" spans="2:9" x14ac:dyDescent="0.2">
      <c r="B417" s="1">
        <v>8.4159999999999489</v>
      </c>
      <c r="C417" s="4">
        <v>1.1668277547289094E-3</v>
      </c>
      <c r="D417">
        <v>1.1668277547289094E-3</v>
      </c>
      <c r="E417">
        <v>3.4159999999999489</v>
      </c>
      <c r="F417">
        <v>1.1668277547289094E-3</v>
      </c>
      <c r="G417">
        <v>1.1668277547289094E-3</v>
      </c>
      <c r="H417">
        <v>6.0740747954821034E-3</v>
      </c>
      <c r="I417">
        <v>6.0740747954821034E-3</v>
      </c>
    </row>
    <row r="418" spans="2:9" x14ac:dyDescent="0.2">
      <c r="B418" s="1">
        <v>8.4339999999999495</v>
      </c>
      <c r="C418" s="4">
        <v>1.0970653441856224E-3</v>
      </c>
      <c r="D418">
        <v>1.0970653441856224E-3</v>
      </c>
      <c r="E418">
        <v>3.4339999999999495</v>
      </c>
      <c r="F418">
        <v>1.0970653441856224E-3</v>
      </c>
      <c r="G418">
        <v>1.0970653441856224E-3</v>
      </c>
      <c r="H418">
        <v>5.8960998960430602E-3</v>
      </c>
      <c r="I418">
        <v>5.8960998960430602E-3</v>
      </c>
    </row>
    <row r="419" spans="2:9" x14ac:dyDescent="0.2">
      <c r="B419" s="1">
        <v>8.4519999999999502</v>
      </c>
      <c r="C419" s="4">
        <v>1.0311397519766703E-3</v>
      </c>
      <c r="D419">
        <v>1.0311397519766703E-3</v>
      </c>
      <c r="E419">
        <v>3.4519999999999502</v>
      </c>
      <c r="F419">
        <v>1.0311397519766703E-3</v>
      </c>
      <c r="G419">
        <v>1.0311397519766703E-3</v>
      </c>
      <c r="H419">
        <v>5.7234595605210655E-3</v>
      </c>
      <c r="I419">
        <v>5.7234595605210655E-3</v>
      </c>
    </row>
    <row r="420" spans="2:9" x14ac:dyDescent="0.2">
      <c r="B420" s="1">
        <v>8.4699999999999509</v>
      </c>
      <c r="C420" s="4">
        <v>9.6886184292001114E-4</v>
      </c>
      <c r="D420">
        <v>9.6886184292001114E-4</v>
      </c>
      <c r="E420">
        <v>3.4699999999999509</v>
      </c>
      <c r="F420">
        <v>9.6886184292001114E-4</v>
      </c>
      <c r="G420">
        <v>9.6886184292001114E-4</v>
      </c>
      <c r="H420">
        <v>5.5559941972256948E-3</v>
      </c>
      <c r="I420">
        <v>5.5559941972256948E-3</v>
      </c>
    </row>
    <row r="421" spans="2:9" x14ac:dyDescent="0.2">
      <c r="B421" s="1">
        <v>8.4879999999999516</v>
      </c>
      <c r="C421" s="4">
        <v>9.1005043837424286E-4</v>
      </c>
      <c r="D421">
        <v>9.1005043837424286E-4</v>
      </c>
      <c r="E421">
        <v>3.4879999999999516</v>
      </c>
      <c r="F421">
        <v>9.1005043837424286E-4</v>
      </c>
      <c r="G421">
        <v>9.1005043837424286E-4</v>
      </c>
      <c r="H421">
        <v>5.393548804283309E-3</v>
      </c>
      <c r="I421">
        <v>5.393548804283309E-3</v>
      </c>
    </row>
    <row r="422" spans="2:9" x14ac:dyDescent="0.2">
      <c r="B422" s="1">
        <v>8.5059999999999523</v>
      </c>
      <c r="C422" s="4">
        <v>8.5453206332496265E-4</v>
      </c>
      <c r="D422">
        <v>8.5453206332496265E-4</v>
      </c>
      <c r="E422">
        <v>3.5059999999999523</v>
      </c>
      <c r="F422">
        <v>8.5453206332496265E-4</v>
      </c>
      <c r="G422">
        <v>8.5453206332496265E-4</v>
      </c>
      <c r="H422">
        <v>5.2359728519525842E-3</v>
      </c>
      <c r="I422">
        <v>5.2359728519525842E-3</v>
      </c>
    </row>
    <row r="423" spans="2:9" x14ac:dyDescent="0.2">
      <c r="B423" s="1">
        <v>8.5239999999999529</v>
      </c>
      <c r="C423" s="4">
        <v>8.0214069668831621E-4</v>
      </c>
      <c r="D423">
        <v>8.0214069668831621E-4</v>
      </c>
      <c r="E423">
        <v>3.5239999999999529</v>
      </c>
      <c r="F423">
        <v>8.0214069668831621E-4</v>
      </c>
      <c r="G423">
        <v>8.0214069668831621E-4</v>
      </c>
      <c r="H423">
        <v>5.0831201670435344E-3</v>
      </c>
      <c r="I423">
        <v>5.0831201670435344E-3</v>
      </c>
    </row>
    <row r="424" spans="2:9" x14ac:dyDescent="0.2">
      <c r="B424" s="1">
        <v>8.5419999999999536</v>
      </c>
      <c r="C424" s="4">
        <v>7.5271752510681683E-4</v>
      </c>
      <c r="D424">
        <v>7.5271752510681683E-4</v>
      </c>
      <c r="E424">
        <v>3.5419999999999536</v>
      </c>
      <c r="F424">
        <v>7.5271752510681683E-4</v>
      </c>
      <c r="G424">
        <v>7.5271752510681683E-4</v>
      </c>
      <c r="H424">
        <v>4.9348488194616786E-3</v>
      </c>
      <c r="I424">
        <v>4.9348488194616786E-3</v>
      </c>
    </row>
    <row r="425" spans="2:9" x14ac:dyDescent="0.2">
      <c r="B425" s="1">
        <v>8.5599999999999543</v>
      </c>
      <c r="C425" s="4">
        <v>7.0611070048815102E-4</v>
      </c>
      <c r="D425">
        <v>7.0611070048815102E-4</v>
      </c>
      <c r="E425">
        <v>3.5599999999999543</v>
      </c>
      <c r="F425">
        <v>7.0611070048815102E-4</v>
      </c>
      <c r="G425">
        <v>7.0611070048815102E-4</v>
      </c>
      <c r="H425">
        <v>4.7910210108940664E-3</v>
      </c>
      <c r="I425">
        <v>4.7910210108940664E-3</v>
      </c>
    </row>
    <row r="426" spans="2:9" x14ac:dyDescent="0.2">
      <c r="B426" s="1">
        <v>8.577999999999955</v>
      </c>
      <c r="C426" s="4">
        <v>6.6217510151408857E-4</v>
      </c>
      <c r="D426">
        <v>6.6217510151408857E-4</v>
      </c>
      <c r="E426">
        <v>3.577999999999955</v>
      </c>
      <c r="F426">
        <v>6.6217510151408857E-4</v>
      </c>
      <c r="G426">
        <v>6.6217510151408857E-4</v>
      </c>
      <c r="H426">
        <v>4.6515029656490712E-3</v>
      </c>
      <c r="I426">
        <v>4.6515029656490712E-3</v>
      </c>
    </row>
    <row r="427" spans="2:9" x14ac:dyDescent="0.2">
      <c r="B427" s="1">
        <v>8.5959999999999557</v>
      </c>
      <c r="C427" s="4">
        <v>6.2077209932396898E-4</v>
      </c>
      <c r="D427">
        <v>6.2077209932396898E-4</v>
      </c>
      <c r="E427">
        <v>3.5959999999999557</v>
      </c>
      <c r="F427">
        <v>6.2077209932396898E-4</v>
      </c>
      <c r="G427">
        <v>6.2077209932396898E-4</v>
      </c>
      <c r="H427">
        <v>4.5161648236575905E-3</v>
      </c>
      <c r="I427">
        <v>4.5161648236575905E-3</v>
      </c>
    </row>
    <row r="428" spans="2:9" x14ac:dyDescent="0.2">
      <c r="B428" s="1">
        <v>8.6139999999999564</v>
      </c>
      <c r="C428" s="4">
        <v>5.8176932755543166E-4</v>
      </c>
      <c r="D428">
        <v>5.8176932755543166E-4</v>
      </c>
      <c r="E428">
        <v>3.6139999999999564</v>
      </c>
      <c r="F428">
        <v>5.8176932755543166E-4</v>
      </c>
      <c r="G428">
        <v>5.8176932755543166E-4</v>
      </c>
      <c r="H428">
        <v>4.384880535639445E-3</v>
      </c>
      <c r="I428">
        <v>4.384880535639445E-3</v>
      </c>
    </row>
    <row r="429" spans="2:9" x14ac:dyDescent="0.2">
      <c r="B429" s="1">
        <v>8.631999999999957</v>
      </c>
      <c r="C429" s="4">
        <v>5.4504045690414093E-4</v>
      </c>
      <c r="D429">
        <v>5.4504045690414093E-4</v>
      </c>
      <c r="E429">
        <v>3.631999999999957</v>
      </c>
      <c r="F429">
        <v>5.4504045690414093E-4</v>
      </c>
      <c r="G429">
        <v>5.4504045690414093E-4</v>
      </c>
      <c r="H429">
        <v>4.2575277604345188E-3</v>
      </c>
      <c r="I429">
        <v>4.2575277604345188E-3</v>
      </c>
    </row>
    <row r="430" spans="2:9" x14ac:dyDescent="0.2">
      <c r="B430" s="1">
        <v>8.6499999999999577</v>
      </c>
      <c r="C430" s="4">
        <v>5.1046497434426442E-4</v>
      </c>
      <c r="D430">
        <v>5.1046497434426442E-4</v>
      </c>
      <c r="E430">
        <v>3.6499999999999577</v>
      </c>
      <c r="F430">
        <v>5.1046497434426442E-4</v>
      </c>
      <c r="G430">
        <v>5.1046497434426442E-4</v>
      </c>
      <c r="H430">
        <v>4.1339877644953104E-3</v>
      </c>
      <c r="I430">
        <v>4.1339877644953104E-3</v>
      </c>
    </row>
    <row r="431" spans="2:9" x14ac:dyDescent="0.2">
      <c r="B431" s="1">
        <v>8.6679999999999584</v>
      </c>
      <c r="C431" s="4">
        <v>4.7792796713233798E-4</v>
      </c>
      <c r="D431">
        <v>4.7792796713233798E-4</v>
      </c>
      <c r="E431">
        <v>3.6679999999999584</v>
      </c>
      <c r="F431">
        <v>4.7792796713233798E-4</v>
      </c>
      <c r="G431">
        <v>4.7792796713233798E-4</v>
      </c>
      <c r="H431">
        <v>4.0141453235339585E-3</v>
      </c>
      <c r="I431">
        <v>4.0141453235339585E-3</v>
      </c>
    </row>
    <row r="432" spans="2:9" x14ac:dyDescent="0.2">
      <c r="B432" s="1">
        <v>8.6859999999999591</v>
      </c>
      <c r="C432" s="4">
        <v>4.4731991169893553E-4</v>
      </c>
      <c r="D432">
        <v>4.4731991169893553E-4</v>
      </c>
      <c r="E432">
        <v>3.6859999999999591</v>
      </c>
      <c r="F432">
        <v>4.4731991169893553E-4</v>
      </c>
      <c r="G432">
        <v>4.4731991169893553E-4</v>
      </c>
      <c r="H432">
        <v>3.8978886263139815E-3</v>
      </c>
      <c r="I432">
        <v>3.8978886263139815E-3</v>
      </c>
    </row>
    <row r="433" spans="2:9" x14ac:dyDescent="0.2">
      <c r="B433" s="1">
        <v>8.7039999999999598</v>
      </c>
      <c r="C433" s="4">
        <v>4.1853646751521958E-4</v>
      </c>
      <c r="D433">
        <v>4.1853646751521958E-4</v>
      </c>
      <c r="E433">
        <v>3.7039999999999598</v>
      </c>
      <c r="F433">
        <v>4.1853646751521958E-4</v>
      </c>
      <c r="G433">
        <v>4.1853646751521958E-4</v>
      </c>
      <c r="H433">
        <v>3.7851091805742756E-3</v>
      </c>
      <c r="I433">
        <v>3.7851091805742756E-3</v>
      </c>
    </row>
    <row r="434" spans="2:9" x14ac:dyDescent="0.2">
      <c r="B434" s="1">
        <v>8.7219999999999605</v>
      </c>
      <c r="C434" s="4">
        <v>3.9147827600500586E-4</v>
      </c>
      <c r="D434">
        <v>3.9147827600500586E-4</v>
      </c>
      <c r="E434">
        <v>3.7219999999999605</v>
      </c>
      <c r="F434">
        <v>3.9147827600500586E-4</v>
      </c>
      <c r="G434">
        <v>3.9147827600500586E-4</v>
      </c>
      <c r="H434">
        <v>3.6757017210703119E-3</v>
      </c>
      <c r="I434">
        <v>3.6757017210703119E-3</v>
      </c>
    </row>
    <row r="435" spans="2:9" x14ac:dyDescent="0.2">
      <c r="B435" s="1">
        <v>8.7399999999999611</v>
      </c>
      <c r="C435" s="4">
        <v>3.6605076455738863E-4</v>
      </c>
      <c r="D435">
        <v>3.6605076455738863E-4</v>
      </c>
      <c r="E435">
        <v>3.7399999999999611</v>
      </c>
      <c r="F435">
        <v>3.6605076455738863E-4</v>
      </c>
      <c r="G435">
        <v>3.6605076455738863E-4</v>
      </c>
      <c r="H435">
        <v>3.5695641197154237E-3</v>
      </c>
      <c r="I435">
        <v>3.5695641197154237E-3</v>
      </c>
    </row>
    <row r="436" spans="2:9" x14ac:dyDescent="0.2">
      <c r="B436" s="1">
        <v>8.7579999999999618</v>
      </c>
      <c r="C436" s="4">
        <v>3.4216395568025345E-4</v>
      </c>
      <c r="D436">
        <v>3.4216395568025345E-4</v>
      </c>
      <c r="E436">
        <v>3.7579999999999618</v>
      </c>
      <c r="F436">
        <v>3.4216395568025345E-4</v>
      </c>
      <c r="G436">
        <v>3.4216395568025345E-4</v>
      </c>
      <c r="H436">
        <v>3.4665972978026355E-3</v>
      </c>
      <c r="I436">
        <v>3.4665972978026355E-3</v>
      </c>
    </row>
    <row r="437" spans="2:9" x14ac:dyDescent="0.2">
      <c r="B437" s="1">
        <v>8.7759999999999625</v>
      </c>
      <c r="C437" s="4">
        <v>3.1973228132112902E-4</v>
      </c>
      <c r="D437">
        <v>3.1973228132112902E-4</v>
      </c>
      <c r="E437">
        <v>3.7759999999999625</v>
      </c>
      <c r="F437">
        <v>3.1973228132112902E-4</v>
      </c>
      <c r="G437">
        <v>3.1973228132112902E-4</v>
      </c>
      <c r="H437">
        <v>3.3667051402859523E-3</v>
      </c>
      <c r="I437">
        <v>3.3667051402859523E-3</v>
      </c>
    </row>
    <row r="438" spans="2:9" x14ac:dyDescent="0.2">
      <c r="B438" s="1">
        <v>8.7939999999999632</v>
      </c>
      <c r="C438" s="4">
        <v>2.9867440236878425E-4</v>
      </c>
      <c r="D438">
        <v>2.9867440236878425E-4</v>
      </c>
      <c r="E438">
        <v>3.7939999999999632</v>
      </c>
      <c r="F438">
        <v>2.9867440236878425E-4</v>
      </c>
      <c r="G438">
        <v>2.9867440236878425E-4</v>
      </c>
      <c r="H438">
        <v>3.2697944120980882E-3</v>
      </c>
      <c r="I438">
        <v>3.2697944120980882E-3</v>
      </c>
    </row>
    <row r="439" spans="2:9" x14ac:dyDescent="0.2">
      <c r="B439" s="1">
        <v>8.8119999999999639</v>
      </c>
      <c r="C439" s="4">
        <v>2.7891303333674617E-4</v>
      </c>
      <c r="D439">
        <v>2.7891303333674617E-4</v>
      </c>
      <c r="E439">
        <v>3.8119999999999639</v>
      </c>
      <c r="F439">
        <v>2.7891303333674617E-4</v>
      </c>
      <c r="G439">
        <v>2.7891303333674617E-4</v>
      </c>
      <c r="H439">
        <v>3.175774676480126E-3</v>
      </c>
      <c r="I439">
        <v>3.175774676480126E-3</v>
      </c>
    </row>
    <row r="440" spans="2:9" x14ac:dyDescent="0.2">
      <c r="B440" s="1">
        <v>8.8299999999999645</v>
      </c>
      <c r="C440" s="4">
        <v>2.6037477221847781E-4</v>
      </c>
      <c r="D440">
        <v>2.6037477221847781E-4</v>
      </c>
      <c r="E440">
        <v>3.8299999999999645</v>
      </c>
      <c r="F440">
        <v>2.6037477221847781E-4</v>
      </c>
      <c r="G440">
        <v>2.6037477221847781E-4</v>
      </c>
      <c r="H440">
        <v>3.0845582152972837E-3</v>
      </c>
      <c r="I440">
        <v>3.0845582152972837E-3</v>
      </c>
    </row>
    <row r="441" spans="2:9" x14ac:dyDescent="0.2">
      <c r="B441" s="1">
        <v>8.8479999999999652</v>
      </c>
      <c r="C441" s="4">
        <v>2.429899354932926E-4</v>
      </c>
      <c r="D441">
        <v>2.429899354932926E-4</v>
      </c>
      <c r="E441">
        <v>3.8479999999999652</v>
      </c>
      <c r="F441">
        <v>2.429899354932926E-4</v>
      </c>
      <c r="G441">
        <v>2.429899354932926E-4</v>
      </c>
      <c r="H441">
        <v>2.9960599513135363E-3</v>
      </c>
      <c r="I441">
        <v>2.9960599513135363E-3</v>
      </c>
    </row>
    <row r="442" spans="2:9" x14ac:dyDescent="0.2">
      <c r="B442" s="1">
        <v>8.8659999999999659</v>
      </c>
      <c r="C442" s="4">
        <v>2.2669239825217938E-4</v>
      </c>
      <c r="D442">
        <v>2.2669239825217938E-4</v>
      </c>
      <c r="E442">
        <v>3.8659999999999659</v>
      </c>
      <c r="F442">
        <v>2.2669239825217938E-4</v>
      </c>
      <c r="G442">
        <v>2.2669239825217938E-4</v>
      </c>
      <c r="H442">
        <v>2.9101973723970314E-3</v>
      </c>
      <c r="I442">
        <v>2.9101973723970314E-3</v>
      </c>
    </row>
    <row r="443" spans="2:9" x14ac:dyDescent="0.2">
      <c r="B443" s="1">
        <v>8.8839999999999666</v>
      </c>
      <c r="C443" s="4">
        <v>2.1141943940353343E-4</v>
      </c>
      <c r="D443">
        <v>2.1141943940353343E-4</v>
      </c>
      <c r="E443">
        <v>3.8839999999999666</v>
      </c>
      <c r="F443">
        <v>2.1141943940353343E-4</v>
      </c>
      <c r="G443">
        <v>2.1141943940353343E-4</v>
      </c>
      <c r="H443">
        <v>2.8268904576269458E-3</v>
      </c>
      <c r="I443">
        <v>2.8268904576269458E-3</v>
      </c>
    </row>
    <row r="444" spans="2:9" x14ac:dyDescent="0.2">
      <c r="B444" s="1">
        <v>8.9019999999999673</v>
      </c>
      <c r="C444" s="4">
        <v>1.971115919103281E-4</v>
      </c>
      <c r="D444">
        <v>1.971115919103281E-4</v>
      </c>
      <c r="E444">
        <v>3.9019999999999673</v>
      </c>
      <c r="F444">
        <v>1.971115919103281E-4</v>
      </c>
      <c r="G444">
        <v>1.971115919103281E-4</v>
      </c>
      <c r="H444">
        <v>2.7460616052718801E-3</v>
      </c>
      <c r="I444">
        <v>2.7460616052718801E-3</v>
      </c>
    </row>
    <row r="445" spans="2:9" x14ac:dyDescent="0.2">
      <c r="B445" s="1">
        <v>8.919999999999968</v>
      </c>
      <c r="C445" s="4">
        <v>1.8371249800248012E-4</v>
      </c>
      <c r="D445">
        <v>1.8371249800248012E-4</v>
      </c>
      <c r="E445">
        <v>3.919999999999968</v>
      </c>
      <c r="F445">
        <v>1.8371249800248012E-4</v>
      </c>
      <c r="G445">
        <v>1.8371249800248012E-4</v>
      </c>
      <c r="H445">
        <v>2.6676355626089007E-3</v>
      </c>
      <c r="I445">
        <v>2.6676355626089007E-3</v>
      </c>
    </row>
    <row r="446" spans="2:9" x14ac:dyDescent="0.2">
      <c r="B446" s="1">
        <v>8.9379999999999686</v>
      </c>
      <c r="C446" s="4">
        <v>1.7116876930105114E-4</v>
      </c>
      <c r="D446">
        <v>1.7116876930105114E-4</v>
      </c>
      <c r="E446">
        <v>3.9379999999999686</v>
      </c>
      <c r="F446">
        <v>1.7116876930105114E-4</v>
      </c>
      <c r="G446">
        <v>1.7116876930105114E-4</v>
      </c>
      <c r="H446">
        <v>2.5915393575519584E-3</v>
      </c>
      <c r="I446">
        <v>2.5915393575519584E-3</v>
      </c>
    </row>
    <row r="447" spans="2:9" x14ac:dyDescent="0.2">
      <c r="B447" s="1">
        <v>8.9559999999999693</v>
      </c>
      <c r="C447" s="4">
        <v>1.5942985178444668E-4</v>
      </c>
      <c r="D447">
        <v>1.5942985178444668E-4</v>
      </c>
      <c r="E447">
        <v>3.9559999999999693</v>
      </c>
      <c r="F447">
        <v>1.5942985178444668E-4</v>
      </c>
      <c r="G447">
        <v>1.5942985178444668E-4</v>
      </c>
      <c r="H447">
        <v>2.5177022320576605E-3</v>
      </c>
      <c r="I447">
        <v>2.5177022320576605E-3</v>
      </c>
    </row>
    <row r="448" spans="2:9" x14ac:dyDescent="0.2">
      <c r="B448" s="1">
        <v>8.97399999999997</v>
      </c>
      <c r="C448" s="4">
        <v>1.4844789552090736E-4</v>
      </c>
      <c r="D448">
        <v>1.4844789552090736E-4</v>
      </c>
      <c r="E448">
        <v>3.97399999999997</v>
      </c>
      <c r="F448">
        <v>1.4844789552090736E-4</v>
      </c>
      <c r="G448">
        <v>1.4844789552090736E-4</v>
      </c>
      <c r="H448">
        <v>2.4460555772761834E-3</v>
      </c>
      <c r="I448">
        <v>2.4460555772761834E-3</v>
      </c>
    </row>
    <row r="449" spans="2:9" x14ac:dyDescent="0.2">
      <c r="B449" s="1">
        <v>8.9919999999999707</v>
      </c>
      <c r="C449" s="4">
        <v>1.3817762908631797E-4</v>
      </c>
      <c r="D449">
        <v>1.3817762908631797E-4</v>
      </c>
      <c r="E449">
        <v>3.9919999999999707</v>
      </c>
      <c r="F449">
        <v>1.3817762908631797E-4</v>
      </c>
      <c r="G449">
        <v>1.3817762908631797E-4</v>
      </c>
      <c r="H449">
        <v>2.3765328704145171E-3</v>
      </c>
      <c r="I449">
        <v>2.3765328704145171E-3</v>
      </c>
    </row>
    <row r="450" spans="2:9" x14ac:dyDescent="0.2">
      <c r="B450" s="1">
        <v>9.0099999999999714</v>
      </c>
      <c r="C450" s="4">
        <v>1.2857623858163569E-4</v>
      </c>
      <c r="D450">
        <v>1.2857623858163569E-4</v>
      </c>
      <c r="E450">
        <v>4.0099999999999714</v>
      </c>
      <c r="F450">
        <v>1.2857623858163569E-4</v>
      </c>
      <c r="G450">
        <v>1.2857623858163569E-4</v>
      </c>
      <c r="H450">
        <v>2.3090696132792039E-3</v>
      </c>
      <c r="I450">
        <v>2.3090696132792039E-3</v>
      </c>
    </row>
    <row r="451" spans="2:9" x14ac:dyDescent="0.2">
      <c r="B451" s="1">
        <v>9.027999999999972</v>
      </c>
      <c r="C451" s="4">
        <v>1.1960325116007292E-4</v>
      </c>
      <c r="D451">
        <v>1.1960325116007292E-4</v>
      </c>
      <c r="E451">
        <v>4.027999999999972</v>
      </c>
      <c r="F451">
        <v>1.1960325116007292E-4</v>
      </c>
      <c r="G451">
        <v>1.1960325116007292E-4</v>
      </c>
      <c r="H451">
        <v>2.2436032724654333E-3</v>
      </c>
      <c r="I451">
        <v>2.2436032724654333E-3</v>
      </c>
    </row>
    <row r="452" spans="2:9" x14ac:dyDescent="0.2">
      <c r="B452" s="1">
        <v>9.0459999999999727</v>
      </c>
      <c r="C452" s="4">
        <v>1.1122042297049697E-4</v>
      </c>
      <c r="D452">
        <v>1.1122042297049697E-4</v>
      </c>
      <c r="E452">
        <v>4.0459999999999727</v>
      </c>
      <c r="F452">
        <v>1.1122042297049697E-4</v>
      </c>
      <c r="G452">
        <v>1.1122042297049697E-4</v>
      </c>
      <c r="H452">
        <v>2.1800732211592396E-3</v>
      </c>
      <c r="I452">
        <v>2.1800732211592396E-3</v>
      </c>
    </row>
    <row r="453" spans="2:9" x14ac:dyDescent="0.2">
      <c r="B453" s="1">
        <v>9.0639999999999734</v>
      </c>
      <c r="C453" s="4">
        <v>1.0339163142033809E-4</v>
      </c>
      <c r="D453">
        <v>1.0339163142033809E-4</v>
      </c>
      <c r="E453">
        <v>4.0639999999999734</v>
      </c>
      <c r="F453">
        <v>1.0339163142033809E-4</v>
      </c>
      <c r="G453">
        <v>1.0339163142033809E-4</v>
      </c>
      <c r="H453">
        <v>2.1184206825195272E-3</v>
      </c>
      <c r="I453">
        <v>2.1184206825195272E-3</v>
      </c>
    </row>
    <row r="454" spans="2:9" x14ac:dyDescent="0.2">
      <c r="B454" s="1">
        <v>9.0819999999999741</v>
      </c>
      <c r="C454" s="4">
        <v>9.6082771658581874E-5</v>
      </c>
      <c r="D454">
        <v>9.6082771658581874E-5</v>
      </c>
      <c r="E454">
        <v>4.0819999999999741</v>
      </c>
      <c r="F454">
        <v>9.6082771658581874E-5</v>
      </c>
      <c r="G454">
        <v>9.6082771658581874E-5</v>
      </c>
      <c r="H454">
        <v>2.0585886746067122E-3</v>
      </c>
      <c r="I454">
        <v>2.0585886746067122E-3</v>
      </c>
    </row>
    <row r="455" spans="2:9" x14ac:dyDescent="0.2">
      <c r="B455" s="1">
        <v>9.0999999999999748</v>
      </c>
      <c r="C455" s="4">
        <v>8.926165717714213E-5</v>
      </c>
      <c r="D455">
        <v>8.926165717714213E-5</v>
      </c>
      <c r="E455">
        <v>4.0999999999999748</v>
      </c>
      <c r="F455">
        <v>8.926165717714213E-5</v>
      </c>
      <c r="G455">
        <v>8.926165717714213E-5</v>
      </c>
      <c r="H455">
        <v>2.0005219568247049E-3</v>
      </c>
      <c r="I455">
        <v>2.0005219568247049E-3</v>
      </c>
    </row>
    <row r="456" spans="2:9" x14ac:dyDescent="0.2">
      <c r="B456" s="1">
        <v>9.1179999999999755</v>
      </c>
      <c r="C456" s="4">
        <v>8.2897924427053273E-5</v>
      </c>
      <c r="D456">
        <v>8.2897924427053273E-5</v>
      </c>
      <c r="E456">
        <v>4.1179999999999755</v>
      </c>
      <c r="F456">
        <v>8.2897924427053273E-5</v>
      </c>
      <c r="G456">
        <v>8.2897924427053273E-5</v>
      </c>
      <c r="H456">
        <v>1.9441669778432129E-3</v>
      </c>
      <c r="I456">
        <v>1.9441669778432129E-3</v>
      </c>
    </row>
    <row r="457" spans="2:9" x14ac:dyDescent="0.2">
      <c r="B457" s="1">
        <v>9.1359999999999761</v>
      </c>
      <c r="C457" s="4">
        <v>7.6962941344443529E-5</v>
      </c>
      <c r="D457">
        <v>7.6962941344443529E-5</v>
      </c>
      <c r="E457">
        <v>4.1359999999999761</v>
      </c>
      <c r="F457">
        <v>7.6962941344443529E-5</v>
      </c>
      <c r="G457">
        <v>7.6962941344443529E-5</v>
      </c>
      <c r="H457">
        <v>1.889471824967439E-3</v>
      </c>
      <c r="I457">
        <v>1.889471824967439E-3</v>
      </c>
    </row>
    <row r="458" spans="2:9" x14ac:dyDescent="0.2">
      <c r="B458" s="1">
        <v>9.1539999999999768</v>
      </c>
      <c r="C458" s="4">
        <v>7.1429719680144929E-5</v>
      </c>
      <c r="D458">
        <v>7.1429719680144929E-5</v>
      </c>
      <c r="E458">
        <v>4.1539999999999768</v>
      </c>
      <c r="F458">
        <v>7.1429719680144929E-5</v>
      </c>
      <c r="G458">
        <v>7.1429719680144929E-5</v>
      </c>
      <c r="H458">
        <v>1.8363861749224331E-3</v>
      </c>
      <c r="I458">
        <v>1.8363861749224331E-3</v>
      </c>
    </row>
    <row r="459" spans="2:9" x14ac:dyDescent="0.2">
      <c r="B459" s="1">
        <v>9.1719999999999775</v>
      </c>
      <c r="C459" s="4">
        <v>6.6272831026037405E-5</v>
      </c>
      <c r="D459">
        <v>6.6272831026037405E-5</v>
      </c>
      <c r="E459">
        <v>4.1719999999999775</v>
      </c>
      <c r="F459">
        <v>6.6272831026037405E-5</v>
      </c>
      <c r="G459">
        <v>6.6272831026037405E-5</v>
      </c>
      <c r="H459">
        <v>1.7848612460196998E-3</v>
      </c>
      <c r="I459">
        <v>1.7848612460196998E-3</v>
      </c>
    </row>
    <row r="460" spans="2:9" x14ac:dyDescent="0.2">
      <c r="B460" s="1">
        <v>9.1899999999999782</v>
      </c>
      <c r="C460" s="4">
        <v>6.1468326430775004E-5</v>
      </c>
      <c r="D460">
        <v>6.1468326430775004E-5</v>
      </c>
      <c r="E460">
        <v>4.1899999999999782</v>
      </c>
      <c r="F460">
        <v>6.1468326430775004E-5</v>
      </c>
      <c r="G460">
        <v>6.1468326430775004E-5</v>
      </c>
      <c r="H460">
        <v>1.7348497516738424E-3</v>
      </c>
      <c r="I460">
        <v>1.7348497516738424E-3</v>
      </c>
    </row>
    <row r="461" spans="2:9" x14ac:dyDescent="0.2">
      <c r="B461" s="1">
        <v>9.2079999999999789</v>
      </c>
      <c r="C461" s="4">
        <v>5.6993659497408061E-5</v>
      </c>
      <c r="D461">
        <v>5.6993659497408061E-5</v>
      </c>
      <c r="E461">
        <v>4.2079999999999789</v>
      </c>
      <c r="F461">
        <v>5.6993659497408061E-5</v>
      </c>
      <c r="G461">
        <v>5.6993659497408061E-5</v>
      </c>
      <c r="H461">
        <v>1.6863058552373886E-3</v>
      </c>
      <c r="I461">
        <v>1.6863058552373886E-3</v>
      </c>
    </row>
    <row r="462" spans="2:9" x14ac:dyDescent="0.2">
      <c r="B462" s="1">
        <v>9.2259999999999796</v>
      </c>
      <c r="C462" s="4">
        <v>5.2827612855548015E-5</v>
      </c>
      <c r="D462">
        <v>5.2827612855548015E-5</v>
      </c>
      <c r="E462">
        <v>4.2259999999999796</v>
      </c>
      <c r="F462">
        <v>5.2827612855548015E-5</v>
      </c>
      <c r="G462">
        <v>5.2827612855548015E-5</v>
      </c>
      <c r="H462">
        <v>1.6391851261222847E-3</v>
      </c>
      <c r="I462">
        <v>1.6391851261222847E-3</v>
      </c>
    </row>
    <row r="463" spans="2:9" x14ac:dyDescent="0.2">
      <c r="B463" s="1">
        <v>9.2439999999999802</v>
      </c>
      <c r="C463" s="4">
        <v>4.8950227901116494E-5</v>
      </c>
      <c r="D463">
        <v>4.8950227901116494E-5</v>
      </c>
      <c r="E463">
        <v>4.2439999999999802</v>
      </c>
      <c r="F463">
        <v>4.8950227901116494E-5</v>
      </c>
      <c r="G463">
        <v>4.8950227901116494E-5</v>
      </c>
      <c r="H463">
        <v>1.5934444971769325E-3</v>
      </c>
      <c r="I463">
        <v>1.5934444971769325E-3</v>
      </c>
    </row>
    <row r="464" spans="2:9" x14ac:dyDescent="0.2">
      <c r="B464" s="1">
        <v>9.2619999999999809</v>
      </c>
      <c r="C464" s="4">
        <v>4.5342737697354646E-5</v>
      </c>
      <c r="D464">
        <v>4.5342737697354646E-5</v>
      </c>
      <c r="E464">
        <v>4.2619999999999809</v>
      </c>
      <c r="F464">
        <v>4.5342737697354646E-5</v>
      </c>
      <c r="G464">
        <v>4.5342737697354646E-5</v>
      </c>
      <c r="H464">
        <v>1.5490422232879665E-3</v>
      </c>
      <c r="I464">
        <v>1.5490422232879665E-3</v>
      </c>
    </row>
    <row r="465" spans="2:9" x14ac:dyDescent="0.2">
      <c r="B465" s="1">
        <v>9.2799999999999816</v>
      </c>
      <c r="C465" s="4">
        <v>4.1987502931620601E-5</v>
      </c>
      <c r="D465">
        <v>4.1987502931620601E-5</v>
      </c>
      <c r="E465">
        <v>4.2799999999999816</v>
      </c>
      <c r="F465">
        <v>4.1987502931620601E-5</v>
      </c>
      <c r="G465">
        <v>4.1987502931620601E-5</v>
      </c>
      <c r="H465">
        <v>1.5059378411764897E-3</v>
      </c>
      <c r="I465">
        <v>1.5059378411764897E-3</v>
      </c>
    </row>
    <row r="466" spans="2:9" x14ac:dyDescent="0.2">
      <c r="B466" s="1">
        <v>9.2979999999999823</v>
      </c>
      <c r="C466" s="4">
        <v>3.8867950823556742E-5</v>
      </c>
      <c r="D466">
        <v>3.8867950823556742E-5</v>
      </c>
      <c r="E466">
        <v>4.2979999999999823</v>
      </c>
      <c r="F466">
        <v>3.8867950823556742E-5</v>
      </c>
      <c r="G466">
        <v>3.8867950823556742E-5</v>
      </c>
      <c r="H466">
        <v>1.4640921303588129E-3</v>
      </c>
      <c r="I466">
        <v>1.4640921303588129E-3</v>
      </c>
    </row>
    <row r="467" spans="2:9" x14ac:dyDescent="0.2">
      <c r="B467" s="1">
        <v>9.315999999999983</v>
      </c>
      <c r="C467" s="4">
        <v>3.5968516881442465E-5</v>
      </c>
      <c r="D467">
        <v>3.5968516881442465E-5</v>
      </c>
      <c r="E467">
        <v>4.315999999999983</v>
      </c>
      <c r="F467">
        <v>3.5968516881442465E-5</v>
      </c>
      <c r="G467">
        <v>3.5968516881442465E-5</v>
      </c>
      <c r="H467">
        <v>1.4234670752422823E-3</v>
      </c>
      <c r="I467">
        <v>1.4234670752422823E-3</v>
      </c>
    </row>
    <row r="468" spans="2:9" x14ac:dyDescent="0.2">
      <c r="B468" s="1">
        <v>9.3339999999999836</v>
      </c>
      <c r="C468" s="4">
        <v>3.3274589404955256E-5</v>
      </c>
      <c r="D468">
        <v>3.3274589404955256E-5</v>
      </c>
      <c r="E468">
        <v>4.3339999999999836</v>
      </c>
      <c r="F468">
        <v>3.3274589404955256E-5</v>
      </c>
      <c r="G468">
        <v>3.3274589404955256E-5</v>
      </c>
      <c r="H468">
        <v>1.3840258283271841E-3</v>
      </c>
      <c r="I468">
        <v>1.3840258283271841E-3</v>
      </c>
    </row>
    <row r="469" spans="2:9" x14ac:dyDescent="0.2">
      <c r="B469" s="1">
        <v>9.3519999999999843</v>
      </c>
      <c r="C469" s="4">
        <v>3.0772456634111291E-5</v>
      </c>
      <c r="D469">
        <v>3.0772456634111291E-5</v>
      </c>
      <c r="E469">
        <v>4.3519999999999843</v>
      </c>
      <c r="F469">
        <v>3.0772456634111291E-5</v>
      </c>
      <c r="G469">
        <v>3.0772456634111291E-5</v>
      </c>
      <c r="H469">
        <v>1.3457326744862102E-3</v>
      </c>
      <c r="I469">
        <v>1.3457326744862102E-3</v>
      </c>
    </row>
    <row r="470" spans="2:9" x14ac:dyDescent="0.2">
      <c r="B470" s="1">
        <v>9.369999999999985</v>
      </c>
      <c r="C470" s="4">
        <v>2.8449256445846178E-5</v>
      </c>
      <c r="D470">
        <v>2.8449256445846178E-5</v>
      </c>
      <c r="E470">
        <v>4.369999999999985</v>
      </c>
      <c r="F470">
        <v>2.8449256445846178E-5</v>
      </c>
      <c r="G470">
        <v>2.8449256445846178E-5</v>
      </c>
      <c r="H470">
        <v>1.3085529962934721E-3</v>
      </c>
      <c r="I470">
        <v>1.3085529962934721E-3</v>
      </c>
    </row>
    <row r="471" spans="2:9" x14ac:dyDescent="0.2">
      <c r="B471" s="1">
        <v>9.3879999999999857</v>
      </c>
      <c r="C471" s="4">
        <v>2.6292928501503946E-5</v>
      </c>
      <c r="D471">
        <v>2.6292928501503946E-5</v>
      </c>
      <c r="E471">
        <v>4.3879999999999857</v>
      </c>
      <c r="F471">
        <v>2.6292928501503946E-5</v>
      </c>
      <c r="G471">
        <v>2.6292928501503946E-5</v>
      </c>
      <c r="H471">
        <v>1.2724532403755266E-3</v>
      </c>
      <c r="I471">
        <v>1.2724532403755266E-3</v>
      </c>
    </row>
    <row r="472" spans="2:9" x14ac:dyDescent="0.2">
      <c r="B472" s="1">
        <v>9.4059999999999864</v>
      </c>
      <c r="C472" s="4">
        <v>2.42921687504136E-5</v>
      </c>
      <c r="D472">
        <v>2.42921687504136E-5</v>
      </c>
      <c r="E472">
        <v>4.4059999999999864</v>
      </c>
      <c r="F472">
        <v>2.42921687504136E-5</v>
      </c>
      <c r="G472">
        <v>2.42921687504136E-5</v>
      </c>
      <c r="H472">
        <v>1.237400884757374E-3</v>
      </c>
      <c r="I472">
        <v>1.237400884757374E-3</v>
      </c>
    </row>
    <row r="473" spans="2:9" x14ac:dyDescent="0.2">
      <c r="B473" s="1">
        <v>9.4239999999999871</v>
      </c>
      <c r="C473" s="4">
        <v>2.2436386196739823E-5</v>
      </c>
      <c r="D473">
        <v>2.2436386196739823E-5</v>
      </c>
      <c r="E473">
        <v>4.4239999999999871</v>
      </c>
      <c r="F473">
        <v>2.2436386196739823E-5</v>
      </c>
      <c r="G473">
        <v>2.2436386196739823E-5</v>
      </c>
      <c r="H473">
        <v>1.2033644071769306E-3</v>
      </c>
      <c r="I473">
        <v>1.2033644071769306E-3</v>
      </c>
    </row>
    <row r="474" spans="2:9" x14ac:dyDescent="0.2">
      <c r="B474" s="1">
        <v>9.4419999999999877</v>
      </c>
      <c r="C474" s="4">
        <v>2.0715661838878021E-5</v>
      </c>
      <c r="D474">
        <v>2.0715661838878021E-5</v>
      </c>
      <c r="E474">
        <v>4.4419999999999877</v>
      </c>
      <c r="F474">
        <v>2.0715661838878021E-5</v>
      </c>
      <c r="G474">
        <v>2.0715661838878021E-5</v>
      </c>
      <c r="H474">
        <v>1.1703132543419553E-3</v>
      </c>
      <c r="I474">
        <v>1.1703132543419553E-3</v>
      </c>
    </row>
    <row r="475" spans="2:9" x14ac:dyDescent="0.2">
      <c r="B475" s="1">
        <v>9.4599999999999884</v>
      </c>
      <c r="C475" s="4">
        <v>1.912070969281872E-5</v>
      </c>
      <c r="D475">
        <v>1.912070969281872E-5</v>
      </c>
      <c r="E475">
        <v>4.4599999999999884</v>
      </c>
      <c r="F475">
        <v>1.912070969281872E-5</v>
      </c>
      <c r="G475">
        <v>1.912070969281872E-5</v>
      </c>
      <c r="H475">
        <v>1.1382178121039546E-3</v>
      </c>
      <c r="I475">
        <v>1.1382178121039546E-3</v>
      </c>
    </row>
    <row r="476" spans="2:9" x14ac:dyDescent="0.2">
      <c r="B476" s="1">
        <v>9.4779999999999891</v>
      </c>
      <c r="C476" s="4">
        <v>1.7642839813115078E-5</v>
      </c>
      <c r="D476">
        <v>1.7642839813115078E-5</v>
      </c>
      <c r="E476">
        <v>4.4779999999999891</v>
      </c>
      <c r="F476">
        <v>1.7642839813115078E-5</v>
      </c>
      <c r="G476">
        <v>1.7642839813115078E-5</v>
      </c>
      <c r="H476">
        <v>1.107049376524084E-3</v>
      </c>
      <c r="I476">
        <v>1.107049376524084E-3</v>
      </c>
    </row>
    <row r="477" spans="2:9" x14ac:dyDescent="0.2">
      <c r="B477" s="1">
        <v>9.4959999999999898</v>
      </c>
      <c r="C477" s="4">
        <v>1.6273923227344937E-5</v>
      </c>
      <c r="D477">
        <v>1.6273923227344937E-5</v>
      </c>
      <c r="E477">
        <v>4.4959999999999898</v>
      </c>
      <c r="F477">
        <v>1.6273923227344937E-5</v>
      </c>
      <c r="G477">
        <v>1.6273923227344937E-5</v>
      </c>
      <c r="H477">
        <v>1.0767801258066072E-3</v>
      </c>
      <c r="I477">
        <v>1.0767801258066072E-3</v>
      </c>
    </row>
    <row r="478" spans="2:9" x14ac:dyDescent="0.2">
      <c r="B478" s="1">
        <v>9.5139999999999905</v>
      </c>
      <c r="C478" s="4">
        <v>1.5006358702250547E-5</v>
      </c>
      <c r="D478">
        <v>1.5006358702250547E-5</v>
      </c>
      <c r="E478">
        <v>4.5139999999999905</v>
      </c>
      <c r="F478">
        <v>1.5006358702250547E-5</v>
      </c>
      <c r="G478">
        <v>1.5006358702250547E-5</v>
      </c>
      <c r="H478">
        <v>1.0473830930759732E-3</v>
      </c>
      <c r="I478">
        <v>1.0473830930759732E-3</v>
      </c>
    </row>
    <row r="479" spans="2:9" x14ac:dyDescent="0.2">
      <c r="B479" s="1">
        <v>9.5319999999999911</v>
      </c>
      <c r="C479" s="4">
        <v>1.3833041262060244E-5</v>
      </c>
      <c r="D479">
        <v>1.3833041262060244E-5</v>
      </c>
      <c r="E479">
        <v>4.5319999999999911</v>
      </c>
      <c r="F479">
        <v>1.3833041262060244E-5</v>
      </c>
      <c r="G479">
        <v>1.3833041262060244E-5</v>
      </c>
      <c r="H479">
        <v>1.0188321399741162E-3</v>
      </c>
      <c r="I479">
        <v>1.0188321399741162E-3</v>
      </c>
    </row>
    <row r="480" spans="2:9" x14ac:dyDescent="0.2">
      <c r="B480" s="1">
        <v>9.5499999999999918</v>
      </c>
      <c r="C480" s="4">
        <v>1.2747332381833918E-5</v>
      </c>
      <c r="D480">
        <v>1.2747332381833918E-5</v>
      </c>
      <c r="E480">
        <v>4.5499999999999918</v>
      </c>
      <c r="F480">
        <v>1.2747332381833918E-5</v>
      </c>
      <c r="G480">
        <v>1.2747332381833918E-5</v>
      </c>
      <c r="H480">
        <v>9.9110193105506192E-4</v>
      </c>
      <c r="I480">
        <v>9.9110193105506192E-4</v>
      </c>
    </row>
    <row r="481" spans="2:9" x14ac:dyDescent="0.2">
      <c r="B481" s="1">
        <v>9.5679999999999925</v>
      </c>
      <c r="C481" s="4">
        <v>1.17430317810245E-5</v>
      </c>
      <c r="D481">
        <v>1.17430317810245E-5</v>
      </c>
      <c r="E481">
        <v>4.5679999999999925</v>
      </c>
      <c r="F481">
        <v>1.17430317810245E-5</v>
      </c>
      <c r="G481">
        <v>1.17430317810245E-5</v>
      </c>
      <c r="H481">
        <v>9.641679089544919E-4</v>
      </c>
      <c r="I481">
        <v>9.641679089544919E-4</v>
      </c>
    </row>
    <row r="482" spans="2:9" x14ac:dyDescent="0.2">
      <c r="B482" s="1">
        <v>9.5859999999999932</v>
      </c>
      <c r="C482" s="4">
        <v>1.0814350744799214E-5</v>
      </c>
      <c r="D482">
        <v>1.0814350744799214E-5</v>
      </c>
      <c r="E482">
        <v>4.5859999999999932</v>
      </c>
      <c r="F482">
        <v>1.0814350744799214E-5</v>
      </c>
      <c r="G482">
        <v>1.0814350744799214E-5</v>
      </c>
      <c r="H482">
        <v>9.3800627031235086E-4</v>
      </c>
      <c r="I482">
        <v>9.3800627031235086E-4</v>
      </c>
    </row>
    <row r="483" spans="2:9" x14ac:dyDescent="0.2">
      <c r="B483" s="1">
        <v>9.6039999999999939</v>
      </c>
      <c r="C483" s="4">
        <v>9.9558869030140229E-6</v>
      </c>
      <c r="D483">
        <v>9.9558869030140229E-6</v>
      </c>
      <c r="E483">
        <v>4.6039999999999939</v>
      </c>
      <c r="F483">
        <v>9.9558869030140229E-6</v>
      </c>
      <c r="G483">
        <v>9.9558869030140229E-6</v>
      </c>
      <c r="H483">
        <v>9.1259394242719711E-4</v>
      </c>
      <c r="I483">
        <v>9.1259394242719711E-4</v>
      </c>
    </row>
    <row r="484" spans="2:9" x14ac:dyDescent="0.2">
      <c r="B484" s="1">
        <v>9.6219999999999946</v>
      </c>
      <c r="C484" s="4">
        <v>9.1626003990731299E-6</v>
      </c>
      <c r="D484">
        <v>9.1626003990731299E-6</v>
      </c>
      <c r="E484">
        <v>4.6219999999999946</v>
      </c>
      <c r="F484">
        <v>9.1626003990731299E-6</v>
      </c>
      <c r="G484">
        <v>9.1626003990731299E-6</v>
      </c>
      <c r="H484">
        <v>8.8790856062138392E-4</v>
      </c>
      <c r="I484">
        <v>8.8790856062138392E-4</v>
      </c>
    </row>
    <row r="485" spans="2:9" x14ac:dyDescent="0.2">
      <c r="B485" s="1">
        <v>9.6399999999999952</v>
      </c>
      <c r="C485" s="4">
        <v>8.4297913832289512E-6</v>
      </c>
      <c r="D485">
        <v>8.4297913832289512E-6</v>
      </c>
      <c r="E485">
        <v>4.6399999999999952</v>
      </c>
      <c r="F485">
        <v>8.4297913832289512E-6</v>
      </c>
      <c r="G485">
        <v>8.4297913832289512E-6</v>
      </c>
      <c r="H485">
        <v>8.6392844629673549E-4</v>
      </c>
      <c r="I485">
        <v>8.6392844629673549E-4</v>
      </c>
    </row>
    <row r="486" spans="2:9" x14ac:dyDescent="0.2">
      <c r="B486" s="1">
        <v>9.6579999999999959</v>
      </c>
      <c r="C486" s="4">
        <v>7.7530787671803732E-6</v>
      </c>
      <c r="D486">
        <v>7.7530787671803732E-6</v>
      </c>
      <c r="E486">
        <v>4.6579999999999959</v>
      </c>
      <c r="F486">
        <v>7.7530787671803732E-6</v>
      </c>
      <c r="G486">
        <v>7.7530787671803732E-6</v>
      </c>
      <c r="H486">
        <v>8.4063258566085359E-4</v>
      </c>
      <c r="I486">
        <v>8.4063258566085359E-4</v>
      </c>
    </row>
    <row r="487" spans="2:9" x14ac:dyDescent="0.2">
      <c r="B487" s="1">
        <v>9.6759999999999966</v>
      </c>
      <c r="C487" s="4">
        <v>7.12838017910369E-6</v>
      </c>
      <c r="D487">
        <v>7.12838017910369E-6</v>
      </c>
      <c r="E487">
        <v>4.6759999999999966</v>
      </c>
      <c r="F487">
        <v>7.12838017910369E-6</v>
      </c>
      <c r="G487">
        <v>7.12838017910369E-6</v>
      </c>
      <c r="H487">
        <v>8.1800060910466605E-4</v>
      </c>
      <c r="I487">
        <v>8.1800060910466605E-4</v>
      </c>
    </row>
    <row r="488" spans="2:9" x14ac:dyDescent="0.2">
      <c r="B488" s="1">
        <v>9.6939999999999973</v>
      </c>
      <c r="C488" s="4">
        <v>6.5518930604970886E-6</v>
      </c>
      <c r="D488">
        <v>6.5518930604970886E-6</v>
      </c>
      <c r="E488">
        <v>4.6939999999999973</v>
      </c>
      <c r="F488">
        <v>6.5518930604970886E-6</v>
      </c>
      <c r="G488">
        <v>6.5518930604970886E-6</v>
      </c>
      <c r="H488">
        <v>7.9601277121230834E-4</v>
      </c>
      <c r="I488">
        <v>7.9601277121230834E-4</v>
      </c>
    </row>
    <row r="489" spans="2:9" x14ac:dyDescent="0.2">
      <c r="B489" s="1">
        <v>9.711999999999998</v>
      </c>
      <c r="C489" s="4">
        <v>6.0200768484325662E-6</v>
      </c>
      <c r="D489">
        <v>6.0200768484325662E-6</v>
      </c>
      <c r="E489">
        <v>4.711999999999998</v>
      </c>
      <c r="F489">
        <v>6.0200768484325662E-6</v>
      </c>
      <c r="G489">
        <v>6.0200768484325662E-6</v>
      </c>
      <c r="H489">
        <v>7.7464993138493627E-4</v>
      </c>
      <c r="I489">
        <v>7.7464993138493627E-4</v>
      </c>
    </row>
    <row r="490" spans="2:9" x14ac:dyDescent="0.2">
      <c r="B490" s="1">
        <v>9.7299999999999986</v>
      </c>
      <c r="C490" s="4">
        <v>5.5296361889841015E-6</v>
      </c>
      <c r="D490">
        <v>5.5296361889841015E-6</v>
      </c>
      <c r="E490">
        <v>4.7299999999999986</v>
      </c>
      <c r="F490">
        <v>5.5296361889841015E-6</v>
      </c>
      <c r="G490">
        <v>5.5296361889841015E-6</v>
      </c>
      <c r="H490">
        <v>7.5389353506047862E-4</v>
      </c>
      <c r="I490">
        <v>7.5389353506047862E-4</v>
      </c>
    </row>
    <row r="491" spans="2:9" x14ac:dyDescent="0.2">
      <c r="B491" s="1">
        <v>9.7479999999999993</v>
      </c>
      <c r="C491" s="4">
        <v>5.0775051297358552E-6</v>
      </c>
      <c r="D491">
        <v>5.0775051297358552E-6</v>
      </c>
      <c r="E491">
        <v>4.7479999999999993</v>
      </c>
      <c r="F491">
        <v>5.0775051297358552E-6</v>
      </c>
      <c r="G491">
        <v>5.0775051297358552E-6</v>
      </c>
      <c r="H491">
        <v>7.3372559551184704E-4</v>
      </c>
      <c r="I491">
        <v>7.3372559551184704E-4</v>
      </c>
    </row>
    <row r="492" spans="2:9" x14ac:dyDescent="0.2">
      <c r="B492" s="1">
        <v>9.766</v>
      </c>
      <c r="C492" s="4">
        <v>4.6608322413659494E-6</v>
      </c>
      <c r="D492">
        <v>4.6608322413659494E-6</v>
      </c>
      <c r="E492">
        <v>4.766</v>
      </c>
      <c r="F492">
        <v>4.6608322413659494E-6</v>
      </c>
      <c r="G492">
        <v>4.6608322413659494E-6</v>
      </c>
      <c r="H492">
        <v>7.1412867620655567E-4</v>
      </c>
      <c r="I492">
        <v>7.1412867620655567E-4</v>
      </c>
    </row>
    <row r="493" spans="2:9" x14ac:dyDescent="0.2">
      <c r="B493" s="1">
        <v>9.7840000000000007</v>
      </c>
      <c r="C493" s="4">
        <v>4.2769666203471712E-6</v>
      </c>
      <c r="D493">
        <v>4.2769666203471712E-6</v>
      </c>
      <c r="E493">
        <v>4.7840000000000007</v>
      </c>
      <c r="F493">
        <v>4.2769666203471712E-6</v>
      </c>
      <c r="G493">
        <v>4.2769666203471712E-6</v>
      </c>
      <c r="H493">
        <v>6.9508587371113135E-4</v>
      </c>
      <c r="I493">
        <v>6.9508587371113135E-4</v>
      </c>
    </row>
    <row r="494" spans="2:9" x14ac:dyDescent="0.2">
      <c r="B494" s="1">
        <v>9.8020000000000014</v>
      </c>
      <c r="C494" s="4">
        <v>3.9234447268048323E-6</v>
      </c>
      <c r="D494">
        <v>3.9234447268048323E-6</v>
      </c>
      <c r="E494">
        <v>4.8020000000000014</v>
      </c>
      <c r="F494">
        <v>3.9234447268048323E-6</v>
      </c>
      <c r="G494">
        <v>3.9234447268048323E-6</v>
      </c>
      <c r="H494">
        <v>6.7658080112416926E-4</v>
      </c>
      <c r="I494">
        <v>6.7658080112416926E-4</v>
      </c>
    </row>
    <row r="495" spans="2:9" x14ac:dyDescent="0.2">
      <c r="B495" s="1">
        <v>9.8200000000000021</v>
      </c>
      <c r="C495" s="4">
        <v>3.5979780135212157E-6</v>
      </c>
      <c r="D495">
        <v>3.5979780135212157E-6</v>
      </c>
      <c r="E495">
        <v>4.8200000000000021</v>
      </c>
      <c r="F495">
        <v>3.5979780135212157E-6</v>
      </c>
      <c r="G495">
        <v>3.5979780135212157E-6</v>
      </c>
      <c r="H495">
        <v>6.5859757202227896E-4</v>
      </c>
      <c r="I495">
        <v>6.5859757202227896E-4</v>
      </c>
    </row>
    <row r="496" spans="2:9" x14ac:dyDescent="0.2">
      <c r="B496" s="1">
        <v>9.8380000000000027</v>
      </c>
      <c r="C496" s="4">
        <v>3.298441303974669E-6</v>
      </c>
      <c r="D496">
        <v>3.298441303974669E-6</v>
      </c>
      <c r="E496">
        <v>4.8380000000000027</v>
      </c>
      <c r="F496">
        <v>3.298441303974669E-6</v>
      </c>
      <c r="G496">
        <v>3.298441303974669E-6</v>
      </c>
      <c r="H496">
        <v>6.4112078490360111E-4</v>
      </c>
      <c r="I496">
        <v>6.4112078490360111E-4</v>
      </c>
    </row>
    <row r="497" spans="2:9" x14ac:dyDescent="0.2">
      <c r="B497" s="1">
        <v>9.8560000000000034</v>
      </c>
      <c r="C497" s="4">
        <v>3.0228618791483894E-6</v>
      </c>
      <c r="D497">
        <v>3.0228618791483894E-6</v>
      </c>
      <c r="E497">
        <v>4.8560000000000034</v>
      </c>
      <c r="F497">
        <v>3.0228618791483894E-6</v>
      </c>
      <c r="G497">
        <v>3.0228618791483894E-6</v>
      </c>
      <c r="H497">
        <v>6.2413550811401544E-4</v>
      </c>
      <c r="I497">
        <v>6.2413550811401544E-4</v>
      </c>
    </row>
    <row r="498" spans="2:9" x14ac:dyDescent="0.2">
      <c r="B498" s="1">
        <v>9.8740000000000041</v>
      </c>
      <c r="C498" s="4">
        <v>2.7694092346381448E-6</v>
      </c>
      <c r="D498">
        <v>2.7694092346381448E-6</v>
      </c>
      <c r="E498">
        <v>4.8740000000000041</v>
      </c>
      <c r="F498">
        <v>2.7694092346381448E-6</v>
      </c>
      <c r="G498">
        <v>2.7694092346381448E-6</v>
      </c>
      <c r="H498">
        <v>6.0762726524150716E-4</v>
      </c>
      <c r="I498">
        <v>6.0762726524150716E-4</v>
      </c>
    </row>
    <row r="499" spans="2:9" x14ac:dyDescent="0.2">
      <c r="B499" s="1">
        <v>9.8920000000000048</v>
      </c>
      <c r="C499" s="4">
        <v>2.5363854713289426E-6</v>
      </c>
      <c r="D499">
        <v>2.5363854713289426E-6</v>
      </c>
      <c r="E499">
        <v>4.8920000000000048</v>
      </c>
      <c r="F499">
        <v>2.5363854713289426E-6</v>
      </c>
      <c r="G499">
        <v>2.5363854713289426E-6</v>
      </c>
      <c r="H499">
        <v>5.9158202096461991E-4</v>
      </c>
      <c r="I499">
        <v>5.9158202096461991E-4</v>
      </c>
    </row>
    <row r="500" spans="2:9" x14ac:dyDescent="0.2">
      <c r="B500" s="1">
        <v>9.9100000000000055</v>
      </c>
      <c r="C500" s="4">
        <v>2.3222162845979351E-6</v>
      </c>
      <c r="D500">
        <v>2.3222162845979351E-6</v>
      </c>
      <c r="E500">
        <v>4.9100000000000055</v>
      </c>
      <c r="F500">
        <v>2.3222162845979351E-6</v>
      </c>
      <c r="G500">
        <v>2.3222162845979351E-6</v>
      </c>
      <c r="H500">
        <v>5.7598616734125783E-4</v>
      </c>
      <c r="I500">
        <v>5.7598616734125783E-4</v>
      </c>
    </row>
    <row r="501" spans="2:9" x14ac:dyDescent="0.2">
      <c r="B501" s="1">
        <v>9.9280000000000062</v>
      </c>
      <c r="C501" s="4">
        <v>2.1254425186338236E-6</v>
      </c>
      <c r="D501">
        <v>2.1254425186338236E-6</v>
      </c>
      <c r="E501">
        <v>4.9280000000000062</v>
      </c>
      <c r="F501">
        <v>2.1254425186338236E-6</v>
      </c>
      <c r="G501">
        <v>2.1254425186338236E-6</v>
      </c>
      <c r="H501">
        <v>5.6082651052451996E-4</v>
      </c>
      <c r="I501">
        <v>5.6082651052451996E-4</v>
      </c>
    </row>
    <row r="502" spans="2:9" x14ac:dyDescent="0.2">
      <c r="B502" s="1">
        <v>9.9460000000000068</v>
      </c>
      <c r="C502" s="4">
        <v>1.9447122540422771E-6</v>
      </c>
      <c r="D502">
        <v>1.9447122540422771E-6</v>
      </c>
      <c r="E502">
        <v>4.9460000000000068</v>
      </c>
      <c r="F502">
        <v>1.9447122540422771E-6</v>
      </c>
      <c r="G502">
        <v>1.9447122540422771E-6</v>
      </c>
      <c r="H502">
        <v>5.4609025789259047E-4</v>
      </c>
      <c r="I502">
        <v>5.4609025789259047E-4</v>
      </c>
    </row>
    <row r="503" spans="2:9" x14ac:dyDescent="0.2">
      <c r="B503" s="1">
        <v>9.9640000000000075</v>
      </c>
      <c r="C503" s="4">
        <v>1.7787733984319699E-6</v>
      </c>
      <c r="D503">
        <v>1.7787733984319699E-6</v>
      </c>
      <c r="E503">
        <v>4.9640000000000075</v>
      </c>
      <c r="F503">
        <v>1.7787733984319699E-6</v>
      </c>
      <c r="G503">
        <v>1.7787733984319699E-6</v>
      </c>
      <c r="H503">
        <v>5.3176500558010378E-4</v>
      </c>
      <c r="I503">
        <v>5.3176500558010378E-4</v>
      </c>
    </row>
    <row r="504" spans="2:9" x14ac:dyDescent="0.2">
      <c r="B504" s="1">
        <v>9.9820000000000082</v>
      </c>
      <c r="C504" s="4">
        <v>1.6264667511475569E-6</v>
      </c>
      <c r="D504">
        <v>1.6264667511475569E-6</v>
      </c>
      <c r="E504">
        <v>4.9820000000000082</v>
      </c>
      <c r="F504">
        <v>1.6264667511475569E-6</v>
      </c>
      <c r="G504">
        <v>1.6264667511475569E-6</v>
      </c>
      <c r="H504">
        <v>5.1783872639871978E-4</v>
      </c>
      <c r="I504">
        <v>5.1783872639871978E-4</v>
      </c>
    </row>
    <row r="505" spans="2:9" x14ac:dyDescent="0.2">
      <c r="B505" s="1">
        <v>10.000000000000009</v>
      </c>
      <c r="C505" s="4">
        <v>1.4867195147342318E-6</v>
      </c>
      <c r="D505">
        <v>1.4867195147342318E-6</v>
      </c>
      <c r="E505">
        <v>5.0000000000000089</v>
      </c>
      <c r="F505">
        <v>1.4867195147342318E-6</v>
      </c>
      <c r="G505">
        <v>1.4867195147342318E-6</v>
      </c>
      <c r="H505">
        <v>5.04299758135037E-4</v>
      </c>
      <c r="I505">
        <v>5.04299758135037E-4</v>
      </c>
    </row>
  </sheetData>
  <conditionalFormatting sqref="B5:I1001">
    <cfRule type="expression" dxfId="0" priority="1">
      <formula>NOT(ISBLANK($B5))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Distribution</vt:lpstr>
      <vt:lpstr>Normal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2024-03-07T15:30:49Z</dcterms:created>
  <dcterms:modified xsi:type="dcterms:W3CDTF">2024-03-09T14:41:34Z</dcterms:modified>
</cp:coreProperties>
</file>