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f\Documents\Onion\onion2-breakout\"/>
    </mc:Choice>
  </mc:AlternateContent>
  <bookViews>
    <workbookView xWindow="0" yWindow="0" windowWidth="13560" windowHeight="6150"/>
  </bookViews>
  <sheets>
    <sheet name="onion2 breakout" sheetId="1" r:id="rId1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9" i="1"/>
  <c r="J10" i="1"/>
  <c r="J11" i="1"/>
  <c r="J12" i="1"/>
  <c r="J2" i="1"/>
  <c r="I3" i="1"/>
  <c r="I4" i="1"/>
  <c r="I5" i="1"/>
  <c r="I6" i="1"/>
  <c r="I7" i="1"/>
  <c r="I8" i="1"/>
  <c r="J8" i="1" s="1"/>
  <c r="J14" i="1" s="1"/>
  <c r="I9" i="1"/>
  <c r="I10" i="1"/>
  <c r="I11" i="1"/>
  <c r="I12" i="1"/>
  <c r="I2" i="1"/>
  <c r="H14" i="1" l="1"/>
</calcChain>
</file>

<file path=xl/sharedStrings.xml><?xml version="1.0" encoding="utf-8"?>
<sst xmlns="http://schemas.openxmlformats.org/spreadsheetml/2006/main" count="54" uniqueCount="40">
  <si>
    <t>Id</t>
  </si>
  <si>
    <t>Designator</t>
  </si>
  <si>
    <t>Package</t>
  </si>
  <si>
    <t>Quantity</t>
  </si>
  <si>
    <t>Designation</t>
  </si>
  <si>
    <t xml:space="preserve">Supplier </t>
  </si>
  <si>
    <t>Quantity ordered</t>
  </si>
  <si>
    <t>U1</t>
  </si>
  <si>
    <t>SO-16-N</t>
  </si>
  <si>
    <t>CH340G</t>
  </si>
  <si>
    <t>C1,C2</t>
  </si>
  <si>
    <t>C_1206_HandSoldering</t>
  </si>
  <si>
    <t>22pF</t>
  </si>
  <si>
    <t>C3</t>
  </si>
  <si>
    <t>100uF</t>
  </si>
  <si>
    <t>C4</t>
  </si>
  <si>
    <t>10uF</t>
  </si>
  <si>
    <t>C5</t>
  </si>
  <si>
    <t>0.1uF</t>
  </si>
  <si>
    <t>P2</t>
  </si>
  <si>
    <t>USB_A</t>
  </si>
  <si>
    <t>USB_B</t>
  </si>
  <si>
    <t>P3,P6</t>
  </si>
  <si>
    <t>Pin_Header_Straight_1x16_Pitch2.54mm</t>
  </si>
  <si>
    <t>CONN_01X16</t>
  </si>
  <si>
    <t>P4,P5</t>
  </si>
  <si>
    <t>Pin_Header_Straight_1x16_Pitch2.00mm</t>
  </si>
  <si>
    <t>Y1</t>
  </si>
  <si>
    <t>Crystal_SMD_5032-2pin_5.0x3.2mm</t>
  </si>
  <si>
    <t>12MHz</t>
  </si>
  <si>
    <t>U2</t>
  </si>
  <si>
    <t>SOT-223</t>
  </si>
  <si>
    <t>AP1117</t>
  </si>
  <si>
    <t>P1</t>
  </si>
  <si>
    <t>USB_Micro-B</t>
  </si>
  <si>
    <t>eBay</t>
  </si>
  <si>
    <t>cost</t>
  </si>
  <si>
    <t>unit cost</t>
  </si>
  <si>
    <t>cost per board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</si>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</sst>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/>
    <xf numFmtId="0" fontId="16" fillId="0" borderId="10" xfId="0" applyFont="1" applyBorder="1" applyAlignment="1">
      <alignment wrapText="1"/>
    </xf>
    <xf numFmtId="0" fontId="0" fillId="0" borderId="11" xfId="0" applyFill="1" applyBorder="1"/>
    <xf numFmtId="0" fontId="16" fillId="0" borderId="12" xfId="0" applyFont="1" applyBorder="1" applyAlignment="1">
      <alignment wrapText="1"/>
    </xf>
    <xf numFmtId="0" fontId="0" fillId="0" borderId="13" xfId="0" applyFill="1" applyBorder="1"/>
    <xf numFmtId="0" fontId="16" fillId="0" borderId="12" xfId="0" applyFont="1" applyBorder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D16" sqref="D16"/>
    </sheetView>
  </sheetViews>
  <sheetFormatPr defaultRowHeight="15" x14ac:dyDescent="0.25"/>
  <cols>
    <col min="1" max="1" width="3" bestFit="1" customWidth="1"/>
    <col min="2" max="2" width="10.5703125" bestFit="1" customWidth="1"/>
    <col min="3" max="3" width="37.42578125" bestFit="1" customWidth="1"/>
    <col min="4" max="4" width="9.42578125" customWidth="1"/>
    <col min="5" max="5" width="12.5703125" bestFit="1" customWidth="1"/>
    <col min="6" max="6" width="8.85546875" bestFit="1" customWidth="1"/>
  </cols>
  <sheetData>
    <row r="1" spans="1:10" s="1" customFormat="1" ht="30.75" thickBot="1" x14ac:dyDescent="0.3">
      <c r="A1" s="4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8" t="s">
        <v>36</v>
      </c>
      <c r="I1" s="6" t="s">
        <v>37</v>
      </c>
      <c r="J1" s="6" t="s">
        <v>38</v>
      </c>
    </row>
    <row r="2" spans="1:10" s="3" customFormat="1" ht="15.75" thickTop="1" x14ac:dyDescent="0.25">
      <c r="A2" s="5">
        <v>1</v>
      </c>
      <c r="B2" s="7" t="s">
        <v>7</v>
      </c>
      <c r="C2" s="7" t="s">
        <v>8</v>
      </c>
      <c r="D2" s="7">
        <v>1</v>
      </c>
      <c r="E2" s="7" t="s">
        <v>9</v>
      </c>
      <c r="F2" s="7" t="s">
        <v>35</v>
      </c>
      <c r="G2" s="7">
        <v>10</v>
      </c>
      <c r="H2" s="7">
        <v>4.79</v>
      </c>
      <c r="I2" s="7">
        <f>H2/G2</f>
        <v>0.47899999999999998</v>
      </c>
      <c r="J2" s="7">
        <f>I2*D2</f>
        <v>0.47899999999999998</v>
      </c>
    </row>
    <row r="3" spans="1:10" s="3" customFormat="1" x14ac:dyDescent="0.25">
      <c r="A3" s="5">
        <v>2</v>
      </c>
      <c r="B3" s="7" t="s">
        <v>10</v>
      </c>
      <c r="C3" s="7" t="s">
        <v>11</v>
      </c>
      <c r="D3" s="7">
        <v>2</v>
      </c>
      <c r="E3" s="7" t="s">
        <v>12</v>
      </c>
      <c r="F3" s="7" t="s">
        <v>35</v>
      </c>
      <c r="G3" s="7">
        <v>50</v>
      </c>
      <c r="H3" s="7">
        <v>1.69</v>
      </c>
      <c r="I3" s="7">
        <f t="shared" ref="I3:I12" si="0">H3/G3</f>
        <v>3.3799999999999997E-2</v>
      </c>
      <c r="J3" s="7">
        <f t="shared" ref="J3:J12" si="1">I3*D3</f>
        <v>6.7599999999999993E-2</v>
      </c>
    </row>
    <row r="4" spans="1:10" s="3" customFormat="1" x14ac:dyDescent="0.25">
      <c r="A4" s="5">
        <v>3</v>
      </c>
      <c r="B4" s="7" t="s">
        <v>13</v>
      </c>
      <c r="C4" s="7" t="s">
        <v>11</v>
      </c>
      <c r="D4" s="7">
        <v>1</v>
      </c>
      <c r="E4" s="7" t="s">
        <v>14</v>
      </c>
      <c r="F4" s="7" t="s">
        <v>35</v>
      </c>
      <c r="G4" s="7">
        <v>50</v>
      </c>
      <c r="H4" s="7">
        <v>6.5</v>
      </c>
      <c r="I4" s="7">
        <f t="shared" si="0"/>
        <v>0.13</v>
      </c>
      <c r="J4" s="7">
        <f t="shared" si="1"/>
        <v>0.13</v>
      </c>
    </row>
    <row r="5" spans="1:10" s="3" customFormat="1" x14ac:dyDescent="0.25">
      <c r="A5" s="5">
        <v>4</v>
      </c>
      <c r="B5" s="7" t="s">
        <v>15</v>
      </c>
      <c r="C5" s="7" t="s">
        <v>11</v>
      </c>
      <c r="D5" s="7">
        <v>1</v>
      </c>
      <c r="E5" s="7" t="s">
        <v>16</v>
      </c>
      <c r="F5" s="7" t="s">
        <v>35</v>
      </c>
      <c r="G5" s="7">
        <v>50</v>
      </c>
      <c r="H5" s="7">
        <v>2.99</v>
      </c>
      <c r="I5" s="7">
        <f t="shared" si="0"/>
        <v>5.9800000000000006E-2</v>
      </c>
      <c r="J5" s="7">
        <f t="shared" si="1"/>
        <v>5.9800000000000006E-2</v>
      </c>
    </row>
    <row r="6" spans="1:10" s="3" customFormat="1" x14ac:dyDescent="0.25">
      <c r="A6" s="5">
        <v>5</v>
      </c>
      <c r="B6" s="7" t="s">
        <v>17</v>
      </c>
      <c r="C6" s="7" t="s">
        <v>11</v>
      </c>
      <c r="D6" s="7">
        <v>1</v>
      </c>
      <c r="E6" s="7" t="s">
        <v>18</v>
      </c>
      <c r="F6" s="7" t="s">
        <v>35</v>
      </c>
      <c r="G6" s="7">
        <v>50</v>
      </c>
      <c r="H6" s="7">
        <v>1.69</v>
      </c>
      <c r="I6" s="7">
        <f t="shared" si="0"/>
        <v>3.3799999999999997E-2</v>
      </c>
      <c r="J6" s="7">
        <f t="shared" si="1"/>
        <v>3.3799999999999997E-2</v>
      </c>
    </row>
    <row r="7" spans="1:10" s="3" customFormat="1" x14ac:dyDescent="0.25">
      <c r="A7" s="5">
        <v>6</v>
      </c>
      <c r="B7" s="7" t="s">
        <v>19</v>
      </c>
      <c r="C7" s="7" t="s">
        <v>20</v>
      </c>
      <c r="D7" s="7">
        <v>1</v>
      </c>
      <c r="E7" s="7" t="s">
        <v>21</v>
      </c>
      <c r="F7" s="7" t="s">
        <v>35</v>
      </c>
      <c r="G7" s="7">
        <v>10</v>
      </c>
      <c r="H7" s="7">
        <v>5.51</v>
      </c>
      <c r="I7" s="7">
        <f t="shared" si="0"/>
        <v>0.55099999999999993</v>
      </c>
      <c r="J7" s="7">
        <f t="shared" si="1"/>
        <v>0.55099999999999993</v>
      </c>
    </row>
    <row r="8" spans="1:10" s="3" customFormat="1" x14ac:dyDescent="0.25">
      <c r="A8" s="5">
        <v>7</v>
      </c>
      <c r="B8" s="7" t="s">
        <v>22</v>
      </c>
      <c r="C8" s="7" t="s">
        <v>23</v>
      </c>
      <c r="D8" s="7">
        <v>2</v>
      </c>
      <c r="E8" s="7" t="s">
        <v>24</v>
      </c>
      <c r="F8" s="7"/>
      <c r="G8" s="7">
        <v>1</v>
      </c>
      <c r="H8" s="7">
        <v>0</v>
      </c>
      <c r="I8" s="7">
        <f t="shared" si="0"/>
        <v>0</v>
      </c>
      <c r="J8" s="7">
        <f t="shared" si="1"/>
        <v>0</v>
      </c>
    </row>
    <row r="9" spans="1:10" s="3" customFormat="1" x14ac:dyDescent="0.25">
      <c r="A9" s="5">
        <v>8</v>
      </c>
      <c r="B9" s="7" t="s">
        <v>25</v>
      </c>
      <c r="C9" s="7" t="s">
        <v>26</v>
      </c>
      <c r="D9" s="7">
        <v>2</v>
      </c>
      <c r="E9" s="7" t="s">
        <v>24</v>
      </c>
      <c r="F9" s="7" t="s">
        <v>35</v>
      </c>
      <c r="G9" s="7">
        <v>20</v>
      </c>
      <c r="H9" s="7">
        <v>5.99</v>
      </c>
      <c r="I9" s="7">
        <f t="shared" si="0"/>
        <v>0.29949999999999999</v>
      </c>
      <c r="J9" s="7">
        <f t="shared" si="1"/>
        <v>0.59899999999999998</v>
      </c>
    </row>
    <row r="10" spans="1:10" s="3" customFormat="1" x14ac:dyDescent="0.25">
      <c r="A10" s="5">
        <v>9</v>
      </c>
      <c r="B10" s="7" t="s">
        <v>27</v>
      </c>
      <c r="C10" s="7" t="s">
        <v>28</v>
      </c>
      <c r="D10" s="7">
        <v>1</v>
      </c>
      <c r="E10" s="7" t="s">
        <v>29</v>
      </c>
      <c r="F10" s="7" t="s">
        <v>35</v>
      </c>
      <c r="G10" s="7">
        <v>10</v>
      </c>
      <c r="H10" s="7">
        <v>4.95</v>
      </c>
      <c r="I10" s="7">
        <f t="shared" si="0"/>
        <v>0.495</v>
      </c>
      <c r="J10" s="7">
        <f t="shared" si="1"/>
        <v>0.495</v>
      </c>
    </row>
    <row r="11" spans="1:10" s="3" customFormat="1" x14ac:dyDescent="0.25">
      <c r="A11" s="5">
        <v>10</v>
      </c>
      <c r="B11" s="7" t="s">
        <v>30</v>
      </c>
      <c r="C11" s="7" t="s">
        <v>31</v>
      </c>
      <c r="D11" s="7">
        <v>1</v>
      </c>
      <c r="E11" s="7" t="s">
        <v>32</v>
      </c>
      <c r="F11" s="7" t="s">
        <v>35</v>
      </c>
      <c r="G11" s="7">
        <v>10</v>
      </c>
      <c r="H11" s="7">
        <v>2.89</v>
      </c>
      <c r="I11" s="7">
        <f t="shared" si="0"/>
        <v>0.28900000000000003</v>
      </c>
      <c r="J11" s="7">
        <f t="shared" si="1"/>
        <v>0.28900000000000003</v>
      </c>
    </row>
    <row r="12" spans="1:10" s="3" customFormat="1" x14ac:dyDescent="0.25">
      <c r="A12" s="5">
        <v>11</v>
      </c>
      <c r="B12" s="7" t="s">
        <v>33</v>
      </c>
      <c r="C12" s="7" t="s">
        <v>34</v>
      </c>
      <c r="D12" s="7">
        <v>1</v>
      </c>
      <c r="E12" s="7" t="s">
        <v>21</v>
      </c>
      <c r="F12" s="7" t="s">
        <v>35</v>
      </c>
      <c r="G12" s="7">
        <v>10</v>
      </c>
      <c r="H12" s="7">
        <v>2.35</v>
      </c>
      <c r="I12" s="7">
        <f t="shared" si="0"/>
        <v>0.23500000000000001</v>
      </c>
      <c r="J12" s="7">
        <f t="shared" si="1"/>
        <v>0.23500000000000001</v>
      </c>
    </row>
    <row r="14" spans="1:10" x14ac:dyDescent="0.25">
      <c r="G14" s="9" t="s">
        <v>39</v>
      </c>
      <c r="H14" s="2">
        <f>SUM(H2:H12)</f>
        <v>39.350000000000009</v>
      </c>
      <c r="J14" s="2">
        <f>SUM(J2:J12)</f>
        <v>2.9392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onion2 breakout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Grace</cp:lastModifiedBy>
  <dcterms:created xsi:type="dcterms:W3CDTF">2017-03-12T04:15:37Z</dcterms:created>
  <dcterms:modified xsi:type="dcterms:W3CDTF">2017-03-12T14:10:52Z</dcterms:modified>
</cp:coreProperties>
</file>