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id Ameri_ 2016\Matlab File Exchange\TOPSIS case\TOPSIS Sample\TOPSIS\"/>
    </mc:Choice>
  </mc:AlternateContent>
  <bookViews>
    <workbookView xWindow="0" yWindow="0" windowWidth="15765" windowHeight="9390" tabRatio="677" firstSheet="3" activeTab="6"/>
  </bookViews>
  <sheets>
    <sheet name="Author Information" sheetId="9" r:id="rId1"/>
    <sheet name="InputData" sheetId="2" r:id="rId2"/>
    <sheet name="TOPSIS OUTPUT Variables" sheetId="6" r:id="rId3"/>
    <sheet name="Outputdata CC" sheetId="3" r:id="rId4"/>
    <sheet name="OutputForN" sheetId="4" r:id="rId5"/>
    <sheet name="OutputForV" sheetId="5" r:id="rId6"/>
    <sheet name="Entropy Output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6" l="1"/>
  <c r="C68" i="6"/>
  <c r="C67" i="6"/>
  <c r="C66" i="6"/>
  <c r="C65" i="6"/>
  <c r="C63" i="6"/>
  <c r="C62" i="6"/>
  <c r="C61" i="6"/>
  <c r="C60" i="6"/>
  <c r="C59" i="6"/>
  <c r="C58" i="6"/>
  <c r="C57" i="6"/>
  <c r="C56" i="6"/>
  <c r="C55" i="6"/>
  <c r="D60" i="6" l="1"/>
  <c r="D61" i="6"/>
  <c r="D56" i="6"/>
  <c r="D65" i="6"/>
  <c r="D63" i="6"/>
  <c r="D57" i="6"/>
  <c r="D58" i="6"/>
  <c r="D68" i="6"/>
  <c r="D64" i="6"/>
  <c r="D59" i="6"/>
  <c r="D66" i="6"/>
  <c r="D55" i="6"/>
  <c r="D62" i="6"/>
  <c r="D67" i="6"/>
</calcChain>
</file>

<file path=xl/comments1.xml><?xml version="1.0" encoding="utf-8"?>
<comments xmlns="http://schemas.openxmlformats.org/spreadsheetml/2006/main">
  <authors>
    <author>Omid Ameri Sianaki</author>
  </authors>
  <commentList>
    <comment ref="A19" authorId="0" shapeId="0">
      <text>
        <r>
          <rPr>
            <b/>
            <sz val="9"/>
            <color indexed="81"/>
            <rFont val="Tahoma"/>
            <family val="2"/>
          </rPr>
          <t>Omid Ameri Sianaki:</t>
        </r>
        <r>
          <rPr>
            <sz val="9"/>
            <color indexed="81"/>
            <rFont val="Tahoma"/>
            <family val="2"/>
          </rPr>
          <t xml:space="preserve">
This is the weight of Decision maker</t>
        </r>
      </text>
    </comment>
  </commentList>
</comments>
</file>

<file path=xl/comments2.xml><?xml version="1.0" encoding="utf-8"?>
<comments xmlns="http://schemas.openxmlformats.org/spreadsheetml/2006/main">
  <authors>
    <author>Omid Ameri Sianaki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Omid Ameri Sianaki:</t>
        </r>
        <r>
          <rPr>
            <sz val="9"/>
            <color indexed="81"/>
            <rFont val="Tahoma"/>
            <family val="2"/>
          </rPr>
          <t xml:space="preserve">
Normalized Matrix</t>
        </r>
      </text>
    </comment>
  </commentList>
</comments>
</file>

<file path=xl/sharedStrings.xml><?xml version="1.0" encoding="utf-8"?>
<sst xmlns="http://schemas.openxmlformats.org/spreadsheetml/2006/main" count="127" uniqueCount="106">
  <si>
    <t>criteria Sign range</t>
  </si>
  <si>
    <t>CC=</t>
  </si>
  <si>
    <t>Alternative 1</t>
  </si>
  <si>
    <t>Alternative 2</t>
  </si>
  <si>
    <t>Alternative 3</t>
  </si>
  <si>
    <t>Alternative 4</t>
  </si>
  <si>
    <t>Alternative 5</t>
  </si>
  <si>
    <t>Alternative 6</t>
  </si>
  <si>
    <t>Alternative 7</t>
  </si>
  <si>
    <t>Alternative 8</t>
  </si>
  <si>
    <t>Alternative 9</t>
  </si>
  <si>
    <t>V=</t>
  </si>
  <si>
    <t>N=</t>
  </si>
  <si>
    <t>A+</t>
  </si>
  <si>
    <t>A-</t>
  </si>
  <si>
    <t>D+</t>
  </si>
  <si>
    <t>D-</t>
  </si>
  <si>
    <t>CC</t>
  </si>
  <si>
    <t>Alternative 10</t>
  </si>
  <si>
    <t>Alternative 11</t>
  </si>
  <si>
    <t>Alternative 12</t>
  </si>
  <si>
    <t>Alternative 13</t>
  </si>
  <si>
    <t>Alternative 14</t>
  </si>
  <si>
    <t>Alternatives</t>
  </si>
  <si>
    <t>c1</t>
  </si>
  <si>
    <t>c2</t>
  </si>
  <si>
    <t>c3</t>
  </si>
  <si>
    <t>c4</t>
  </si>
  <si>
    <t>c5</t>
  </si>
  <si>
    <t>c6</t>
  </si>
  <si>
    <t>c7</t>
  </si>
  <si>
    <t>c8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</si>
  <si>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</si>
  <si>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</si>
  <si>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</si>
  <si>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</si>
  <si>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</si>
  <si>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</si>
  <si>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</si>
  <si>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</si>
  <si>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</si>
  <si>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</si>
  <si>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</si>
  <si>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</si>
  <si>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</si>
  <si>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</si>
  <si>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Criteria</t>
  </si>
  <si>
    <t>v=</t>
  </si>
  <si>
    <t>C1</t>
  </si>
  <si>
    <t>C2</t>
  </si>
  <si>
    <t>C3</t>
  </si>
  <si>
    <t>C4</t>
  </si>
  <si>
    <t>C5</t>
  </si>
  <si>
    <t>C6</t>
  </si>
  <si>
    <t>C7</t>
  </si>
  <si>
    <t>C8</t>
  </si>
  <si>
    <t>functionality</t>
  </si>
  <si>
    <t>quality</t>
  </si>
  <si>
    <t>Price</t>
  </si>
  <si>
    <t>maintainability</t>
  </si>
  <si>
    <t>guarantee</t>
  </si>
  <si>
    <t>warranty</t>
  </si>
  <si>
    <t>Poor</t>
  </si>
  <si>
    <t>extremely Good,</t>
  </si>
  <si>
    <t>warranty (years)</t>
  </si>
  <si>
    <t>guarantee (month)</t>
  </si>
  <si>
    <t>Objective: Selecting a Supplier among 14 suppliers for buying a Compressor machine</t>
  </si>
  <si>
    <t>Installation Cost</t>
  </si>
  <si>
    <t>Ordinal Scale for qualitative criteria</t>
  </si>
  <si>
    <t xml:space="preserve"> Bad,</t>
  </si>
  <si>
    <t xml:space="preserve"> very Strong</t>
  </si>
  <si>
    <t>List of Criteria</t>
  </si>
  <si>
    <t>N =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</si>
  <si>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</si>
  <si>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</si>
  <si>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</si>
  <si>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</si>
  <si>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</si>
  <si>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</si>
  <si>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</si>
  <si>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supplier 8</t>
  </si>
  <si>
    <t>supplier 9</t>
  </si>
  <si>
    <t>supplier 10</t>
  </si>
  <si>
    <t>supplier 11</t>
  </si>
  <si>
    <t>supplier 12</t>
  </si>
  <si>
    <t>supplier 13</t>
  </si>
  <si>
    <t>supplier 14</t>
  </si>
  <si>
    <t>Dr. Omid Ameri Sianaki</t>
  </si>
  <si>
    <t>Website: www.omid.id.au</t>
  </si>
  <si>
    <t>Hello@omid.id.au</t>
  </si>
  <si>
    <t>cc:</t>
  </si>
  <si>
    <t>Email to: omid.amerisianaki@curtin.edu.au</t>
  </si>
  <si>
    <t>School of Information Systems</t>
  </si>
  <si>
    <t>Curtin University</t>
  </si>
  <si>
    <t>Link Address : http://au.mathworks.com/matlabcentral/fileexchange/57143-topsis--technique-for-order-preference-by-similarity-to-ideal-solution</t>
  </si>
  <si>
    <t>http://au.mathworks.com/matlabcentral/fileexchange/57143-topsis--technique-for-order-preference-by-similarity-to-ideal-solution</t>
  </si>
  <si>
    <t>Column1</t>
  </si>
  <si>
    <t>Column2</t>
  </si>
  <si>
    <t>Ranking</t>
  </si>
  <si>
    <t>wt=</t>
  </si>
  <si>
    <t>sumDmmMatrix=</t>
  </si>
  <si>
    <t xml:space="preserve">pij= </t>
  </si>
  <si>
    <t>time from manufaturing (month)</t>
  </si>
  <si>
    <t>time from manufacturing(month)</t>
  </si>
  <si>
    <t>W(Lambda)</t>
  </si>
  <si>
    <t>Training Video Link: https://youtu.be/0_imbSU7mH4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</si>
</sst>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sz val="10"/>
      <name val="Segoe UI"/>
      <family val="2"/>
    </font>
    <font>
      <b/>
      <sz val="9"/>
      <color rgb="FF000000"/>
      <name val="Arial"/>
      <family val="2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u/>
      <sz val="14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8"/>
      <color theme="5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4" fillId="0" borderId="14" xfId="0" applyFont="1" applyBorder="1"/>
    <xf numFmtId="0" fontId="0" fillId="3" borderId="15" xfId="0" applyFill="1" applyBorder="1" applyAlignment="1">
      <alignment horizontal="center"/>
    </xf>
    <xf numFmtId="1" fontId="3" fillId="3" borderId="15" xfId="0" applyNumberFormat="1" applyFont="1" applyFill="1" applyBorder="1" applyAlignment="1">
      <alignment horizontal="center" vertical="center"/>
    </xf>
    <xf numFmtId="1" fontId="0" fillId="3" borderId="15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19" xfId="0" applyBorder="1"/>
    <xf numFmtId="0" fontId="0" fillId="6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0" fillId="0" borderId="10" xfId="0" applyBorder="1"/>
    <xf numFmtId="0" fontId="0" fillId="7" borderId="1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wrapText="1" indent="2"/>
    </xf>
    <xf numFmtId="0" fontId="0" fillId="3" borderId="1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8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5" fillId="0" borderId="0" xfId="0" applyFont="1"/>
    <xf numFmtId="0" fontId="0" fillId="0" borderId="4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6" borderId="0" xfId="0" applyFill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5" borderId="1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6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10" fillId="0" borderId="0" xfId="0" applyFont="1"/>
    <xf numFmtId="0" fontId="0" fillId="6" borderId="0" xfId="0" applyFill="1" applyBorder="1"/>
    <xf numFmtId="0" fontId="0" fillId="3" borderId="0" xfId="0" applyFill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2" fillId="0" borderId="0" xfId="1"/>
    <xf numFmtId="0" fontId="13" fillId="0" borderId="0" xfId="0" applyFont="1"/>
    <xf numFmtId="0" fontId="14" fillId="0" borderId="0" xfId="1" applyFont="1"/>
    <xf numFmtId="0" fontId="0" fillId="4" borderId="27" xfId="0" applyFill="1" applyBorder="1"/>
    <xf numFmtId="0" fontId="0" fillId="6" borderId="27" xfId="0" applyFill="1" applyBorder="1"/>
    <xf numFmtId="0" fontId="0" fillId="0" borderId="27" xfId="0" applyBorder="1"/>
    <xf numFmtId="0" fontId="0" fillId="0" borderId="0" xfId="0" applyFill="1" applyBorder="1"/>
    <xf numFmtId="0" fontId="0" fillId="0" borderId="0" xfId="0" applyFill="1"/>
    <xf numFmtId="0" fontId="15" fillId="11" borderId="0" xfId="0" applyFont="1" applyFill="1"/>
    <xf numFmtId="0" fontId="0" fillId="11" borderId="0" xfId="0" applyFill="1"/>
    <xf numFmtId="0" fontId="0" fillId="0" borderId="0" xfId="0" applyFill="1" applyBorder="1" applyAlignment="1">
      <alignment horizontal="center"/>
    </xf>
    <xf numFmtId="0" fontId="16" fillId="12" borderId="19" xfId="0" applyFont="1" applyFill="1" applyBorder="1" applyAlignment="1">
      <alignment horizontal="left" vertical="center" wrapText="1" indent="2"/>
    </xf>
    <xf numFmtId="0" fontId="16" fillId="12" borderId="13" xfId="0" applyFont="1" applyFill="1" applyBorder="1" applyAlignment="1">
      <alignment horizontal="left" vertical="center" indent="2"/>
    </xf>
    <xf numFmtId="0" fontId="0" fillId="0" borderId="19" xfId="0" applyFont="1" applyBorder="1" applyAlignment="1">
      <alignment horizontal="left" vertical="center" wrapText="1" indent="2"/>
    </xf>
    <xf numFmtId="0" fontId="0" fillId="0" borderId="13" xfId="0" applyFont="1" applyBorder="1" applyAlignment="1">
      <alignment horizontal="left" vertical="center" indent="2"/>
    </xf>
    <xf numFmtId="0" fontId="0" fillId="0" borderId="27" xfId="0" applyFont="1" applyBorder="1" applyAlignment="1">
      <alignment horizontal="left" vertical="center" wrapText="1" indent="2"/>
    </xf>
    <xf numFmtId="0" fontId="0" fillId="0" borderId="1" xfId="0" applyFont="1" applyBorder="1" applyAlignment="1">
      <alignment horizontal="left" vertical="center" indent="2"/>
    </xf>
    <xf numFmtId="0" fontId="15" fillId="0" borderId="0" xfId="0" applyFont="1" applyFill="1"/>
    <xf numFmtId="0" fontId="17" fillId="0" borderId="0" xfId="1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123825</xdr:colOff>
      <xdr:row>16</xdr:row>
      <xdr:rowOff>180975</xdr:rowOff>
    </xdr:from>
    <xdr:to>
      <xdr:col>18</xdr:col>
      <xdr:colOff>590550</xdr:colOff>
      <xdr:row>18</xdr:row>
      <xdr:rowOff>104775</xdr:rowOff>
    </xdr:to>
    <xdr:sp macro="" textlink="">
      <xdr:nvSpPr>
        <xdr:cNvPr id="2" name="Right Arrow 1"/>
        <xdr:cNvSpPr/>
      </xdr:nvSpPr>
      <xdr:spPr>
        <a:xfrm>
          <a:off x="13258800" y="3362325"/>
          <a:ext cx="2295525" cy="3143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2</xdr:row>
      <xdr:rowOff>123825</xdr:rowOff>
    </xdr:from>
    <xdr:to>
      <xdr:col>0</xdr:col>
      <xdr:colOff>590550</xdr:colOff>
      <xdr:row>17</xdr:row>
      <xdr:rowOff>0</xdr:rowOff>
    </xdr:to>
    <xdr:sp macro="" textlink="">
      <xdr:nvSpPr>
        <xdr:cNvPr id="2" name="Left Bracket 1"/>
        <xdr:cNvSpPr/>
      </xdr:nvSpPr>
      <xdr:spPr>
        <a:xfrm>
          <a:off x="542925" y="504825"/>
          <a:ext cx="47625" cy="2838450"/>
        </a:xfrm>
        <a:prstGeom prst="leftBracket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0</xdr:colOff>
      <xdr:row>2</xdr:row>
      <xdr:rowOff>161925</xdr:rowOff>
    </xdr:from>
    <xdr:to>
      <xdr:col>9</xdr:col>
      <xdr:colOff>76200</xdr:colOff>
      <xdr:row>17</xdr:row>
      <xdr:rowOff>0</xdr:rowOff>
    </xdr:to>
    <xdr:sp macro="" textlink="">
      <xdr:nvSpPr>
        <xdr:cNvPr id="3" name="Right Bracket 2"/>
        <xdr:cNvSpPr/>
      </xdr:nvSpPr>
      <xdr:spPr>
        <a:xfrm>
          <a:off x="6067425" y="542925"/>
          <a:ext cx="104775" cy="2800350"/>
        </a:xfrm>
        <a:prstGeom prst="rightBracket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3</xdr:row>
      <xdr:rowOff>47625</xdr:rowOff>
    </xdr:from>
    <xdr:to>
      <xdr:col>1</xdr:col>
      <xdr:colOff>209550</xdr:colOff>
      <xdr:row>17</xdr:row>
      <xdr:rowOff>0</xdr:rowOff>
    </xdr:to>
    <xdr:sp macro="" textlink="">
      <xdr:nvSpPr>
        <xdr:cNvPr id="2" name="Left Bracket 1"/>
        <xdr:cNvSpPr/>
      </xdr:nvSpPr>
      <xdr:spPr>
        <a:xfrm>
          <a:off x="409575" y="619125"/>
          <a:ext cx="228600" cy="2695575"/>
        </a:xfrm>
        <a:prstGeom prst="leftBracket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0</xdr:colOff>
      <xdr:row>2</xdr:row>
      <xdr:rowOff>171451</xdr:rowOff>
    </xdr:from>
    <xdr:to>
      <xdr:col>9</xdr:col>
      <xdr:colOff>171450</xdr:colOff>
      <xdr:row>17</xdr:row>
      <xdr:rowOff>19051</xdr:rowOff>
    </xdr:to>
    <xdr:sp macro="" textlink="">
      <xdr:nvSpPr>
        <xdr:cNvPr id="3" name="Right Bracket 2"/>
        <xdr:cNvSpPr/>
      </xdr:nvSpPr>
      <xdr:spPr>
        <a:xfrm>
          <a:off x="6057900" y="552451"/>
          <a:ext cx="209550" cy="2705100"/>
        </a:xfrm>
        <a:prstGeom prst="rightBracket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B1:O2" totalsRowShown="0" headerRowDxfId="17" headerRowBorderDxfId="16" tableBorderDxfId="15" totalsRowBorderDxfId="14">
  <autoFilter ref="B1:O2"/>
  <tableColumns count="14">
    <tableColumn id="1" name="Alternative 1" dataDxfId="13"/>
    <tableColumn id="2" name="Alternative 2" dataDxfId="12"/>
    <tableColumn id="3" name="Alternative 3" dataDxfId="11"/>
    <tableColumn id="4" name="Alternative 4" dataDxfId="10"/>
    <tableColumn id="5" name="Alternative 5" dataDxfId="9"/>
    <tableColumn id="6" name="Alternative 6" dataDxfId="8"/>
    <tableColumn id="7" name="Alternative 7" dataDxfId="7"/>
    <tableColumn id="8" name="Alternative 8" dataDxfId="6"/>
    <tableColumn id="9" name="Alternative 9" dataDxfId="5"/>
    <tableColumn id="10" name="Alternative 10" dataDxfId="4"/>
    <tableColumn id="11" name="Alternative 11" dataDxfId="3"/>
    <tableColumn id="12" name="Alternative 12" dataDxfId="2"/>
    <tableColumn id="13" name="Alternative 13" dataDxfId="1"/>
    <tableColumn id="14" name="Alternative 1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v6PcSowEXAM" TargetMode="External"/><Relationship Id="rId2" Type="http://schemas.openxmlformats.org/officeDocument/2006/relationships/hyperlink" Target="http://au.mathworks.com/matlabcentral/fileexchange/57143-topsis--technique-for-order-preference-by-similarity-to-ideal-solution" TargetMode="External"/><Relationship Id="rId1" Type="http://schemas.openxmlformats.org/officeDocument/2006/relationships/hyperlink" Target="mailto:Hello@omid.id.a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9:U25"/>
  <sheetViews>
    <sheetView topLeftCell="A7" workbookViewId="0">
      <selection activeCell="B12" sqref="B12"/>
    </sheetView>
  </sheetViews>
  <sheetFormatPr defaultRowHeight="15" x14ac:dyDescent="0.25"/>
  <sheetData>
    <row r="9" spans="2:21" ht="21" x14ac:dyDescent="0.35">
      <c r="B9" s="68" t="s">
        <v>94</v>
      </c>
      <c r="D9" s="69" t="s">
        <v>95</v>
      </c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</row>
    <row r="11" spans="2:21" ht="23.25" x14ac:dyDescent="0.35">
      <c r="B11" s="85" t="s">
        <v>105</v>
      </c>
    </row>
    <row r="19" spans="2:3" x14ac:dyDescent="0.25">
      <c r="B19" t="s">
        <v>87</v>
      </c>
    </row>
    <row r="20" spans="2:3" x14ac:dyDescent="0.25">
      <c r="B20" t="s">
        <v>91</v>
      </c>
    </row>
    <row r="21" spans="2:3" x14ac:dyDescent="0.25">
      <c r="B21" t="s">
        <v>90</v>
      </c>
      <c r="C21" s="67" t="s">
        <v>89</v>
      </c>
    </row>
    <row r="23" spans="2:3" x14ac:dyDescent="0.25">
      <c r="B23" t="s">
        <v>88</v>
      </c>
    </row>
    <row r="24" spans="2:3" x14ac:dyDescent="0.25">
      <c r="B24" t="s">
        <v>93</v>
      </c>
    </row>
    <row r="25" spans="2:3" x14ac:dyDescent="0.25">
      <c r="B25" t="s">
        <v>92</v>
      </c>
    </row>
  </sheetData>
  <hyperlinks>
    <hyperlink ref="C21" r:id="rId1"/>
    <hyperlink ref="D9:U9" r:id="rId2" display="http://au.mathworks.com/matlabcentral/fileexchange/57143-topsis--technique-for-order-preference-by-similarity-to-ideal-solution"/>
    <hyperlink ref="B11" r:id="rId3" display="Training Video Link :https://youtu.be/v6PcSowEXA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T28"/>
  <sheetViews>
    <sheetView workbookViewId="0">
      <selection activeCell="C21" sqref="C21"/>
    </sheetView>
  </sheetViews>
  <sheetFormatPr defaultRowHeight="15" x14ac:dyDescent="0.25"/>
  <cols>
    <col min="1" max="1" width="20.42578125" bestFit="1" customWidth="1"/>
    <col min="2" max="2" width="9.5703125" customWidth="1"/>
    <col min="3" max="3" width="16.42578125" customWidth="1"/>
    <col min="4" max="4" width="19.140625" bestFit="1" customWidth="1"/>
    <col min="5" max="5" width="10.28515625" customWidth="1"/>
    <col min="6" max="6" width="14.42578125" customWidth="1"/>
    <col min="7" max="7" width="17.5703125" customWidth="1"/>
    <col min="8" max="8" width="15.5703125" bestFit="1" customWidth="1"/>
    <col min="9" max="9" width="18" bestFit="1" customWidth="1"/>
    <col min="10" max="10" width="29.28515625" customWidth="1"/>
    <col min="14" max="14" width="29" customWidth="1"/>
    <col min="15" max="15" width="10.140625" bestFit="1" customWidth="1"/>
    <col min="20" max="20" width="18" customWidth="1"/>
  </cols>
  <sheetData>
    <row r="1" spans="1:10" ht="24.75" customHeight="1" thickBot="1" x14ac:dyDescent="0.3">
      <c r="A1" s="86"/>
      <c r="B1" s="87"/>
      <c r="C1" s="48" t="s">
        <v>56</v>
      </c>
      <c r="D1" s="49" t="s">
        <v>57</v>
      </c>
      <c r="E1" s="49" t="s">
        <v>58</v>
      </c>
      <c r="F1" s="49" t="s">
        <v>59</v>
      </c>
      <c r="G1" s="49" t="s">
        <v>67</v>
      </c>
      <c r="H1" s="49" t="s">
        <v>64</v>
      </c>
      <c r="I1" s="49" t="s">
        <v>65</v>
      </c>
      <c r="J1" s="50" t="s">
        <v>103</v>
      </c>
    </row>
    <row r="2" spans="1:10" x14ac:dyDescent="0.25">
      <c r="A2" s="1"/>
      <c r="B2" s="39" t="s">
        <v>46</v>
      </c>
      <c r="C2" s="39" t="s">
        <v>24</v>
      </c>
      <c r="D2" s="39" t="s">
        <v>25</v>
      </c>
      <c r="E2" s="39" t="s">
        <v>26</v>
      </c>
      <c r="F2" s="39" t="s">
        <v>27</v>
      </c>
      <c r="G2" s="39" t="s">
        <v>28</v>
      </c>
      <c r="H2" s="39" t="s">
        <v>29</v>
      </c>
      <c r="I2" s="39" t="s">
        <v>30</v>
      </c>
      <c r="J2" s="39" t="s">
        <v>31</v>
      </c>
    </row>
    <row r="3" spans="1:10" ht="15.75" thickBot="1" x14ac:dyDescent="0.3">
      <c r="A3" s="40" t="s">
        <v>23</v>
      </c>
      <c r="B3" s="6"/>
      <c r="C3" s="6"/>
      <c r="D3" s="6"/>
      <c r="E3" s="6"/>
      <c r="F3" s="6"/>
      <c r="G3" s="6"/>
      <c r="H3" s="6"/>
      <c r="I3" s="52"/>
      <c r="J3" s="7"/>
    </row>
    <row r="4" spans="1:10" x14ac:dyDescent="0.25">
      <c r="A4" s="41" t="s">
        <v>32</v>
      </c>
      <c r="B4" s="11"/>
      <c r="C4" s="12">
        <v>1</v>
      </c>
      <c r="D4" s="12">
        <v>3</v>
      </c>
      <c r="E4" s="12">
        <v>33000</v>
      </c>
      <c r="F4" s="12">
        <v>6</v>
      </c>
      <c r="G4" s="13">
        <v>5000</v>
      </c>
      <c r="H4" s="13">
        <v>5</v>
      </c>
      <c r="I4" s="51">
        <v>12</v>
      </c>
      <c r="J4" s="14">
        <v>2</v>
      </c>
    </row>
    <row r="5" spans="1:10" x14ac:dyDescent="0.25">
      <c r="A5" s="41" t="s">
        <v>33</v>
      </c>
      <c r="B5" s="15"/>
      <c r="C5" s="16">
        <v>3</v>
      </c>
      <c r="D5" s="16">
        <v>1</v>
      </c>
      <c r="E5" s="16">
        <v>42000</v>
      </c>
      <c r="F5" s="16">
        <v>5</v>
      </c>
      <c r="G5" s="17">
        <v>4500</v>
      </c>
      <c r="H5" s="17">
        <v>6</v>
      </c>
      <c r="I5" s="17">
        <v>12</v>
      </c>
      <c r="J5" s="18">
        <v>1</v>
      </c>
    </row>
    <row r="6" spans="1:10" x14ac:dyDescent="0.25">
      <c r="A6" s="41" t="s">
        <v>34</v>
      </c>
      <c r="B6" s="15"/>
      <c r="C6" s="16">
        <v>5</v>
      </c>
      <c r="D6" s="16">
        <v>7</v>
      </c>
      <c r="E6" s="16">
        <v>65000</v>
      </c>
      <c r="F6" s="16">
        <v>7</v>
      </c>
      <c r="G6" s="17">
        <v>4200</v>
      </c>
      <c r="H6" s="17">
        <v>4</v>
      </c>
      <c r="I6" s="17">
        <v>12</v>
      </c>
      <c r="J6" s="18">
        <v>10</v>
      </c>
    </row>
    <row r="7" spans="1:10" x14ac:dyDescent="0.25">
      <c r="A7" s="41" t="s">
        <v>35</v>
      </c>
      <c r="B7" s="15"/>
      <c r="C7" s="16">
        <v>7</v>
      </c>
      <c r="D7" s="16">
        <v>5</v>
      </c>
      <c r="E7" s="16">
        <v>66000</v>
      </c>
      <c r="F7" s="16">
        <v>9</v>
      </c>
      <c r="G7" s="17">
        <v>7000</v>
      </c>
      <c r="H7" s="17">
        <v>10</v>
      </c>
      <c r="I7" s="17">
        <v>18</v>
      </c>
      <c r="J7" s="18">
        <v>5</v>
      </c>
    </row>
    <row r="8" spans="1:10" x14ac:dyDescent="0.25">
      <c r="A8" s="41" t="s">
        <v>36</v>
      </c>
      <c r="B8" s="15"/>
      <c r="C8" s="16">
        <v>3</v>
      </c>
      <c r="D8" s="16">
        <v>3</v>
      </c>
      <c r="E8" s="16">
        <v>42000</v>
      </c>
      <c r="F8" s="16">
        <v>4</v>
      </c>
      <c r="G8" s="17">
        <v>4200</v>
      </c>
      <c r="H8" s="17">
        <v>15</v>
      </c>
      <c r="I8" s="51">
        <v>12</v>
      </c>
      <c r="J8" s="18">
        <v>1</v>
      </c>
    </row>
    <row r="9" spans="1:10" x14ac:dyDescent="0.25">
      <c r="A9" s="41" t="s">
        <v>37</v>
      </c>
      <c r="B9" s="15"/>
      <c r="C9" s="16">
        <v>3</v>
      </c>
      <c r="D9" s="16">
        <v>3</v>
      </c>
      <c r="E9" s="16">
        <v>46000</v>
      </c>
      <c r="F9" s="16">
        <v>5</v>
      </c>
      <c r="G9" s="17">
        <v>3100</v>
      </c>
      <c r="H9" s="17">
        <v>3</v>
      </c>
      <c r="I9" s="17">
        <v>18</v>
      </c>
      <c r="J9" s="18">
        <v>4</v>
      </c>
    </row>
    <row r="10" spans="1:10" x14ac:dyDescent="0.25">
      <c r="A10" s="41" t="s">
        <v>38</v>
      </c>
      <c r="B10" s="15"/>
      <c r="C10" s="16">
        <v>3</v>
      </c>
      <c r="D10" s="16">
        <v>5</v>
      </c>
      <c r="E10" s="16">
        <v>40000</v>
      </c>
      <c r="F10" s="16">
        <v>3</v>
      </c>
      <c r="G10" s="17">
        <v>2500</v>
      </c>
      <c r="H10" s="17">
        <v>7</v>
      </c>
      <c r="I10" s="17">
        <v>24</v>
      </c>
      <c r="J10" s="18">
        <v>8</v>
      </c>
    </row>
    <row r="11" spans="1:10" x14ac:dyDescent="0.25">
      <c r="A11" s="41" t="s">
        <v>39</v>
      </c>
      <c r="B11" s="15"/>
      <c r="C11" s="16">
        <v>5</v>
      </c>
      <c r="D11" s="16">
        <v>3</v>
      </c>
      <c r="E11" s="16">
        <v>52000</v>
      </c>
      <c r="F11" s="16">
        <v>7</v>
      </c>
      <c r="G11" s="17">
        <v>29000</v>
      </c>
      <c r="H11" s="17">
        <v>8</v>
      </c>
      <c r="I11" s="17">
        <v>24</v>
      </c>
      <c r="J11" s="18">
        <v>1</v>
      </c>
    </row>
    <row r="12" spans="1:10" x14ac:dyDescent="0.25">
      <c r="A12" s="41" t="s">
        <v>40</v>
      </c>
      <c r="B12" s="15"/>
      <c r="C12" s="16">
        <v>7</v>
      </c>
      <c r="D12" s="16">
        <v>9</v>
      </c>
      <c r="E12" s="16">
        <v>78000</v>
      </c>
      <c r="F12" s="16">
        <v>7</v>
      </c>
      <c r="G12" s="17">
        <v>3800</v>
      </c>
      <c r="H12" s="17">
        <v>7</v>
      </c>
      <c r="I12" s="17">
        <v>24</v>
      </c>
      <c r="J12" s="18">
        <v>4</v>
      </c>
    </row>
    <row r="13" spans="1:10" x14ac:dyDescent="0.25">
      <c r="A13" s="41" t="s">
        <v>41</v>
      </c>
      <c r="B13" s="15"/>
      <c r="C13" s="16">
        <v>9</v>
      </c>
      <c r="D13" s="16">
        <v>9</v>
      </c>
      <c r="E13" s="16">
        <v>95000</v>
      </c>
      <c r="F13" s="16">
        <v>5</v>
      </c>
      <c r="G13" s="17">
        <v>7500</v>
      </c>
      <c r="H13" s="17">
        <v>8</v>
      </c>
      <c r="I13" s="17">
        <v>24</v>
      </c>
      <c r="J13" s="18">
        <v>10</v>
      </c>
    </row>
    <row r="14" spans="1:10" x14ac:dyDescent="0.25">
      <c r="A14" s="41" t="s">
        <v>42</v>
      </c>
      <c r="B14" s="15"/>
      <c r="C14" s="16">
        <v>1</v>
      </c>
      <c r="D14" s="16">
        <v>3</v>
      </c>
      <c r="E14" s="16">
        <v>32000</v>
      </c>
      <c r="F14" s="16">
        <v>5</v>
      </c>
      <c r="G14" s="17">
        <v>2780</v>
      </c>
      <c r="H14" s="17">
        <v>5</v>
      </c>
      <c r="I14" s="17">
        <v>18</v>
      </c>
      <c r="J14" s="18">
        <v>2</v>
      </c>
    </row>
    <row r="15" spans="1:10" x14ac:dyDescent="0.25">
      <c r="A15" s="41" t="s">
        <v>43</v>
      </c>
      <c r="B15" s="15"/>
      <c r="C15" s="16">
        <v>1</v>
      </c>
      <c r="D15" s="16">
        <v>3</v>
      </c>
      <c r="E15" s="16">
        <v>31000</v>
      </c>
      <c r="F15" s="16">
        <v>3</v>
      </c>
      <c r="G15" s="17">
        <v>2950</v>
      </c>
      <c r="H15" s="17">
        <v>5</v>
      </c>
      <c r="I15" s="17">
        <v>12</v>
      </c>
      <c r="J15" s="18">
        <v>5</v>
      </c>
    </row>
    <row r="16" spans="1:10" ht="15.75" thickBot="1" x14ac:dyDescent="0.3">
      <c r="A16" s="41" t="s">
        <v>44</v>
      </c>
      <c r="B16" s="15"/>
      <c r="C16" s="16">
        <v>3</v>
      </c>
      <c r="D16" s="16">
        <v>1</v>
      </c>
      <c r="E16" s="16">
        <v>40000</v>
      </c>
      <c r="F16" s="16">
        <v>7</v>
      </c>
      <c r="G16" s="17">
        <v>3000</v>
      </c>
      <c r="H16" s="17">
        <v>7</v>
      </c>
      <c r="I16" s="17">
        <v>12</v>
      </c>
      <c r="J16" s="18">
        <v>7</v>
      </c>
    </row>
    <row r="17" spans="1:20" ht="15.75" thickBot="1" x14ac:dyDescent="0.3">
      <c r="A17" s="41" t="s">
        <v>45</v>
      </c>
      <c r="B17" s="19"/>
      <c r="C17" s="20">
        <v>9</v>
      </c>
      <c r="D17" s="20">
        <v>5</v>
      </c>
      <c r="E17" s="20">
        <v>100000</v>
      </c>
      <c r="F17" s="20">
        <v>9</v>
      </c>
      <c r="G17" s="21">
        <v>6200</v>
      </c>
      <c r="H17" s="21">
        <v>4</v>
      </c>
      <c r="I17" s="21">
        <v>12</v>
      </c>
      <c r="J17" s="22">
        <v>9</v>
      </c>
      <c r="P17" s="54"/>
      <c r="Q17" s="55"/>
      <c r="R17" s="55"/>
      <c r="S17" s="55"/>
      <c r="T17" s="56"/>
    </row>
    <row r="18" spans="1:20" x14ac:dyDescent="0.25">
      <c r="A18" s="3" t="s">
        <v>0</v>
      </c>
      <c r="B18" s="8"/>
      <c r="C18" s="8">
        <v>1</v>
      </c>
      <c r="D18" s="8">
        <v>1</v>
      </c>
      <c r="E18" s="9">
        <v>-1</v>
      </c>
      <c r="F18" s="9">
        <v>1</v>
      </c>
      <c r="G18" s="9">
        <v>-1</v>
      </c>
      <c r="H18" s="10">
        <v>1</v>
      </c>
      <c r="I18" s="10">
        <v>1</v>
      </c>
      <c r="J18" s="10">
        <v>-1</v>
      </c>
      <c r="P18" s="57" t="s">
        <v>69</v>
      </c>
      <c r="Q18" s="58"/>
      <c r="R18" s="58"/>
      <c r="S18" s="58"/>
      <c r="T18" s="59" t="s">
        <v>63</v>
      </c>
    </row>
    <row r="19" spans="1:20" ht="15.75" thickBot="1" x14ac:dyDescent="0.3">
      <c r="A19" s="4" t="s">
        <v>104</v>
      </c>
      <c r="B19" s="5"/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P19" s="57" t="s">
        <v>62</v>
      </c>
      <c r="Q19" s="58"/>
      <c r="R19" s="58"/>
      <c r="S19" s="58"/>
      <c r="T19" s="59" t="s">
        <v>70</v>
      </c>
    </row>
    <row r="20" spans="1:20" ht="15.75" thickBot="1" x14ac:dyDescent="0.3">
      <c r="M20" s="88" t="s">
        <v>71</v>
      </c>
      <c r="N20" s="89"/>
      <c r="P20" s="57"/>
      <c r="Q20" s="58"/>
      <c r="R20" s="58"/>
      <c r="S20" s="58"/>
      <c r="T20" s="59"/>
    </row>
    <row r="21" spans="1:20" ht="15.75" thickBot="1" x14ac:dyDescent="0.3">
      <c r="M21" s="45" t="s">
        <v>48</v>
      </c>
      <c r="N21" s="43" t="s">
        <v>56</v>
      </c>
      <c r="P21" s="60">
        <v>1</v>
      </c>
      <c r="Q21" s="61">
        <v>3</v>
      </c>
      <c r="R21" s="61">
        <v>5</v>
      </c>
      <c r="S21" s="61">
        <v>7</v>
      </c>
      <c r="T21" s="62">
        <v>9</v>
      </c>
    </row>
    <row r="22" spans="1:20" x14ac:dyDescent="0.25">
      <c r="M22" s="2" t="s">
        <v>49</v>
      </c>
      <c r="N22" s="44" t="s">
        <v>57</v>
      </c>
    </row>
    <row r="23" spans="1:20" x14ac:dyDescent="0.25">
      <c r="M23" s="2" t="s">
        <v>50</v>
      </c>
      <c r="N23" s="44" t="s">
        <v>58</v>
      </c>
      <c r="Q23" t="s">
        <v>68</v>
      </c>
    </row>
    <row r="24" spans="1:20" x14ac:dyDescent="0.25">
      <c r="M24" s="2" t="s">
        <v>51</v>
      </c>
      <c r="N24" s="44" t="s">
        <v>59</v>
      </c>
    </row>
    <row r="25" spans="1:20" ht="18.75" x14ac:dyDescent="0.3">
      <c r="B25" s="53" t="s">
        <v>66</v>
      </c>
      <c r="M25" s="2" t="s">
        <v>52</v>
      </c>
      <c r="N25" s="44" t="s">
        <v>67</v>
      </c>
    </row>
    <row r="26" spans="1:20" x14ac:dyDescent="0.25">
      <c r="M26" s="2" t="s">
        <v>53</v>
      </c>
      <c r="N26" s="44" t="s">
        <v>61</v>
      </c>
    </row>
    <row r="27" spans="1:20" x14ac:dyDescent="0.25">
      <c r="M27" s="2" t="s">
        <v>54</v>
      </c>
      <c r="N27" s="44" t="s">
        <v>60</v>
      </c>
    </row>
    <row r="28" spans="1:20" ht="15.75" thickBot="1" x14ac:dyDescent="0.3">
      <c r="M28" s="46" t="s">
        <v>55</v>
      </c>
      <c r="N28" s="50" t="s">
        <v>102</v>
      </c>
    </row>
  </sheetData>
  <mergeCells count="2">
    <mergeCell ref="A1:B1"/>
    <mergeCell ref="M20:N20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4:O68"/>
  <sheetViews>
    <sheetView workbookViewId="0">
      <selection activeCell="F45" sqref="B45:F47"/>
    </sheetView>
  </sheetViews>
  <sheetFormatPr defaultRowHeight="15" x14ac:dyDescent="0.25"/>
  <cols>
    <col min="1" max="1" width="33" customWidth="1"/>
    <col min="2" max="10" width="14.7109375" bestFit="1" customWidth="1"/>
    <col min="11" max="11" width="16.42578125" customWidth="1"/>
    <col min="12" max="15" width="14.7109375" bestFit="1" customWidth="1"/>
  </cols>
  <sheetData>
    <row r="4" spans="1:10" x14ac:dyDescent="0.25">
      <c r="B4" s="31"/>
      <c r="C4" s="31"/>
      <c r="D4" s="31"/>
      <c r="E4" s="31"/>
      <c r="F4" s="31"/>
      <c r="G4" s="31"/>
      <c r="H4" s="31"/>
      <c r="I4" s="70"/>
      <c r="J4" s="73"/>
    </row>
    <row r="5" spans="1:10" x14ac:dyDescent="0.25">
      <c r="B5" s="31"/>
      <c r="C5" s="31"/>
      <c r="D5" s="31"/>
      <c r="E5" s="31"/>
      <c r="F5" s="31"/>
      <c r="G5" s="31"/>
      <c r="H5" s="31"/>
      <c r="I5" s="70"/>
      <c r="J5" s="73"/>
    </row>
    <row r="6" spans="1:10" x14ac:dyDescent="0.25">
      <c r="B6" s="31"/>
      <c r="C6" s="31"/>
      <c r="D6" s="31"/>
      <c r="E6" s="31"/>
      <c r="F6" s="31"/>
      <c r="G6" s="31"/>
      <c r="H6" s="31"/>
      <c r="I6" s="70"/>
      <c r="J6" s="73"/>
    </row>
    <row r="7" spans="1:10" x14ac:dyDescent="0.25">
      <c r="B7" s="31"/>
      <c r="C7" s="31"/>
      <c r="D7" s="31"/>
      <c r="E7" s="31"/>
      <c r="F7" s="31"/>
      <c r="G7" s="31"/>
      <c r="H7" s="31"/>
      <c r="I7" s="70"/>
      <c r="J7" s="73"/>
    </row>
    <row r="8" spans="1:10" x14ac:dyDescent="0.25">
      <c r="B8" s="31"/>
      <c r="C8" s="31"/>
      <c r="D8" s="31"/>
      <c r="E8" s="31"/>
      <c r="F8" s="31"/>
      <c r="G8" s="31"/>
      <c r="H8" s="31"/>
      <c r="I8" s="70"/>
      <c r="J8" s="73"/>
    </row>
    <row r="9" spans="1:10" x14ac:dyDescent="0.25">
      <c r="B9" s="31"/>
      <c r="C9" s="31"/>
      <c r="D9" s="31"/>
      <c r="E9" s="31"/>
      <c r="F9" s="31"/>
      <c r="G9" s="31"/>
      <c r="H9" s="31"/>
      <c r="I9" s="70"/>
      <c r="J9" s="73"/>
    </row>
    <row r="10" spans="1:10" x14ac:dyDescent="0.25">
      <c r="A10" s="65" t="s">
        <v>12</v>
      </c>
      <c r="B10" s="31"/>
      <c r="C10" s="31"/>
      <c r="D10" s="31"/>
      <c r="E10" s="31"/>
      <c r="F10" s="31"/>
      <c r="G10" s="31"/>
      <c r="H10" s="31"/>
      <c r="I10" s="70"/>
      <c r="J10" s="73"/>
    </row>
    <row r="11" spans="1:10" x14ac:dyDescent="0.25">
      <c r="B11" s="31"/>
      <c r="C11" s="31"/>
      <c r="D11" s="31"/>
      <c r="E11" s="31"/>
      <c r="F11" s="31"/>
      <c r="G11" s="31"/>
      <c r="H11" s="31"/>
      <c r="I11" s="70"/>
      <c r="J11" s="73"/>
    </row>
    <row r="12" spans="1:10" x14ac:dyDescent="0.25">
      <c r="B12" s="31"/>
      <c r="C12" s="31"/>
      <c r="D12" s="31"/>
      <c r="E12" s="31"/>
      <c r="F12" s="31"/>
      <c r="G12" s="31"/>
      <c r="H12" s="31"/>
      <c r="I12" s="70"/>
      <c r="J12" s="73"/>
    </row>
    <row r="13" spans="1:10" x14ac:dyDescent="0.25">
      <c r="B13" s="31"/>
      <c r="C13" s="31"/>
      <c r="D13" s="31"/>
      <c r="E13" s="31"/>
      <c r="F13" s="31"/>
      <c r="G13" s="31"/>
      <c r="H13" s="31"/>
      <c r="I13" s="70"/>
      <c r="J13" s="73"/>
    </row>
    <row r="14" spans="1:10" x14ac:dyDescent="0.25">
      <c r="B14" s="31"/>
      <c r="C14" s="31"/>
      <c r="D14" s="31"/>
      <c r="E14" s="31"/>
      <c r="F14" s="31"/>
      <c r="G14" s="31"/>
      <c r="H14" s="31"/>
      <c r="I14" s="70"/>
      <c r="J14" s="73"/>
    </row>
    <row r="15" spans="1:10" x14ac:dyDescent="0.25">
      <c r="B15" s="31"/>
      <c r="C15" s="31"/>
      <c r="D15" s="31"/>
      <c r="E15" s="31"/>
      <c r="F15" s="31"/>
      <c r="G15" s="31"/>
      <c r="H15" s="31"/>
      <c r="I15" s="70"/>
      <c r="J15" s="73"/>
    </row>
    <row r="16" spans="1:10" x14ac:dyDescent="0.25">
      <c r="B16" s="31"/>
      <c r="C16" s="31"/>
      <c r="D16" s="31"/>
      <c r="E16" s="31"/>
      <c r="F16" s="31"/>
      <c r="G16" s="31"/>
      <c r="H16" s="31"/>
      <c r="I16" s="70"/>
      <c r="J16" s="73"/>
    </row>
    <row r="17" spans="1:10" x14ac:dyDescent="0.25">
      <c r="B17" s="31"/>
      <c r="C17" s="31"/>
      <c r="D17" s="31"/>
      <c r="E17" s="31"/>
      <c r="F17" s="31"/>
      <c r="G17" s="31"/>
      <c r="H17" s="31"/>
      <c r="I17" s="70"/>
      <c r="J17" s="73"/>
    </row>
    <row r="18" spans="1:10" x14ac:dyDescent="0.25">
      <c r="J18" s="73"/>
    </row>
    <row r="19" spans="1:10" x14ac:dyDescent="0.25">
      <c r="B19" s="29"/>
      <c r="C19" s="29"/>
      <c r="D19" s="29"/>
      <c r="E19" s="29"/>
      <c r="F19" s="29"/>
      <c r="G19" s="29"/>
      <c r="H19" s="29"/>
      <c r="I19" s="71"/>
      <c r="J19" s="73"/>
    </row>
    <row r="20" spans="1:10" x14ac:dyDescent="0.25">
      <c r="B20" s="29"/>
      <c r="C20" s="29"/>
      <c r="D20" s="29"/>
      <c r="E20" s="29"/>
      <c r="F20" s="29"/>
      <c r="G20" s="29"/>
      <c r="H20" s="29"/>
      <c r="I20" s="71"/>
      <c r="J20" s="73"/>
    </row>
    <row r="21" spans="1:10" x14ac:dyDescent="0.25">
      <c r="B21" s="29"/>
      <c r="C21" s="29"/>
      <c r="D21" s="29"/>
      <c r="E21" s="29"/>
      <c r="F21" s="29"/>
      <c r="G21" s="29"/>
      <c r="H21" s="29"/>
      <c r="I21" s="71"/>
      <c r="J21" s="73"/>
    </row>
    <row r="22" spans="1:10" x14ac:dyDescent="0.25">
      <c r="B22" s="29"/>
      <c r="C22" s="29"/>
      <c r="D22" s="29"/>
      <c r="E22" s="29"/>
      <c r="F22" s="29"/>
      <c r="G22" s="29"/>
      <c r="H22" s="29"/>
      <c r="I22" s="71"/>
      <c r="J22" s="73"/>
    </row>
    <row r="23" spans="1:10" x14ac:dyDescent="0.25">
      <c r="B23" s="29"/>
      <c r="C23" s="29"/>
      <c r="D23" s="29"/>
      <c r="E23" s="29"/>
      <c r="F23" s="29"/>
      <c r="G23" s="29"/>
      <c r="H23" s="29"/>
      <c r="I23" s="71"/>
      <c r="J23" s="73"/>
    </row>
    <row r="24" spans="1:10" x14ac:dyDescent="0.25">
      <c r="B24" s="29"/>
      <c r="C24" s="29"/>
      <c r="D24" s="29"/>
      <c r="E24" s="29"/>
      <c r="F24" s="29"/>
      <c r="G24" s="29"/>
      <c r="H24" s="29"/>
      <c r="I24" s="71"/>
      <c r="J24" s="73"/>
    </row>
    <row r="25" spans="1:10" x14ac:dyDescent="0.25">
      <c r="B25" s="29"/>
      <c r="C25" s="29"/>
      <c r="D25" s="29"/>
      <c r="E25" s="29"/>
      <c r="F25" s="29"/>
      <c r="G25" s="29"/>
      <c r="H25" s="29"/>
      <c r="I25" s="71"/>
      <c r="J25" s="73"/>
    </row>
    <row r="26" spans="1:10" x14ac:dyDescent="0.25">
      <c r="B26" s="29"/>
      <c r="C26" s="29"/>
      <c r="D26" s="29"/>
      <c r="E26" s="29"/>
      <c r="F26" s="29"/>
      <c r="G26" s="29"/>
      <c r="H26" s="29"/>
      <c r="I26" s="71"/>
      <c r="J26" s="73"/>
    </row>
    <row r="27" spans="1:10" x14ac:dyDescent="0.25">
      <c r="A27" s="65" t="s">
        <v>11</v>
      </c>
      <c r="B27" s="29"/>
      <c r="C27" s="29"/>
      <c r="D27" s="29"/>
      <c r="E27" s="29"/>
      <c r="F27" s="29"/>
      <c r="G27" s="29"/>
      <c r="H27" s="29"/>
      <c r="I27" s="71"/>
      <c r="J27" s="73"/>
    </row>
    <row r="28" spans="1:10" x14ac:dyDescent="0.25">
      <c r="B28" s="29"/>
      <c r="C28" s="29"/>
      <c r="D28" s="29"/>
      <c r="E28" s="29"/>
      <c r="F28" s="29"/>
      <c r="G28" s="29"/>
      <c r="H28" s="29"/>
      <c r="I28" s="71"/>
      <c r="J28" s="73"/>
    </row>
    <row r="29" spans="1:10" x14ac:dyDescent="0.25">
      <c r="B29" s="29"/>
      <c r="C29" s="29"/>
      <c r="D29" s="29"/>
      <c r="E29" s="29"/>
      <c r="F29" s="29"/>
      <c r="G29" s="29"/>
      <c r="H29" s="29"/>
      <c r="I29" s="71"/>
      <c r="J29" s="73"/>
    </row>
    <row r="30" spans="1:10" x14ac:dyDescent="0.25">
      <c r="B30" s="29"/>
      <c r="C30" s="29"/>
      <c r="D30" s="29"/>
      <c r="E30" s="29"/>
      <c r="F30" s="29"/>
      <c r="G30" s="29"/>
      <c r="H30" s="29"/>
      <c r="I30" s="71"/>
      <c r="J30" s="73"/>
    </row>
    <row r="31" spans="1:10" x14ac:dyDescent="0.25">
      <c r="B31" s="29"/>
      <c r="C31" s="29"/>
      <c r="D31" s="29"/>
      <c r="E31" s="29"/>
      <c r="F31" s="29"/>
      <c r="G31" s="29"/>
      <c r="H31" s="29"/>
      <c r="I31" s="71"/>
      <c r="J31" s="73"/>
    </row>
    <row r="32" spans="1:10" x14ac:dyDescent="0.25">
      <c r="B32" s="29"/>
      <c r="C32" s="29"/>
      <c r="D32" s="29"/>
      <c r="E32" s="29"/>
      <c r="F32" s="29"/>
      <c r="G32" s="29"/>
      <c r="H32" s="29"/>
      <c r="I32" s="71"/>
      <c r="J32" s="73"/>
    </row>
    <row r="33" spans="1:15" x14ac:dyDescent="0.25">
      <c r="J33" s="73"/>
    </row>
    <row r="34" spans="1:15" x14ac:dyDescent="0.25">
      <c r="J34" s="73"/>
    </row>
    <row r="35" spans="1:15" x14ac:dyDescent="0.25">
      <c r="J35" s="73"/>
    </row>
    <row r="36" spans="1:15" x14ac:dyDescent="0.25">
      <c r="A36" s="32" t="s">
        <v>13</v>
      </c>
      <c r="B36" s="30"/>
      <c r="C36" s="30"/>
      <c r="D36" s="30"/>
      <c r="E36" s="30"/>
      <c r="F36" s="30"/>
      <c r="G36" s="30"/>
      <c r="H36" s="30"/>
      <c r="I36" s="72"/>
      <c r="J36" s="73"/>
    </row>
    <row r="37" spans="1:15" x14ac:dyDescent="0.25">
      <c r="A37" s="32" t="s">
        <v>14</v>
      </c>
      <c r="B37" s="30"/>
      <c r="C37" s="30"/>
      <c r="D37" s="30"/>
      <c r="E37" s="30"/>
      <c r="F37" s="30"/>
      <c r="G37" s="30"/>
      <c r="H37" s="30"/>
      <c r="I37" s="72"/>
      <c r="J37" s="73"/>
    </row>
    <row r="38" spans="1:15" x14ac:dyDescent="0.25">
      <c r="J38" s="73"/>
    </row>
    <row r="44" spans="1:15" ht="56.25" customHeight="1" x14ac:dyDescent="0.25">
      <c r="A44" s="34" t="s">
        <v>23</v>
      </c>
      <c r="B44" s="35" t="s">
        <v>73</v>
      </c>
      <c r="C44" s="35" t="s">
        <v>74</v>
      </c>
      <c r="D44" s="35" t="s">
        <v>75</v>
      </c>
      <c r="E44" s="35" t="s">
        <v>76</v>
      </c>
      <c r="F44" s="35" t="s">
        <v>77</v>
      </c>
      <c r="G44" s="35" t="s">
        <v>78</v>
      </c>
      <c r="H44" s="35" t="s">
        <v>79</v>
      </c>
      <c r="I44" s="35" t="s">
        <v>80</v>
      </c>
      <c r="J44" s="35" t="s">
        <v>81</v>
      </c>
      <c r="K44" s="35" t="s">
        <v>82</v>
      </c>
      <c r="L44" s="35" t="s">
        <v>83</v>
      </c>
      <c r="M44" s="35" t="s">
        <v>84</v>
      </c>
      <c r="N44" s="35" t="s">
        <v>85</v>
      </c>
      <c r="O44" s="35" t="s">
        <v>86</v>
      </c>
    </row>
    <row r="45" spans="1:15" x14ac:dyDescent="0.25">
      <c r="A45" s="36" t="s">
        <v>15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</row>
    <row r="46" spans="1:15" x14ac:dyDescent="0.25">
      <c r="A46" s="36" t="s">
        <v>16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</row>
    <row r="47" spans="1:15" ht="18.75" x14ac:dyDescent="0.25">
      <c r="A47" s="66" t="s">
        <v>17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1:15" x14ac:dyDescent="0.25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</row>
    <row r="54" spans="2:4" x14ac:dyDescent="0.25">
      <c r="B54" s="78" t="s">
        <v>96</v>
      </c>
      <c r="C54" s="79" t="s">
        <v>97</v>
      </c>
      <c r="D54" s="38" t="s">
        <v>98</v>
      </c>
    </row>
    <row r="55" spans="2:4" x14ac:dyDescent="0.25">
      <c r="B55" s="80" t="s">
        <v>73</v>
      </c>
      <c r="C55" s="81">
        <f>B47</f>
        <v>0</v>
      </c>
      <c r="D55" s="38">
        <f>RANK(C55,$C$55:$C$68)</f>
        <v>1</v>
      </c>
    </row>
    <row r="56" spans="2:4" x14ac:dyDescent="0.25">
      <c r="B56" s="80" t="s">
        <v>74</v>
      </c>
      <c r="C56" s="81">
        <f>C47</f>
        <v>0</v>
      </c>
      <c r="D56" s="38">
        <f t="shared" ref="D56:D68" si="0">RANK(C56,$C$55:$C$68)</f>
        <v>1</v>
      </c>
    </row>
    <row r="57" spans="2:4" x14ac:dyDescent="0.25">
      <c r="B57" s="80" t="s">
        <v>75</v>
      </c>
      <c r="C57" s="81">
        <f>D47</f>
        <v>0</v>
      </c>
      <c r="D57" s="38">
        <f t="shared" si="0"/>
        <v>1</v>
      </c>
    </row>
    <row r="58" spans="2:4" x14ac:dyDescent="0.25">
      <c r="B58" s="80" t="s">
        <v>76</v>
      </c>
      <c r="C58" s="81">
        <f>E47</f>
        <v>0</v>
      </c>
      <c r="D58" s="38">
        <f t="shared" si="0"/>
        <v>1</v>
      </c>
    </row>
    <row r="59" spans="2:4" x14ac:dyDescent="0.25">
      <c r="B59" s="80" t="s">
        <v>77</v>
      </c>
      <c r="C59" s="81">
        <f>F47</f>
        <v>0</v>
      </c>
      <c r="D59" s="38">
        <f t="shared" si="0"/>
        <v>1</v>
      </c>
    </row>
    <row r="60" spans="2:4" x14ac:dyDescent="0.25">
      <c r="B60" s="80" t="s">
        <v>78</v>
      </c>
      <c r="C60" s="81">
        <f>G47</f>
        <v>0</v>
      </c>
      <c r="D60" s="38">
        <f t="shared" si="0"/>
        <v>1</v>
      </c>
    </row>
    <row r="61" spans="2:4" x14ac:dyDescent="0.25">
      <c r="B61" s="80" t="s">
        <v>79</v>
      </c>
      <c r="C61" s="81">
        <f>H47</f>
        <v>0</v>
      </c>
      <c r="D61" s="38">
        <f t="shared" si="0"/>
        <v>1</v>
      </c>
    </row>
    <row r="62" spans="2:4" x14ac:dyDescent="0.25">
      <c r="B62" s="80" t="s">
        <v>80</v>
      </c>
      <c r="C62" s="81">
        <f>I47</f>
        <v>0</v>
      </c>
      <c r="D62" s="38">
        <f t="shared" si="0"/>
        <v>1</v>
      </c>
    </row>
    <row r="63" spans="2:4" x14ac:dyDescent="0.25">
      <c r="B63" s="80" t="s">
        <v>81</v>
      </c>
      <c r="C63" s="81">
        <f>J47</f>
        <v>0</v>
      </c>
      <c r="D63" s="38">
        <f t="shared" si="0"/>
        <v>1</v>
      </c>
    </row>
    <row r="64" spans="2:4" x14ac:dyDescent="0.25">
      <c r="B64" s="80" t="s">
        <v>82</v>
      </c>
      <c r="C64" s="81">
        <f>K47</f>
        <v>0</v>
      </c>
      <c r="D64" s="38">
        <f t="shared" si="0"/>
        <v>1</v>
      </c>
    </row>
    <row r="65" spans="2:4" x14ac:dyDescent="0.25">
      <c r="B65" s="80" t="s">
        <v>83</v>
      </c>
      <c r="C65" s="81">
        <f>L47</f>
        <v>0</v>
      </c>
      <c r="D65" s="38">
        <f t="shared" si="0"/>
        <v>1</v>
      </c>
    </row>
    <row r="66" spans="2:4" x14ac:dyDescent="0.25">
      <c r="B66" s="80" t="s">
        <v>84</v>
      </c>
      <c r="C66" s="81">
        <f>M47</f>
        <v>0</v>
      </c>
      <c r="D66" s="38">
        <f t="shared" si="0"/>
        <v>1</v>
      </c>
    </row>
    <row r="67" spans="2:4" x14ac:dyDescent="0.25">
      <c r="B67" s="80" t="s">
        <v>85</v>
      </c>
      <c r="C67" s="81">
        <f>N47</f>
        <v>0</v>
      </c>
      <c r="D67" s="38">
        <f t="shared" si="0"/>
        <v>1</v>
      </c>
    </row>
    <row r="68" spans="2:4" x14ac:dyDescent="0.25">
      <c r="B68" s="82" t="s">
        <v>86</v>
      </c>
      <c r="C68" s="83">
        <f>O47</f>
        <v>0</v>
      </c>
      <c r="D68" s="38">
        <f t="shared" si="0"/>
        <v>1</v>
      </c>
    </row>
  </sheetData>
  <conditionalFormatting sqref="D55:D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" priority="2" operator="greaterThan">
      <formula>"Max(D55:D68)"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B2" sqref="B2:O3"/>
    </sheetView>
  </sheetViews>
  <sheetFormatPr defaultRowHeight="15" x14ac:dyDescent="0.25"/>
  <cols>
    <col min="2" max="10" width="14.7109375" bestFit="1" customWidth="1"/>
    <col min="11" max="15" width="15.85546875" bestFit="1" customWidth="1"/>
  </cols>
  <sheetData>
    <row r="1" spans="1:15" x14ac:dyDescent="0.25">
      <c r="B1" s="23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5" t="s">
        <v>10</v>
      </c>
      <c r="K1" s="24" t="s">
        <v>18</v>
      </c>
      <c r="L1" s="24" t="s">
        <v>19</v>
      </c>
      <c r="M1" s="24" t="s">
        <v>20</v>
      </c>
      <c r="N1" s="24" t="s">
        <v>21</v>
      </c>
      <c r="O1" s="24" t="s">
        <v>22</v>
      </c>
    </row>
    <row r="2" spans="1:15" x14ac:dyDescent="0.25">
      <c r="A2" t="s">
        <v>1</v>
      </c>
      <c r="B2" s="26"/>
      <c r="C2" s="27"/>
      <c r="D2" s="27"/>
      <c r="E2" s="27"/>
      <c r="F2" s="27"/>
      <c r="G2" s="27"/>
      <c r="H2" s="27"/>
      <c r="I2" s="27"/>
      <c r="J2" s="28"/>
      <c r="K2" s="33"/>
      <c r="L2" s="33"/>
      <c r="M2" s="33"/>
      <c r="N2" s="33"/>
      <c r="O2" s="33"/>
    </row>
    <row r="36" spans="1:1" x14ac:dyDescent="0.25">
      <c r="A36" t="s">
        <v>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I17"/>
  <sheetViews>
    <sheetView workbookViewId="0">
      <selection activeCell="B4" sqref="B4:I17"/>
    </sheetView>
  </sheetViews>
  <sheetFormatPr defaultRowHeight="15" x14ac:dyDescent="0.25"/>
  <sheetData>
    <row r="4" spans="1:9" x14ac:dyDescent="0.25">
      <c r="B4" s="47"/>
      <c r="C4" s="47"/>
      <c r="D4" s="47"/>
      <c r="E4" s="47"/>
      <c r="F4" s="47"/>
      <c r="G4" s="47"/>
      <c r="H4" s="47"/>
      <c r="I4" s="47"/>
    </row>
    <row r="5" spans="1:9" x14ac:dyDescent="0.25">
      <c r="B5" s="47"/>
      <c r="C5" s="47"/>
      <c r="D5" s="47"/>
      <c r="E5" s="47"/>
      <c r="F5" s="47"/>
      <c r="G5" s="47"/>
      <c r="H5" s="47"/>
      <c r="I5" s="47"/>
    </row>
    <row r="6" spans="1:9" x14ac:dyDescent="0.25">
      <c r="B6" s="47"/>
      <c r="C6" s="47"/>
      <c r="D6" s="47"/>
      <c r="E6" s="47"/>
      <c r="F6" s="47"/>
      <c r="G6" s="47"/>
      <c r="H6" s="47"/>
      <c r="I6" s="47"/>
    </row>
    <row r="7" spans="1:9" x14ac:dyDescent="0.25">
      <c r="B7" s="47"/>
      <c r="C7" s="47"/>
      <c r="D7" s="47"/>
      <c r="E7" s="47"/>
      <c r="F7" s="47"/>
      <c r="G7" s="47"/>
      <c r="H7" s="47"/>
      <c r="I7" s="47"/>
    </row>
    <row r="8" spans="1:9" x14ac:dyDescent="0.25">
      <c r="B8" s="47"/>
      <c r="C8" s="47"/>
      <c r="D8" s="47"/>
      <c r="E8" s="47"/>
      <c r="F8" s="47"/>
      <c r="G8" s="47"/>
      <c r="H8" s="47"/>
      <c r="I8" s="47"/>
    </row>
    <row r="9" spans="1:9" x14ac:dyDescent="0.25">
      <c r="B9" s="47"/>
      <c r="C9" s="47"/>
      <c r="D9" s="47"/>
      <c r="E9" s="47"/>
      <c r="F9" s="47"/>
      <c r="G9" s="47"/>
      <c r="H9" s="47"/>
      <c r="I9" s="47"/>
    </row>
    <row r="10" spans="1:9" ht="23.25" x14ac:dyDescent="0.35">
      <c r="A10" s="63" t="s">
        <v>72</v>
      </c>
      <c r="B10" s="47"/>
      <c r="C10" s="47"/>
      <c r="D10" s="47"/>
      <c r="E10" s="47"/>
      <c r="F10" s="47"/>
      <c r="G10" s="47"/>
      <c r="H10" s="47"/>
      <c r="I10" s="47"/>
    </row>
    <row r="11" spans="1:9" x14ac:dyDescent="0.25">
      <c r="B11" s="47"/>
      <c r="C11" s="47"/>
      <c r="D11" s="47"/>
      <c r="E11" s="47"/>
      <c r="F11" s="47"/>
      <c r="G11" s="47"/>
      <c r="H11" s="47"/>
      <c r="I11" s="47"/>
    </row>
    <row r="12" spans="1:9" x14ac:dyDescent="0.25">
      <c r="B12" s="47"/>
      <c r="C12" s="47"/>
      <c r="D12" s="47"/>
      <c r="E12" s="47"/>
      <c r="F12" s="47"/>
      <c r="G12" s="47"/>
      <c r="H12" s="47"/>
      <c r="I12" s="47"/>
    </row>
    <row r="13" spans="1:9" x14ac:dyDescent="0.25">
      <c r="B13" s="47"/>
      <c r="C13" s="47"/>
      <c r="D13" s="47"/>
      <c r="E13" s="47"/>
      <c r="F13" s="47"/>
      <c r="G13" s="47"/>
      <c r="H13" s="47"/>
      <c r="I13" s="47"/>
    </row>
    <row r="14" spans="1:9" x14ac:dyDescent="0.25">
      <c r="B14" s="47"/>
      <c r="C14" s="47"/>
      <c r="D14" s="47"/>
      <c r="E14" s="47"/>
      <c r="F14" s="47"/>
      <c r="G14" s="47"/>
      <c r="H14" s="47"/>
      <c r="I14" s="47"/>
    </row>
    <row r="15" spans="1:9" x14ac:dyDescent="0.25">
      <c r="B15" s="47"/>
      <c r="C15" s="47"/>
      <c r="D15" s="47"/>
      <c r="E15" s="47"/>
      <c r="F15" s="47"/>
      <c r="G15" s="47"/>
      <c r="H15" s="47"/>
      <c r="I15" s="47"/>
    </row>
    <row r="16" spans="1:9" x14ac:dyDescent="0.25">
      <c r="B16" s="47"/>
      <c r="C16" s="47"/>
      <c r="D16" s="47"/>
      <c r="E16" s="47"/>
      <c r="F16" s="47"/>
      <c r="G16" s="47"/>
      <c r="H16" s="47"/>
      <c r="I16" s="47"/>
    </row>
    <row r="17" spans="2:9" x14ac:dyDescent="0.25">
      <c r="B17" s="47"/>
      <c r="C17" s="47"/>
      <c r="D17" s="47"/>
      <c r="E17" s="47"/>
      <c r="F17" s="47"/>
      <c r="G17" s="47"/>
      <c r="H17" s="47"/>
      <c r="I17" s="47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7"/>
  <sheetViews>
    <sheetView workbookViewId="0">
      <selection activeCell="B4" sqref="B4:I17"/>
    </sheetView>
  </sheetViews>
  <sheetFormatPr defaultRowHeight="15" x14ac:dyDescent="0.25"/>
  <cols>
    <col min="1" max="1" width="6.42578125" customWidth="1"/>
    <col min="2" max="2" width="6.85546875" customWidth="1"/>
  </cols>
  <sheetData>
    <row r="4" spans="1:9" x14ac:dyDescent="0.25">
      <c r="B4" s="64"/>
      <c r="C4" s="64"/>
      <c r="D4" s="64"/>
      <c r="E4" s="64"/>
      <c r="F4" s="64"/>
      <c r="G4" s="64"/>
      <c r="H4" s="64"/>
      <c r="I4" s="64"/>
    </row>
    <row r="5" spans="1:9" x14ac:dyDescent="0.25">
      <c r="B5" s="64"/>
      <c r="C5" s="64"/>
      <c r="D5" s="64"/>
      <c r="E5" s="64"/>
      <c r="F5" s="64"/>
      <c r="G5" s="64"/>
      <c r="H5" s="64"/>
      <c r="I5" s="64"/>
    </row>
    <row r="6" spans="1:9" x14ac:dyDescent="0.25">
      <c r="B6" s="64"/>
      <c r="C6" s="64"/>
      <c r="D6" s="64"/>
      <c r="E6" s="64"/>
      <c r="F6" s="64"/>
      <c r="G6" s="64"/>
      <c r="H6" s="64"/>
      <c r="I6" s="64"/>
    </row>
    <row r="7" spans="1:9" x14ac:dyDescent="0.25">
      <c r="B7" s="64"/>
      <c r="C7" s="64"/>
      <c r="D7" s="64"/>
      <c r="E7" s="64"/>
      <c r="F7" s="64"/>
      <c r="G7" s="64"/>
      <c r="H7" s="64"/>
      <c r="I7" s="64"/>
    </row>
    <row r="8" spans="1:9" x14ac:dyDescent="0.25">
      <c r="B8" s="64"/>
      <c r="C8" s="64"/>
      <c r="D8" s="64"/>
      <c r="E8" s="64"/>
      <c r="F8" s="64"/>
      <c r="G8" s="64"/>
      <c r="H8" s="64"/>
      <c r="I8" s="64"/>
    </row>
    <row r="9" spans="1:9" x14ac:dyDescent="0.25">
      <c r="B9" s="64"/>
      <c r="C9" s="64"/>
      <c r="D9" s="64"/>
      <c r="E9" s="64"/>
      <c r="F9" s="64"/>
      <c r="G9" s="64"/>
      <c r="H9" s="64"/>
      <c r="I9" s="64"/>
    </row>
    <row r="10" spans="1:9" ht="21" x14ac:dyDescent="0.35">
      <c r="A10" s="42" t="s">
        <v>47</v>
      </c>
      <c r="B10" s="64"/>
      <c r="C10" s="64"/>
      <c r="D10" s="64"/>
      <c r="E10" s="64"/>
      <c r="F10" s="64"/>
      <c r="G10" s="64"/>
      <c r="H10" s="64"/>
      <c r="I10" s="64"/>
    </row>
    <row r="11" spans="1:9" x14ac:dyDescent="0.25">
      <c r="B11" s="64"/>
      <c r="C11" s="64"/>
      <c r="D11" s="64"/>
      <c r="E11" s="64"/>
      <c r="F11" s="64"/>
      <c r="G11" s="64"/>
      <c r="H11" s="64"/>
      <c r="I11" s="64"/>
    </row>
    <row r="12" spans="1:9" x14ac:dyDescent="0.25">
      <c r="B12" s="64"/>
      <c r="C12" s="64"/>
      <c r="D12" s="64"/>
      <c r="E12" s="64"/>
      <c r="F12" s="64"/>
      <c r="G12" s="64"/>
      <c r="H12" s="64"/>
      <c r="I12" s="64"/>
    </row>
    <row r="13" spans="1:9" x14ac:dyDescent="0.25">
      <c r="B13" s="64"/>
      <c r="C13" s="64"/>
      <c r="D13" s="64"/>
      <c r="E13" s="64"/>
      <c r="F13" s="64"/>
      <c r="G13" s="64"/>
      <c r="H13" s="64"/>
      <c r="I13" s="64"/>
    </row>
    <row r="14" spans="1:9" x14ac:dyDescent="0.25">
      <c r="B14" s="64"/>
      <c r="C14" s="64"/>
      <c r="D14" s="64"/>
      <c r="E14" s="64"/>
      <c r="F14" s="64"/>
      <c r="G14" s="64"/>
      <c r="H14" s="64"/>
      <c r="I14" s="64"/>
    </row>
    <row r="15" spans="1:9" x14ac:dyDescent="0.25">
      <c r="B15" s="64"/>
      <c r="C15" s="64"/>
      <c r="D15" s="64"/>
      <c r="E15" s="64"/>
      <c r="F15" s="64"/>
      <c r="G15" s="64"/>
      <c r="H15" s="64"/>
      <c r="I15" s="64"/>
    </row>
    <row r="16" spans="1:9" x14ac:dyDescent="0.25">
      <c r="B16" s="64"/>
      <c r="C16" s="64"/>
      <c r="D16" s="64"/>
      <c r="E16" s="64"/>
      <c r="F16" s="64"/>
      <c r="G16" s="64"/>
      <c r="H16" s="64"/>
      <c r="I16" s="64"/>
    </row>
    <row r="17" spans="2:9" x14ac:dyDescent="0.25">
      <c r="B17" s="64"/>
      <c r="C17" s="64"/>
      <c r="D17" s="64"/>
      <c r="E17" s="64"/>
      <c r="F17" s="64"/>
      <c r="G17" s="64"/>
      <c r="H17" s="64"/>
      <c r="I17" s="6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4:AA49"/>
  <sheetViews>
    <sheetView tabSelected="1" topLeftCell="A37" workbookViewId="0">
      <selection activeCell="B3" sqref="B3:C18"/>
    </sheetView>
  </sheetViews>
  <sheetFormatPr defaultRowHeight="15" x14ac:dyDescent="0.25"/>
  <cols>
    <col min="1" max="1" width="25.140625" customWidth="1"/>
  </cols>
  <sheetData>
    <row r="4" spans="1:27" x14ac:dyDescent="0.25">
      <c r="B4" s="47"/>
      <c r="C4" s="47"/>
      <c r="D4" s="47"/>
      <c r="E4" s="47"/>
      <c r="F4" s="47"/>
      <c r="G4" s="47"/>
      <c r="H4" s="47"/>
      <c r="I4" s="47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</row>
    <row r="5" spans="1:27" x14ac:dyDescent="0.25">
      <c r="B5" s="47"/>
      <c r="C5" s="47"/>
      <c r="D5" s="47"/>
      <c r="E5" s="47"/>
      <c r="F5" s="47"/>
      <c r="G5" s="47"/>
      <c r="H5" s="47"/>
      <c r="I5" s="47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</row>
    <row r="6" spans="1:27" x14ac:dyDescent="0.25">
      <c r="B6" s="47"/>
      <c r="C6" s="47"/>
      <c r="D6" s="47"/>
      <c r="E6" s="47"/>
      <c r="F6" s="47"/>
      <c r="G6" s="47"/>
      <c r="H6" s="47"/>
      <c r="I6" s="47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</row>
    <row r="7" spans="1:27" x14ac:dyDescent="0.25">
      <c r="B7" s="47"/>
      <c r="C7" s="47"/>
      <c r="D7" s="47"/>
      <c r="E7" s="47"/>
      <c r="F7" s="47"/>
      <c r="G7" s="47"/>
      <c r="H7" s="47"/>
      <c r="I7" s="47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</row>
    <row r="8" spans="1:27" x14ac:dyDescent="0.25">
      <c r="B8" s="47"/>
      <c r="C8" s="47"/>
      <c r="D8" s="47"/>
      <c r="E8" s="47"/>
      <c r="F8" s="47"/>
      <c r="G8" s="47"/>
      <c r="H8" s="47"/>
      <c r="I8" s="47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spans="1:27" x14ac:dyDescent="0.25">
      <c r="B9" s="47"/>
      <c r="C9" s="47"/>
      <c r="D9" s="47"/>
      <c r="E9" s="47"/>
      <c r="F9" s="47"/>
      <c r="G9" s="47"/>
      <c r="H9" s="47"/>
      <c r="I9" s="47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</row>
    <row r="10" spans="1:27" x14ac:dyDescent="0.25">
      <c r="A10" t="s">
        <v>100</v>
      </c>
      <c r="B10" s="47"/>
      <c r="C10" s="47"/>
      <c r="D10" s="47"/>
      <c r="E10" s="47"/>
      <c r="F10" s="47"/>
      <c r="G10" s="47"/>
      <c r="H10" s="47"/>
      <c r="I10" s="47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</row>
    <row r="11" spans="1:27" x14ac:dyDescent="0.25">
      <c r="B11" s="47"/>
      <c r="C11" s="47"/>
      <c r="D11" s="47"/>
      <c r="E11" s="47"/>
      <c r="F11" s="47"/>
      <c r="G11" s="47"/>
      <c r="H11" s="47"/>
      <c r="I11" s="47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</row>
    <row r="12" spans="1:27" x14ac:dyDescent="0.25">
      <c r="B12" s="47"/>
      <c r="C12" s="47"/>
      <c r="D12" s="47"/>
      <c r="E12" s="47"/>
      <c r="F12" s="47"/>
      <c r="G12" s="47"/>
      <c r="H12" s="47"/>
      <c r="I12" s="47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</row>
    <row r="13" spans="1:27" x14ac:dyDescent="0.25">
      <c r="B13" s="47"/>
      <c r="C13" s="47"/>
      <c r="D13" s="47"/>
      <c r="E13" s="47"/>
      <c r="F13" s="47"/>
      <c r="G13" s="47"/>
      <c r="H13" s="47"/>
      <c r="I13" s="47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</row>
    <row r="14" spans="1:27" x14ac:dyDescent="0.25">
      <c r="B14" s="47"/>
      <c r="C14" s="47"/>
      <c r="D14" s="47"/>
      <c r="E14" s="47"/>
      <c r="F14" s="47"/>
      <c r="G14" s="47"/>
      <c r="H14" s="47"/>
      <c r="I14" s="47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</row>
    <row r="15" spans="1:27" x14ac:dyDescent="0.25">
      <c r="B15" s="47"/>
      <c r="C15" s="47"/>
      <c r="D15" s="47"/>
      <c r="E15" s="47"/>
      <c r="F15" s="47"/>
      <c r="G15" s="47"/>
      <c r="H15" s="47"/>
      <c r="I15" s="47"/>
    </row>
    <row r="16" spans="1:27" x14ac:dyDescent="0.25">
      <c r="B16" s="47"/>
      <c r="C16" s="47"/>
      <c r="D16" s="47"/>
      <c r="E16" s="47"/>
      <c r="F16" s="47"/>
      <c r="G16" s="47"/>
      <c r="H16" s="47"/>
      <c r="I16" s="47"/>
    </row>
    <row r="17" spans="1:9" x14ac:dyDescent="0.25">
      <c r="B17" s="47"/>
      <c r="C17" s="47"/>
      <c r="D17" s="47"/>
      <c r="E17" s="47"/>
      <c r="F17" s="47"/>
      <c r="G17" s="47"/>
      <c r="H17" s="47"/>
      <c r="I17" s="47"/>
    </row>
    <row r="20" spans="1:9" x14ac:dyDescent="0.25">
      <c r="B20" s="76"/>
      <c r="C20" s="76"/>
      <c r="D20" s="76"/>
      <c r="E20" s="76"/>
      <c r="F20" s="76"/>
      <c r="G20" s="76"/>
      <c r="H20" s="76"/>
      <c r="I20" s="76"/>
    </row>
    <row r="21" spans="1:9" x14ac:dyDescent="0.25">
      <c r="B21" s="76"/>
      <c r="C21" s="76"/>
      <c r="D21" s="76"/>
      <c r="E21" s="76"/>
      <c r="F21" s="76"/>
      <c r="G21" s="76"/>
      <c r="H21" s="76"/>
      <c r="I21" s="76"/>
    </row>
    <row r="22" spans="1:9" x14ac:dyDescent="0.25">
      <c r="B22" s="76"/>
      <c r="C22" s="76"/>
      <c r="D22" s="76"/>
      <c r="E22" s="76"/>
      <c r="F22" s="76"/>
      <c r="G22" s="76"/>
      <c r="H22" s="76"/>
      <c r="I22" s="76"/>
    </row>
    <row r="23" spans="1:9" x14ac:dyDescent="0.25">
      <c r="B23" s="76"/>
      <c r="C23" s="76"/>
      <c r="D23" s="76"/>
      <c r="E23" s="76"/>
      <c r="F23" s="76"/>
      <c r="G23" s="76"/>
      <c r="H23" s="76"/>
      <c r="I23" s="76"/>
    </row>
    <row r="24" spans="1:9" x14ac:dyDescent="0.25">
      <c r="B24" s="76"/>
      <c r="C24" s="76"/>
      <c r="D24" s="76"/>
      <c r="E24" s="76"/>
      <c r="F24" s="76"/>
      <c r="G24" s="76"/>
      <c r="H24" s="76"/>
      <c r="I24" s="76"/>
    </row>
    <row r="25" spans="1:9" x14ac:dyDescent="0.25">
      <c r="B25" s="76"/>
      <c r="C25" s="76"/>
      <c r="D25" s="76"/>
      <c r="E25" s="76"/>
      <c r="F25" s="76"/>
      <c r="G25" s="76"/>
      <c r="H25" s="76"/>
      <c r="I25" s="76"/>
    </row>
    <row r="26" spans="1:9" x14ac:dyDescent="0.25">
      <c r="A26" t="s">
        <v>101</v>
      </c>
      <c r="B26" s="76"/>
      <c r="C26" s="76"/>
      <c r="D26" s="76"/>
      <c r="E26" s="76"/>
      <c r="F26" s="76"/>
      <c r="G26" s="76"/>
      <c r="H26" s="76"/>
      <c r="I26" s="76"/>
    </row>
    <row r="27" spans="1:9" x14ac:dyDescent="0.25">
      <c r="B27" s="76"/>
      <c r="C27" s="76"/>
      <c r="D27" s="76"/>
      <c r="E27" s="76"/>
      <c r="F27" s="76"/>
      <c r="G27" s="76"/>
      <c r="H27" s="76"/>
      <c r="I27" s="76"/>
    </row>
    <row r="28" spans="1:9" x14ac:dyDescent="0.25">
      <c r="B28" s="76"/>
      <c r="C28" s="76"/>
      <c r="D28" s="76"/>
      <c r="E28" s="76"/>
      <c r="F28" s="76"/>
      <c r="G28" s="76"/>
      <c r="H28" s="76"/>
      <c r="I28" s="76"/>
    </row>
    <row r="29" spans="1:9" x14ac:dyDescent="0.25">
      <c r="B29" s="76"/>
      <c r="C29" s="76"/>
      <c r="D29" s="76"/>
      <c r="E29" s="76"/>
      <c r="F29" s="76"/>
      <c r="G29" s="76"/>
      <c r="H29" s="76"/>
      <c r="I29" s="76"/>
    </row>
    <row r="30" spans="1:9" x14ac:dyDescent="0.25">
      <c r="B30" s="76"/>
      <c r="C30" s="76"/>
      <c r="D30" s="76"/>
      <c r="E30" s="76"/>
      <c r="F30" s="76"/>
      <c r="G30" s="76"/>
      <c r="H30" s="76"/>
      <c r="I30" s="76"/>
    </row>
    <row r="31" spans="1:9" x14ac:dyDescent="0.25">
      <c r="B31" s="76"/>
      <c r="C31" s="76"/>
      <c r="D31" s="76"/>
      <c r="E31" s="76"/>
      <c r="F31" s="76"/>
      <c r="G31" s="76"/>
      <c r="H31" s="76"/>
      <c r="I31" s="76"/>
    </row>
    <row r="32" spans="1:9" x14ac:dyDescent="0.25">
      <c r="B32" s="76"/>
      <c r="C32" s="76"/>
      <c r="D32" s="76"/>
      <c r="E32" s="76"/>
      <c r="F32" s="76"/>
      <c r="G32" s="76"/>
      <c r="H32" s="76"/>
      <c r="I32" s="76"/>
    </row>
    <row r="33" spans="1:9" x14ac:dyDescent="0.25">
      <c r="B33" s="76"/>
      <c r="C33" s="76"/>
      <c r="D33" s="76"/>
      <c r="E33" s="76"/>
      <c r="F33" s="76"/>
      <c r="G33" s="76"/>
      <c r="H33" s="76"/>
      <c r="I33" s="76"/>
    </row>
    <row r="35" spans="1:9" x14ac:dyDescent="0.25">
      <c r="B35" s="75"/>
      <c r="C35" s="75"/>
      <c r="D35" s="75"/>
      <c r="E35" s="75"/>
      <c r="F35" s="75"/>
      <c r="G35" s="75"/>
      <c r="H35" s="75"/>
      <c r="I35" s="75"/>
    </row>
    <row r="36" spans="1:9" x14ac:dyDescent="0.25">
      <c r="B36" s="75"/>
      <c r="C36" s="75"/>
      <c r="D36" s="75"/>
      <c r="E36" s="75"/>
      <c r="F36" s="75"/>
      <c r="G36" s="75"/>
      <c r="H36" s="75"/>
      <c r="I36" s="75"/>
    </row>
    <row r="37" spans="1:9" x14ac:dyDescent="0.25">
      <c r="B37" s="75"/>
      <c r="C37" s="75"/>
      <c r="D37" s="75"/>
      <c r="E37" s="75"/>
      <c r="F37" s="75"/>
      <c r="G37" s="75"/>
      <c r="H37" s="75"/>
      <c r="I37" s="75"/>
    </row>
    <row r="38" spans="1:9" x14ac:dyDescent="0.25">
      <c r="B38" s="75"/>
      <c r="C38" s="75"/>
      <c r="D38" s="75"/>
      <c r="E38" s="75"/>
      <c r="F38" s="75"/>
      <c r="G38" s="75"/>
      <c r="H38" s="75"/>
      <c r="I38" s="75"/>
    </row>
    <row r="39" spans="1:9" x14ac:dyDescent="0.25">
      <c r="B39" s="75"/>
      <c r="C39" s="75"/>
      <c r="D39" s="75"/>
      <c r="E39" s="75"/>
      <c r="F39" s="75"/>
      <c r="G39" s="75"/>
      <c r="H39" s="75"/>
      <c r="I39" s="75"/>
    </row>
    <row r="40" spans="1:9" x14ac:dyDescent="0.25">
      <c r="A40" t="s">
        <v>99</v>
      </c>
      <c r="B40" s="75"/>
      <c r="C40" s="75"/>
      <c r="D40" s="75"/>
      <c r="E40" s="75"/>
      <c r="F40" s="75"/>
      <c r="G40" s="75"/>
      <c r="H40" s="75"/>
      <c r="I40" s="75"/>
    </row>
    <row r="41" spans="1:9" x14ac:dyDescent="0.25">
      <c r="B41" s="75"/>
      <c r="C41" s="75"/>
      <c r="D41" s="75"/>
      <c r="E41" s="75"/>
      <c r="F41" s="75"/>
      <c r="G41" s="75"/>
      <c r="H41" s="75"/>
      <c r="I41" s="75"/>
    </row>
    <row r="42" spans="1:9" x14ac:dyDescent="0.25">
      <c r="B42" s="75"/>
      <c r="C42" s="75"/>
      <c r="D42" s="75"/>
      <c r="E42" s="75"/>
      <c r="F42" s="75"/>
      <c r="G42" s="75"/>
      <c r="H42" s="75"/>
      <c r="I42" s="75"/>
    </row>
    <row r="43" spans="1:9" x14ac:dyDescent="0.25">
      <c r="B43" s="75"/>
      <c r="C43" s="75"/>
      <c r="D43" s="75"/>
      <c r="E43" s="75"/>
      <c r="F43" s="75"/>
      <c r="G43" s="75"/>
      <c r="H43" s="75"/>
      <c r="I43" s="75"/>
    </row>
    <row r="44" spans="1:9" x14ac:dyDescent="0.25">
      <c r="B44" s="75"/>
      <c r="C44" s="75"/>
      <c r="D44" s="75"/>
      <c r="E44" s="75"/>
      <c r="F44" s="75"/>
      <c r="G44" s="75"/>
      <c r="H44" s="75"/>
      <c r="I44" s="75"/>
    </row>
    <row r="45" spans="1:9" x14ac:dyDescent="0.25">
      <c r="B45" s="75"/>
      <c r="C45" s="75"/>
      <c r="D45" s="75"/>
      <c r="E45" s="75"/>
      <c r="F45" s="75"/>
      <c r="G45" s="75"/>
      <c r="H45" s="75"/>
      <c r="I45" s="75"/>
    </row>
    <row r="46" spans="1:9" x14ac:dyDescent="0.25">
      <c r="B46" s="75"/>
      <c r="C46" s="75"/>
      <c r="D46" s="75"/>
      <c r="E46" s="75"/>
      <c r="F46" s="75"/>
      <c r="G46" s="75"/>
      <c r="H46" s="75"/>
      <c r="I46" s="75"/>
    </row>
    <row r="47" spans="1:9" x14ac:dyDescent="0.25">
      <c r="B47" s="75"/>
      <c r="C47" s="75"/>
      <c r="D47" s="75"/>
      <c r="E47" s="75"/>
      <c r="F47" s="75"/>
      <c r="G47" s="75"/>
      <c r="H47" s="75"/>
      <c r="I47" s="75"/>
    </row>
    <row r="48" spans="1:9" x14ac:dyDescent="0.25">
      <c r="B48" s="75"/>
      <c r="C48" s="75"/>
      <c r="D48" s="75"/>
      <c r="E48" s="75"/>
      <c r="F48" s="75"/>
      <c r="G48" s="75"/>
      <c r="H48" s="75"/>
      <c r="I48" s="75"/>
    </row>
    <row r="49" spans="2:9" x14ac:dyDescent="0.25">
      <c r="B49" s="84"/>
      <c r="C49" s="84"/>
      <c r="D49" s="84"/>
      <c r="E49" s="84"/>
      <c r="F49" s="84"/>
      <c r="G49" s="84"/>
      <c r="H49" s="84"/>
      <c r="I49" s="8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Author Information</vt:lpstr>
      <vt:lpstr>InputData</vt:lpstr>
      <vt:lpstr>TOPSIS OUTPUT Variables</vt:lpstr>
      <vt:lpstr>Outputdata CC</vt:lpstr>
      <vt:lpstr>OutputForN</vt:lpstr>
      <vt:lpstr>OutputForV</vt:lpstr>
      <vt:lpstr>Entropy Output</vt:lpstr>
    </vt:vector>
  </TitlesOfParts>
  <Manager/>
  <Company>Curtin University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Input for TOPSIS Function</dc:title>
  <dc:subject>TOPSIS</dc:subject>
  <dc:creator>Dr. Omid Ameri Sianaki</dc:creator>
  <cp:keywords/>
  <dc:description>This excel bookfile is provided for demonstrating the implimention of the MATLAB TOPSIS function.</dc:description>
  <cp:lastModifiedBy>Omid Ameri Sianaki</cp:lastModifiedBy>
  <cp:revision/>
  <dcterms:created xsi:type="dcterms:W3CDTF">2016-04-07T03:26:41Z</dcterms:created>
  <dcterms:modified xsi:type="dcterms:W3CDTF">2016-05-20T11:01:07Z</dcterms:modified>
  <cp:category/>
  <cp:contentStatus/>
</cp:coreProperties>
</file>