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23" i="1"/>
  <c r="B23" i="1"/>
  <c r="B20" i="1"/>
  <c r="C24" i="1"/>
  <c r="C23" i="1"/>
  <c r="C22" i="1"/>
  <c r="C21" i="1"/>
  <c r="C20" i="1"/>
  <c r="D23" i="1"/>
  <c r="D20" i="1"/>
  <c r="M19" i="1"/>
  <c r="L19" i="1"/>
  <c r="K24" i="1"/>
  <c r="K23" i="1"/>
  <c r="K22" i="1"/>
  <c r="K21" i="1"/>
  <c r="K20" i="1"/>
  <c r="K19" i="1"/>
  <c r="J24" i="1"/>
  <c r="K15" i="1"/>
  <c r="K13" i="1"/>
  <c r="K14" i="1"/>
  <c r="K12" i="1"/>
  <c r="K11" i="1"/>
  <c r="J16" i="1"/>
  <c r="K16" i="1" l="1"/>
  <c r="L11" i="1" s="1"/>
  <c r="M11" i="1" s="1"/>
  <c r="N4" i="1"/>
  <c r="M4" i="1"/>
  <c r="K8" i="1"/>
  <c r="K7" i="1"/>
  <c r="K6" i="1"/>
  <c r="K5" i="1"/>
  <c r="K4" i="1"/>
  <c r="J8" i="1"/>
  <c r="F4" i="1" l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6" i="1"/>
  <c r="D14" i="1" s="1"/>
  <c r="D5" i="1" l="1"/>
  <c r="D9" i="1"/>
  <c r="D13" i="1"/>
  <c r="D3" i="1"/>
  <c r="D7" i="1"/>
  <c r="D11" i="1"/>
  <c r="D15" i="1"/>
  <c r="D4" i="1"/>
  <c r="D8" i="1"/>
  <c r="D12" i="1"/>
  <c r="D2" i="1"/>
  <c r="D6" i="1"/>
  <c r="D10" i="1"/>
  <c r="D16" i="1" l="1"/>
  <c r="G4" i="1" s="1"/>
  <c r="H4" i="1" s="1"/>
</calcChain>
</file>

<file path=xl/sharedStrings.xml><?xml version="1.0" encoding="utf-8"?>
<sst xmlns="http://schemas.openxmlformats.org/spreadsheetml/2006/main" count="18" uniqueCount="14">
  <si>
    <t>mean</t>
  </si>
  <si>
    <t>Standard Deviation of one attribute</t>
  </si>
  <si>
    <t>Overcast</t>
  </si>
  <si>
    <t>Rainy</t>
  </si>
  <si>
    <t>sunny</t>
  </si>
  <si>
    <t>t</t>
  </si>
  <si>
    <t>f</t>
  </si>
  <si>
    <t>windy</t>
  </si>
  <si>
    <t>average</t>
  </si>
  <si>
    <t>(x-u)2</t>
  </si>
  <si>
    <t>sum</t>
  </si>
  <si>
    <t>x-mean</t>
  </si>
  <si>
    <t>(x-u)2/n</t>
  </si>
  <si>
    <t>Sqrt((x-u)2/n)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</si>
</sst>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H4" sqref="H4"/>
    </sheetView>
  </sheetViews>
  <sheetFormatPr defaultRowHeight="15" x14ac:dyDescent="0.25"/>
  <cols>
    <col min="3" max="3" width="14.28515625" customWidth="1"/>
    <col min="4" max="4" width="12" bestFit="1" customWidth="1"/>
    <col min="6" max="7" width="12" bestFit="1" customWidth="1"/>
  </cols>
  <sheetData>
    <row r="1" spans="1:14" x14ac:dyDescent="0.25">
      <c r="A1" s="5" t="s">
        <v>1</v>
      </c>
      <c r="B1" s="5"/>
      <c r="C1" s="5"/>
      <c r="D1" t="s">
        <v>11</v>
      </c>
      <c r="E1" t="s">
        <v>9</v>
      </c>
    </row>
    <row r="2" spans="1:14" x14ac:dyDescent="0.25">
      <c r="C2">
        <v>25</v>
      </c>
      <c r="D2">
        <f>C2-C16</f>
        <v>-14.785714285714285</v>
      </c>
      <c r="E2">
        <f>POWER(D2,2)</f>
        <v>218.61734693877548</v>
      </c>
    </row>
    <row r="3" spans="1:14" x14ac:dyDescent="0.25">
      <c r="C3">
        <v>30</v>
      </c>
      <c r="D3">
        <f>C3-C16</f>
        <v>-9.7857142857142847</v>
      </c>
      <c r="E3">
        <f t="shared" ref="E3:E15" si="0">POWER(D3,2)</f>
        <v>95.760204081632637</v>
      </c>
      <c r="F3" t="s">
        <v>12</v>
      </c>
      <c r="G3" t="s">
        <v>13</v>
      </c>
      <c r="J3" t="s">
        <v>2</v>
      </c>
    </row>
    <row r="4" spans="1:14" x14ac:dyDescent="0.25">
      <c r="C4">
        <v>46</v>
      </c>
      <c r="D4">
        <f>C4-C16</f>
        <v>6.2142857142857153</v>
      </c>
      <c r="E4">
        <f t="shared" si="0"/>
        <v>38.617346938775526</v>
      </c>
      <c r="F4">
        <f>E16/14</f>
        <v>86.882653061224488</v>
      </c>
      <c r="G4">
        <f>SQRT(F4)</f>
        <v>9.321086474291743</v>
      </c>
      <c r="H4">
        <f>SQRT(G4)</f>
        <v>3.0530454425526887</v>
      </c>
      <c r="J4">
        <v>46</v>
      </c>
      <c r="K4">
        <f>POWER((J4-J8),2)</f>
        <v>6.25E-2</v>
      </c>
      <c r="M4">
        <f>K8/4</f>
        <v>12.1875</v>
      </c>
      <c r="N4">
        <f>SQRT(M4)</f>
        <v>3.4910600109422352</v>
      </c>
    </row>
    <row r="5" spans="1:14" x14ac:dyDescent="0.25">
      <c r="C5">
        <v>45</v>
      </c>
      <c r="D5">
        <f>C5-C16</f>
        <v>5.2142857142857153</v>
      </c>
      <c r="E5">
        <f t="shared" si="0"/>
        <v>27.188775510204092</v>
      </c>
      <c r="J5">
        <v>43</v>
      </c>
      <c r="K5">
        <f>POWER((J5-J8),2)</f>
        <v>10.5625</v>
      </c>
    </row>
    <row r="6" spans="1:14" x14ac:dyDescent="0.25">
      <c r="C6">
        <v>52</v>
      </c>
      <c r="D6">
        <f>C6-C16</f>
        <v>12.214285714285715</v>
      </c>
      <c r="E6">
        <f t="shared" si="0"/>
        <v>149.1887755102041</v>
      </c>
      <c r="J6">
        <v>52</v>
      </c>
      <c r="K6">
        <f>POWER((J6-J8),2)</f>
        <v>33.0625</v>
      </c>
    </row>
    <row r="7" spans="1:14" x14ac:dyDescent="0.25">
      <c r="C7">
        <v>23</v>
      </c>
      <c r="D7">
        <f>C7-C16</f>
        <v>-16.785714285714285</v>
      </c>
      <c r="E7">
        <f t="shared" si="0"/>
        <v>281.76020408163259</v>
      </c>
      <c r="J7">
        <v>44</v>
      </c>
      <c r="K7">
        <f>POWER((J7-J8),2)</f>
        <v>5.0625</v>
      </c>
    </row>
    <row r="8" spans="1:14" x14ac:dyDescent="0.25">
      <c r="C8">
        <v>43</v>
      </c>
      <c r="D8">
        <f>C8-C16</f>
        <v>3.2142857142857153</v>
      </c>
      <c r="E8">
        <f t="shared" si="0"/>
        <v>10.331632653061231</v>
      </c>
      <c r="J8">
        <f>AVERAGE(J4:J7)</f>
        <v>46.25</v>
      </c>
      <c r="K8">
        <f>SUM(K4:K7)</f>
        <v>48.75</v>
      </c>
    </row>
    <row r="9" spans="1:14" x14ac:dyDescent="0.25">
      <c r="C9">
        <v>35</v>
      </c>
      <c r="D9">
        <f>C9-C16</f>
        <v>-4.7857142857142847</v>
      </c>
      <c r="E9">
        <f t="shared" si="0"/>
        <v>22.903061224489786</v>
      </c>
    </row>
    <row r="10" spans="1:14" x14ac:dyDescent="0.25">
      <c r="C10">
        <v>38</v>
      </c>
      <c r="D10">
        <f>C10-C16</f>
        <v>-1.7857142857142847</v>
      </c>
      <c r="E10">
        <f t="shared" si="0"/>
        <v>3.1887755102040778</v>
      </c>
      <c r="J10" t="s">
        <v>3</v>
      </c>
    </row>
    <row r="11" spans="1:14" x14ac:dyDescent="0.25">
      <c r="C11">
        <v>46</v>
      </c>
      <c r="D11">
        <f>C11-C16</f>
        <v>6.2142857142857153</v>
      </c>
      <c r="E11">
        <f t="shared" si="0"/>
        <v>38.617346938775526</v>
      </c>
      <c r="J11">
        <v>25</v>
      </c>
      <c r="K11">
        <f>POWER((J11-J16),2)</f>
        <v>104.04000000000006</v>
      </c>
      <c r="L11">
        <f>K16/5</f>
        <v>60.559999999999988</v>
      </c>
      <c r="M11">
        <f>SQRT(L11)</f>
        <v>7.7820305833374874</v>
      </c>
    </row>
    <row r="12" spans="1:14" x14ac:dyDescent="0.25">
      <c r="C12">
        <v>48</v>
      </c>
      <c r="D12">
        <f>C12-C16</f>
        <v>8.2142857142857153</v>
      </c>
      <c r="E12">
        <f t="shared" si="0"/>
        <v>67.474489795918387</v>
      </c>
      <c r="J12">
        <v>30</v>
      </c>
      <c r="K12">
        <f>POWER((J12-J16),2)</f>
        <v>27.040000000000031</v>
      </c>
    </row>
    <row r="13" spans="1:14" x14ac:dyDescent="0.25">
      <c r="C13">
        <v>52</v>
      </c>
      <c r="D13">
        <f>C13-C16</f>
        <v>12.214285714285715</v>
      </c>
      <c r="E13">
        <f t="shared" si="0"/>
        <v>149.1887755102041</v>
      </c>
      <c r="J13">
        <v>35</v>
      </c>
      <c r="K13">
        <f>POWER((J13-J16),2)</f>
        <v>4.0000000000001139E-2</v>
      </c>
    </row>
    <row r="14" spans="1:14" x14ac:dyDescent="0.25">
      <c r="C14">
        <v>44</v>
      </c>
      <c r="D14">
        <f>C14-C16</f>
        <v>4.2142857142857153</v>
      </c>
      <c r="E14">
        <f t="shared" si="0"/>
        <v>17.760204081632661</v>
      </c>
      <c r="J14">
        <v>38</v>
      </c>
      <c r="K14">
        <f>POWER((J14-J16),2)</f>
        <v>7.8399999999999839</v>
      </c>
    </row>
    <row r="15" spans="1:14" x14ac:dyDescent="0.25">
      <c r="C15">
        <v>30</v>
      </c>
      <c r="D15">
        <f>C15-C16</f>
        <v>-9.7857142857142847</v>
      </c>
      <c r="E15">
        <f t="shared" si="0"/>
        <v>95.760204081632637</v>
      </c>
      <c r="J15">
        <v>48</v>
      </c>
      <c r="K15">
        <f>POWER((J15-J16),2)</f>
        <v>163.83999999999992</v>
      </c>
    </row>
    <row r="16" spans="1:14" x14ac:dyDescent="0.25">
      <c r="B16" t="s">
        <v>0</v>
      </c>
      <c r="C16">
        <f>AVERAGE(C2:C15)</f>
        <v>39.785714285714285</v>
      </c>
      <c r="D16">
        <f>SUM(D2:D15)</f>
        <v>1.4210854715202004E-14</v>
      </c>
      <c r="E16">
        <f>SUM(E2:E15)</f>
        <v>1216.3571428571429</v>
      </c>
      <c r="J16">
        <f>AVERAGE(J11:J15)</f>
        <v>35.200000000000003</v>
      </c>
      <c r="K16">
        <f>SUM(K11:K15)</f>
        <v>302.79999999999995</v>
      </c>
    </row>
    <row r="18" spans="1:13" x14ac:dyDescent="0.25">
      <c r="J18" t="s">
        <v>4</v>
      </c>
    </row>
    <row r="19" spans="1:13" x14ac:dyDescent="0.25">
      <c r="B19" t="s">
        <v>10</v>
      </c>
      <c r="C19" t="s">
        <v>9</v>
      </c>
      <c r="D19" t="s">
        <v>8</v>
      </c>
      <c r="E19" t="s">
        <v>7</v>
      </c>
      <c r="J19">
        <v>45</v>
      </c>
      <c r="K19">
        <f>POWER((J19-J24),2)</f>
        <v>33.639999999999965</v>
      </c>
      <c r="L19">
        <f>K24/5</f>
        <v>118.16</v>
      </c>
      <c r="M19">
        <f>SQRT(L19)</f>
        <v>10.870142593360953</v>
      </c>
    </row>
    <row r="20" spans="1:13" x14ac:dyDescent="0.25">
      <c r="A20">
        <f>SQRT(B20/3)</f>
        <v>3.0912061651652349</v>
      </c>
      <c r="B20">
        <f>SUM(C20:C22)</f>
        <v>28.666666666666671</v>
      </c>
      <c r="C20">
        <f>POWER((F20-D20),2)</f>
        <v>7.1111111111110983</v>
      </c>
      <c r="D20" s="3">
        <f>AVERAGE(F20:F22)</f>
        <v>47.666666666666664</v>
      </c>
      <c r="E20" t="s">
        <v>5</v>
      </c>
      <c r="F20" s="1">
        <v>45</v>
      </c>
      <c r="J20">
        <v>52</v>
      </c>
      <c r="K20">
        <f>POWER((J20-J24),2)</f>
        <v>163.83999999999992</v>
      </c>
    </row>
    <row r="21" spans="1:13" x14ac:dyDescent="0.25">
      <c r="C21">
        <f>POWER((F21-D20),2)</f>
        <v>18.7777777777778</v>
      </c>
      <c r="D21" s="3"/>
      <c r="E21" t="s">
        <v>5</v>
      </c>
      <c r="F21" s="1">
        <v>52</v>
      </c>
      <c r="J21">
        <v>23</v>
      </c>
      <c r="K21">
        <f>POWER((J21-J24),2)</f>
        <v>262.44000000000011</v>
      </c>
    </row>
    <row r="22" spans="1:13" x14ac:dyDescent="0.25">
      <c r="C22">
        <f>POWER((F22-D20),2)</f>
        <v>2.7777777777777697</v>
      </c>
      <c r="D22" s="3"/>
      <c r="E22" t="s">
        <v>5</v>
      </c>
      <c r="F22" s="1">
        <v>46</v>
      </c>
      <c r="J22">
        <v>46</v>
      </c>
      <c r="K22">
        <f>POWER((J22-J24),2)</f>
        <v>46.239999999999959</v>
      </c>
    </row>
    <row r="23" spans="1:13" x14ac:dyDescent="0.25">
      <c r="A23">
        <f>SQRT(B23/2)</f>
        <v>3.5</v>
      </c>
      <c r="B23">
        <f>SUM(C23,C24)</f>
        <v>24.5</v>
      </c>
      <c r="C23">
        <f>POWER((F23-D23),2)</f>
        <v>12.25</v>
      </c>
      <c r="D23" s="4">
        <f>AVERAGE(F23:F24)</f>
        <v>26.5</v>
      </c>
      <c r="E23" t="s">
        <v>6</v>
      </c>
      <c r="F23" s="2">
        <v>23</v>
      </c>
      <c r="J23">
        <v>30</v>
      </c>
      <c r="K23">
        <f>POWER((J23-J24),2)</f>
        <v>84.640000000000057</v>
      </c>
    </row>
    <row r="24" spans="1:13" x14ac:dyDescent="0.25">
      <c r="C24">
        <f>POWER((F24-D23),2)</f>
        <v>12.25</v>
      </c>
      <c r="D24" s="4"/>
      <c r="E24" t="s">
        <v>6</v>
      </c>
      <c r="F24" s="2">
        <v>30</v>
      </c>
      <c r="J24">
        <f>AVERAGE(J19:J23)</f>
        <v>39.200000000000003</v>
      </c>
      <c r="K24">
        <f>SUM(K19:K23)</f>
        <v>590.79999999999995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2019-07-10T06:17:47Z</dcterms:created>
  <dcterms:modified xsi:type="dcterms:W3CDTF">2019-12-08T05:42:56Z</dcterms:modified>
</cp:coreProperties>
</file>