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S\imobilehealt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1" i="1" s="1"/>
  <c r="D8" i="1"/>
  <c r="D11" i="1" s="1"/>
  <c r="C8" i="1"/>
  <c r="C11" i="1" s="1"/>
  <c r="B8" i="1"/>
  <c r="B11" i="1" s="1"/>
  <c r="C14" i="1" l="1"/>
  <c r="C15" i="1"/>
  <c r="C16" i="1" l="1"/>
</calcChain>
</file>

<file path=xl/sharedStrings.xml><?xml version="1.0" encoding="utf-8"?>
<sst xmlns="http://schemas.openxmlformats.org/spreadsheetml/2006/main" count="35" uniqueCount="28">
  <si>
    <t>Development Environment</t>
  </si>
  <si>
    <t xml:space="preserve">EC2 Instance </t>
  </si>
  <si>
    <t>Instance Type</t>
  </si>
  <si>
    <t>Instance Usage</t>
  </si>
  <si>
    <t>RAM</t>
  </si>
  <si>
    <t>Core</t>
  </si>
  <si>
    <t>HDD</t>
  </si>
  <si>
    <t>Instance</t>
  </si>
  <si>
    <t>m4.large</t>
  </si>
  <si>
    <t>Cost / month</t>
  </si>
  <si>
    <t>RDS Instance</t>
  </si>
  <si>
    <t>m3.large</t>
  </si>
  <si>
    <t>QA / UAT / Staging / Performance Environment</t>
  </si>
  <si>
    <t>m3.xlarge</t>
  </si>
  <si>
    <t>r3.xlarge</t>
  </si>
  <si>
    <t>Database Server</t>
  </si>
  <si>
    <t>Web / App / AngularJS / Redis / MQ Server</t>
  </si>
  <si>
    <t>8GB</t>
  </si>
  <si>
    <t>30.5GB</t>
  </si>
  <si>
    <t>1 x 80 SSD</t>
  </si>
  <si>
    <t>7.5GB</t>
  </si>
  <si>
    <t>15GB</t>
  </si>
  <si>
    <t>32GB</t>
  </si>
  <si>
    <t>Total</t>
  </si>
  <si>
    <t>HDD  / IO Cost</t>
  </si>
  <si>
    <t>IMobileHealth AWS Development &amp; QA Environment Cost</t>
  </si>
  <si>
    <t>EBS Only (80GB)</t>
  </si>
  <si>
    <t>Total Cost (Approx)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</si>
</sst>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44" fontId="2" fillId="0" borderId="1" xfId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4" fontId="2" fillId="0" borderId="1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44" fontId="2" fillId="0" borderId="4" xfId="1" applyFont="1" applyBorder="1" applyAlignment="1">
      <alignment horizontal="left" vertical="center"/>
    </xf>
    <xf numFmtId="44" fontId="2" fillId="0" borderId="5" xfId="1" applyFont="1" applyBorder="1" applyAlignment="1">
      <alignment horizontal="left" vertical="center"/>
    </xf>
    <xf numFmtId="44" fontId="2" fillId="0" borderId="6" xfId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44" fontId="2" fillId="0" borderId="3" xfId="1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44" fontId="2" fillId="0" borderId="11" xfId="1" applyFont="1" applyBorder="1" applyAlignment="1">
      <alignment horizontal="left" vertical="center"/>
    </xf>
    <xf numFmtId="44" fontId="2" fillId="0" borderId="12" xfId="1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4" fontId="4" fillId="0" borderId="1" xfId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E1"/>
    </sheetView>
  </sheetViews>
  <sheetFormatPr defaultColWidth="25.28515625" defaultRowHeight="15" x14ac:dyDescent="0.25"/>
  <cols>
    <col min="1" max="1" width="17.28515625" style="1" customWidth="1"/>
    <col min="2" max="2" width="22.28515625" style="1" customWidth="1"/>
    <col min="3" max="3" width="20.28515625" style="1" customWidth="1"/>
    <col min="4" max="4" width="23" style="1" customWidth="1"/>
    <col min="5" max="5" width="20.7109375" style="1" customWidth="1"/>
    <col min="6" max="6" width="18.140625" style="1" customWidth="1"/>
    <col min="7" max="7" width="12.42578125" style="1" bestFit="1" customWidth="1"/>
    <col min="8" max="8" width="13.42578125" style="1" bestFit="1" customWidth="1"/>
    <col min="9" max="9" width="8" style="1" bestFit="1" customWidth="1"/>
    <col min="10" max="16384" width="25.28515625" style="1"/>
  </cols>
  <sheetData>
    <row r="1" spans="1:5" ht="37.5" customHeight="1" thickBot="1" x14ac:dyDescent="0.3">
      <c r="A1" s="7" t="s">
        <v>25</v>
      </c>
      <c r="B1" s="7"/>
      <c r="C1" s="7"/>
      <c r="D1" s="7"/>
      <c r="E1" s="7"/>
    </row>
    <row r="2" spans="1:5" ht="19.5" customHeight="1" thickBot="1" x14ac:dyDescent="0.3">
      <c r="A2" s="18" t="s">
        <v>7</v>
      </c>
      <c r="B2" s="21" t="s">
        <v>0</v>
      </c>
      <c r="C2" s="21"/>
      <c r="D2" s="21" t="s">
        <v>12</v>
      </c>
      <c r="E2" s="21"/>
    </row>
    <row r="3" spans="1:5" ht="19.5" customHeight="1" thickBot="1" x14ac:dyDescent="0.3">
      <c r="A3" s="19"/>
      <c r="B3" s="20" t="s">
        <v>1</v>
      </c>
      <c r="C3" s="20" t="s">
        <v>10</v>
      </c>
      <c r="D3" s="20" t="s">
        <v>1</v>
      </c>
      <c r="E3" s="20" t="s">
        <v>10</v>
      </c>
    </row>
    <row r="4" spans="1:5" ht="19.5" customHeight="1" thickBot="1" x14ac:dyDescent="0.3">
      <c r="A4" s="14" t="s">
        <v>2</v>
      </c>
      <c r="B4" s="22" t="s">
        <v>8</v>
      </c>
      <c r="C4" s="16" t="s">
        <v>11</v>
      </c>
      <c r="D4" s="16" t="s">
        <v>14</v>
      </c>
      <c r="E4" s="17" t="s">
        <v>13</v>
      </c>
    </row>
    <row r="5" spans="1:5" s="4" customFormat="1" ht="30.75" thickBot="1" x14ac:dyDescent="0.3">
      <c r="A5" s="27" t="s">
        <v>3</v>
      </c>
      <c r="B5" s="23" t="s">
        <v>16</v>
      </c>
      <c r="C5" s="3" t="s">
        <v>15</v>
      </c>
      <c r="D5" s="3" t="s">
        <v>16</v>
      </c>
      <c r="E5" s="10" t="s">
        <v>15</v>
      </c>
    </row>
    <row r="6" spans="1:5" ht="19.5" customHeight="1" thickBot="1" x14ac:dyDescent="0.3">
      <c r="A6" s="28" t="s">
        <v>4</v>
      </c>
      <c r="B6" s="24" t="s">
        <v>17</v>
      </c>
      <c r="C6" s="2" t="s">
        <v>20</v>
      </c>
      <c r="D6" s="2" t="s">
        <v>18</v>
      </c>
      <c r="E6" s="9" t="s">
        <v>21</v>
      </c>
    </row>
    <row r="7" spans="1:5" ht="19.5" customHeight="1" thickBot="1" x14ac:dyDescent="0.3">
      <c r="A7" s="28" t="s">
        <v>5</v>
      </c>
      <c r="B7" s="24">
        <v>2</v>
      </c>
      <c r="C7" s="2">
        <v>2</v>
      </c>
      <c r="D7" s="2">
        <v>4</v>
      </c>
      <c r="E7" s="9">
        <v>4</v>
      </c>
    </row>
    <row r="8" spans="1:5" ht="19.5" customHeight="1" thickBot="1" x14ac:dyDescent="0.3">
      <c r="A8" s="14" t="s">
        <v>9</v>
      </c>
      <c r="B8" s="25">
        <f>0.126*722</f>
        <v>90.971999999999994</v>
      </c>
      <c r="C8" s="8">
        <f>0.133*722</f>
        <v>96.02600000000001</v>
      </c>
      <c r="D8" s="8">
        <f>722*0.35</f>
        <v>252.7</v>
      </c>
      <c r="E8" s="11">
        <f>0.266*722</f>
        <v>192.05200000000002</v>
      </c>
    </row>
    <row r="9" spans="1:5" ht="19.5" customHeight="1" thickBot="1" x14ac:dyDescent="0.3">
      <c r="A9" s="14" t="s">
        <v>6</v>
      </c>
      <c r="B9" s="24" t="s">
        <v>26</v>
      </c>
      <c r="C9" s="2" t="s">
        <v>22</v>
      </c>
      <c r="D9" s="2" t="s">
        <v>19</v>
      </c>
      <c r="E9" s="9" t="s">
        <v>22</v>
      </c>
    </row>
    <row r="10" spans="1:5" ht="19.5" customHeight="1" thickBot="1" x14ac:dyDescent="0.3">
      <c r="A10" s="14" t="s">
        <v>24</v>
      </c>
      <c r="B10" s="26">
        <v>10</v>
      </c>
      <c r="C10" s="12">
        <v>5</v>
      </c>
      <c r="D10" s="12">
        <v>0</v>
      </c>
      <c r="E10" s="13">
        <v>5</v>
      </c>
    </row>
    <row r="11" spans="1:5" ht="19.5" customHeight="1" thickBot="1" x14ac:dyDescent="0.3">
      <c r="A11" s="14" t="s">
        <v>23</v>
      </c>
      <c r="B11" s="15">
        <f>+B10+B8</f>
        <v>100.97199999999999</v>
      </c>
      <c r="C11" s="15">
        <f>+C10+C8</f>
        <v>101.02600000000001</v>
      </c>
      <c r="D11" s="15">
        <f>+D10+D8</f>
        <v>252.7</v>
      </c>
      <c r="E11" s="15">
        <f>+E10+E8</f>
        <v>197.05200000000002</v>
      </c>
    </row>
    <row r="14" spans="1:5" x14ac:dyDescent="0.25">
      <c r="A14" s="5" t="s">
        <v>0</v>
      </c>
      <c r="B14" s="5"/>
      <c r="C14" s="6">
        <f>+C11+B11</f>
        <v>201.99799999999999</v>
      </c>
    </row>
    <row r="15" spans="1:5" x14ac:dyDescent="0.25">
      <c r="A15" s="5" t="s">
        <v>12</v>
      </c>
      <c r="B15" s="5"/>
      <c r="C15" s="6">
        <f>+D11+E11</f>
        <v>449.75200000000001</v>
      </c>
    </row>
    <row r="16" spans="1:5" ht="15.75" x14ac:dyDescent="0.25">
      <c r="A16" s="29" t="s">
        <v>27</v>
      </c>
      <c r="B16" s="29"/>
      <c r="C16" s="30">
        <f>+C15+C14</f>
        <v>651.75</v>
      </c>
    </row>
  </sheetData>
  <mergeCells count="7">
    <mergeCell ref="A15:B15"/>
    <mergeCell ref="A16:B16"/>
    <mergeCell ref="A1:E1"/>
    <mergeCell ref="A2:A3"/>
    <mergeCell ref="B2:C2"/>
    <mergeCell ref="D2:E2"/>
    <mergeCell ref="A14:B14"/>
  </mergeCells>
  <printOptions horizontalCentered="1"/>
  <pageMargins left="0.7" right="0.7" top="0.75" bottom="0.75" header="0.3" footer="0.3"/>
  <pageSetup paperSize="9" scale="1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John</dc:creator>
  <cp:lastModifiedBy>Waseem John</cp:lastModifiedBy>
  <cp:lastPrinted>2015-09-14T11:49:40Z</cp:lastPrinted>
  <dcterms:created xsi:type="dcterms:W3CDTF">2015-09-14T10:52:38Z</dcterms:created>
  <dcterms:modified xsi:type="dcterms:W3CDTF">2015-09-14T12:25:24Z</dcterms:modified>
</cp:coreProperties>
</file>