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im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i\github\EDA-EL\Excel-VersionA\"/>
    </mc:Choice>
  </mc:AlternateContent>
  <bookViews>
    <workbookView xWindow="240" yWindow="120" windowWidth="20115" windowHeight="7995" tabRatio="461"/>
  </bookViews>
  <sheets>
    <sheet name="Histogramm-Tool" sheetId="1" r:id="rId1"/>
  </sheets>
  <calcPr calcId="162913"/>
</workbook>
</file>

<file path=xl/calcChain.xml><?xml version="1.0" encoding="utf-8"?>
<calcChain xmlns="http://schemas.openxmlformats.org/spreadsheetml/2006/main">
  <c r="G18" i="1" l="1"/>
  <c r="F18" i="1"/>
  <c r="F19" i="1"/>
  <c r="F17" i="1"/>
  <c r="G16" i="1"/>
  <c r="F16" i="1"/>
  <c r="F15" i="1"/>
  <c r="G14" i="1"/>
  <c r="F14" i="1"/>
  <c r="F13" i="1"/>
  <c r="J48" i="1"/>
  <c r="G11" i="1"/>
  <c r="F11" i="1"/>
  <c r="G19" i="1" l="1"/>
  <c r="G17" i="1"/>
  <c r="G15" i="1"/>
  <c r="E20" i="1"/>
  <c r="D20" i="1"/>
  <c r="C20" i="1"/>
  <c r="G13" i="1"/>
  <c r="G49" i="1"/>
  <c r="G48" i="1"/>
  <c r="G47" i="1"/>
  <c r="I50" i="1" s="1"/>
  <c r="K49" i="1"/>
  <c r="M49" i="1"/>
  <c r="O49" i="1"/>
  <c r="N49" i="1" l="1"/>
  <c r="N47" i="1"/>
  <c r="L47" i="1"/>
  <c r="L49" i="1"/>
  <c r="P47" i="1"/>
  <c r="P49" i="1"/>
  <c r="D17" i="1"/>
  <c r="D15" i="1"/>
  <c r="D13" i="1"/>
  <c r="D11" i="1"/>
  <c r="C17" i="1"/>
  <c r="C15" i="1"/>
  <c r="C13" i="1"/>
  <c r="C11" i="1"/>
  <c r="E17" i="1"/>
  <c r="E15" i="1"/>
  <c r="E13" i="1"/>
  <c r="E11" i="1"/>
  <c r="E10" i="1"/>
  <c r="D10" i="1"/>
  <c r="C10" i="1"/>
  <c r="J49" i="1" l="1"/>
  <c r="J50" i="1" s="1"/>
  <c r="J47" i="1"/>
  <c r="O50" i="1" l="1"/>
  <c r="P50" i="1" s="1"/>
  <c r="M50" i="1"/>
  <c r="N50" i="1" s="1"/>
  <c r="K50" i="1"/>
  <c r="E12" i="1"/>
  <c r="D12" i="1"/>
  <c r="C12" i="1"/>
  <c r="D14" i="1"/>
  <c r="E14" i="1"/>
  <c r="C14" i="1"/>
  <c r="D16" i="1"/>
  <c r="E16" i="1"/>
  <c r="C16" i="1"/>
  <c r="D18" i="1"/>
  <c r="E18" i="1"/>
  <c r="C18" i="1"/>
  <c r="L50" i="1" l="1"/>
  <c r="O48" i="1" l="1"/>
  <c r="M48" i="1"/>
  <c r="K48" i="1"/>
  <c r="F20" i="1" l="1"/>
  <c r="F12" i="1"/>
  <c r="P48" i="1"/>
  <c r="N48" i="1"/>
  <c r="L48" i="1"/>
  <c r="G20" i="1" l="1"/>
  <c r="G12" i="1"/>
</calcChain>
</file>

<file path=xl/sharedStrings.xml><?xml version="1.0" encoding="utf-8"?>
<sst xmlns="http://schemas.openxmlformats.org/spreadsheetml/2006/main" count="14" uniqueCount="14">
  <si>
    <t>Histogramm-Tool</t>
  </si>
  <si>
    <t>Klassenbreite</t>
  </si>
  <si>
    <t>Startwert</t>
  </si>
  <si>
    <t>Kategorie 1</t>
  </si>
  <si>
    <t>Kategorie 2</t>
  </si>
  <si>
    <t>Kategorie 3</t>
  </si>
  <si>
    <t>Klasse</t>
  </si>
  <si>
    <t>abs. Häufigkeit
(Kategorie 1)</t>
  </si>
  <si>
    <t>rel. Häufigkeit 
(Kategorie 1)</t>
  </si>
  <si>
    <t>abs. Häufigkeit 
(Kategorie 2)</t>
  </si>
  <si>
    <t>rel. Häufigkeit 
(Kategorie 2)</t>
  </si>
  <si>
    <t>abs. Häufigkeit 
(Kategorie 3)</t>
  </si>
  <si>
    <t>rel. Häufigkeit 
(Kategorie 3)</t>
  </si>
  <si>
    <t>This work is licensed under a Creative Commons Attribution-NonCommercial-ShareAlike 4.0 International License.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</si>
</sst>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8"/>
      <name val="Tahoma"/>
      <family val="2"/>
    </font>
    <font>
      <sz val="11"/>
      <color rgb="FF92D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0" fillId="0" borderId="2" xfId="0" applyBorder="1"/>
    <xf numFmtId="0" fontId="0" fillId="0" borderId="3" xfId="0" applyBorder="1"/>
    <xf numFmtId="0" fontId="4" fillId="2" borderId="0" xfId="0" applyFont="1" applyFill="1"/>
    <xf numFmtId="0" fontId="4" fillId="2" borderId="0" xfId="0" applyFont="1" applyFill="1" applyBorder="1"/>
    <xf numFmtId="0" fontId="2" fillId="0" borderId="0" xfId="0" applyFont="1"/>
    <xf numFmtId="0" fontId="5" fillId="4" borderId="0" xfId="0" applyFont="1" applyFill="1" applyBorder="1"/>
    <xf numFmtId="0" fontId="3" fillId="5" borderId="0" xfId="0" applyFont="1" applyFill="1" applyBorder="1"/>
    <xf numFmtId="0" fontId="0" fillId="0" borderId="0" xfId="0" applyFont="1" applyBorder="1"/>
    <xf numFmtId="0" fontId="2" fillId="0" borderId="0" xfId="0" applyFont="1" applyBorder="1"/>
    <xf numFmtId="0" fontId="2" fillId="3" borderId="0" xfId="0" applyFont="1" applyFill="1" applyBorder="1"/>
    <xf numFmtId="0" fontId="2" fillId="2" borderId="0" xfId="0" applyFont="1" applyFill="1"/>
    <xf numFmtId="0" fontId="6" fillId="6" borderId="0" xfId="0" applyFont="1" applyFill="1" applyBorder="1"/>
    <xf numFmtId="0" fontId="2" fillId="3" borderId="0" xfId="0" applyFont="1" applyFill="1"/>
    <xf numFmtId="0" fontId="7" fillId="3" borderId="0" xfId="0" applyFont="1" applyFill="1" applyBorder="1"/>
    <xf numFmtId="0" fontId="0" fillId="0" borderId="0" xfId="0" applyAlignment="1">
      <alignment wrapText="1" shrinkToFit="1"/>
    </xf>
    <xf numFmtId="0" fontId="1" fillId="0" borderId="0" xfId="0" applyFont="1" applyBorder="1" applyAlignment="1">
      <alignment wrapText="1" shrinkToFit="1"/>
    </xf>
    <xf numFmtId="0" fontId="1" fillId="0" borderId="0" xfId="0" applyFont="1" applyAlignment="1">
      <alignment wrapText="1" shrinkToFit="1"/>
    </xf>
    <xf numFmtId="0" fontId="8" fillId="7" borderId="0" xfId="0" applyFont="1" applyFill="1" applyBorder="1"/>
    <xf numFmtId="0" fontId="2" fillId="0" borderId="0" xfId="0" applyFont="1" applyFill="1"/>
    <xf numFmtId="0" fontId="7" fillId="0" borderId="0" xfId="0" applyFont="1" applyFill="1" applyBorder="1"/>
    <xf numFmtId="0" fontId="2" fillId="0" borderId="0" xfId="0" applyFont="1" applyFill="1" applyBorder="1"/>
    <xf numFmtId="0" fontId="10" fillId="8" borderId="0" xfId="0" applyFont="1" applyFill="1"/>
    <xf numFmtId="0" fontId="0" fillId="0" borderId="0" xfId="0" applyAlignment="1">
      <alignment wrapText="1"/>
    </xf>
    <xf numFmtId="0" fontId="11" fillId="0" borderId="0" xfId="1"/>
    <xf numFmtId="0" fontId="11" fillId="0" borderId="0" xfId="1" applyAlignment="1"/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8487609146795"/>
          <c:y val="5.1400552705911949E-2"/>
          <c:w val="0.82997238831718145"/>
          <c:h val="0.77290589071030302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Pt>
            <c:idx val="1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9F56-446C-A936-683951CFDB9F}"/>
              </c:ext>
            </c:extLst>
          </c:dPt>
          <c:dPt>
            <c:idx val="2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F56-446C-A936-683951CFDB9F}"/>
              </c:ext>
            </c:extLst>
          </c:dPt>
          <c:xVal>
            <c:numRef>
              <c:f>'Histogramm-Tool'!$J$49:$J$3004</c:f>
              <c:numCache>
                <c:formatCode>General</c:formatCode>
                <c:ptCount val="2956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'Histogramm-Tool'!$M$49:$M$3004</c:f>
              <c:numCache>
                <c:formatCode>General</c:formatCode>
                <c:ptCount val="2956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56-446C-A936-683951CFDB9F}"/>
            </c:ext>
          </c:extLst>
        </c:ser>
        <c:ser>
          <c:idx val="1"/>
          <c:order val="1"/>
          <c:tx>
            <c:v>Skalierung</c:v>
          </c:tx>
          <c:spPr>
            <a:ln>
              <a:noFill/>
            </a:ln>
          </c:spPr>
          <c:marker>
            <c:symbol val="none"/>
          </c:marker>
          <c:xVal>
            <c:numRef>
              <c:f>'Histogramm-Tool'!$J$47:$J$48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'Histogramm-Tool'!$K$47:$K$48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56-446C-A936-683951CFDB9F}"/>
            </c:ext>
          </c:extLst>
        </c:ser>
        <c:ser>
          <c:idx val="2"/>
          <c:order val="2"/>
          <c:tx>
            <c:v>Mittelwert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'Histogramm-Tool'!$D$11:$D$12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'Histogramm-Tool'!$F$11:$F$12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56-446C-A936-683951CFDB9F}"/>
            </c:ext>
          </c:extLst>
        </c:ser>
        <c:ser>
          <c:idx val="3"/>
          <c:order val="3"/>
          <c:tx>
            <c:v>Median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'Histogramm-Tool'!$D$13:$D$14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'Histogramm-Tool'!$F$13:$F$14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56-446C-A936-683951CFDB9F}"/>
            </c:ext>
          </c:extLst>
        </c:ser>
        <c:ser>
          <c:idx val="4"/>
          <c:order val="4"/>
          <c:tx>
            <c:v>Q1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'Histogramm-Tool'!$D$15:$D$16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'Histogramm-Tool'!$F$15:$F$16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56-446C-A936-683951CFDB9F}"/>
            </c:ext>
          </c:extLst>
        </c:ser>
        <c:ser>
          <c:idx val="5"/>
          <c:order val="5"/>
          <c:tx>
            <c:v>Q3</c:v>
          </c:tx>
          <c:spPr>
            <a:ln w="3175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'Histogramm-Tool'!$D$17:$D$18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'Histogramm-Tool'!$F$17:$F$18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56-446C-A936-683951CFDB9F}"/>
            </c:ext>
          </c:extLst>
        </c:ser>
        <c:ser>
          <c:idx val="7"/>
          <c:order val="6"/>
          <c:tx>
            <c:v>weiterer Wert</c:v>
          </c:tx>
          <c:marker>
            <c:symbol val="none"/>
          </c:marker>
          <c:xVal>
            <c:numRef>
              <c:f>'Histogramm-Tool'!$D$19:$D$20</c:f>
              <c:numCache>
                <c:formatCode>General</c:formatCode>
                <c:ptCount val="2"/>
                <c:pt idx="1">
                  <c:v>0</c:v>
                </c:pt>
              </c:numCache>
            </c:numRef>
          </c:xVal>
          <c:yVal>
            <c:numRef>
              <c:f>'Histogramm-Tool'!$F$19:$F$20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F56-446C-A936-683951CFD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75040"/>
        <c:axId val="91577344"/>
      </c:scatterChart>
      <c:valAx>
        <c:axId val="9157504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577344"/>
        <c:crosses val="autoZero"/>
        <c:crossBetween val="midCat"/>
      </c:valAx>
      <c:valAx>
        <c:axId val="91577344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absolute Häufigkeit von Kategorie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5750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8487609146795"/>
          <c:y val="5.1400552705911949E-2"/>
          <c:w val="0.82997238831718145"/>
          <c:h val="0.77290589071030302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Pt>
            <c:idx val="1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1446-41B9-9399-CC6E3DF8BEE7}"/>
              </c:ext>
            </c:extLst>
          </c:dPt>
          <c:dPt>
            <c:idx val="2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446-41B9-9399-CC6E3DF8BEE7}"/>
              </c:ext>
            </c:extLst>
          </c:dPt>
          <c:xVal>
            <c:numRef>
              <c:f>'Histogramm-Tool'!$J$49:$J$3003</c:f>
              <c:numCache>
                <c:formatCode>General</c:formatCode>
                <c:ptCount val="2955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'Histogramm-Tool'!$K$49:$K$3003</c:f>
              <c:numCache>
                <c:formatCode>General</c:formatCode>
                <c:ptCount val="2955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46-41B9-9399-CC6E3DF8BEE7}"/>
            </c:ext>
          </c:extLst>
        </c:ser>
        <c:ser>
          <c:idx val="1"/>
          <c:order val="1"/>
          <c:tx>
            <c:v>Skalierung</c:v>
          </c:tx>
          <c:spPr>
            <a:ln>
              <a:noFill/>
            </a:ln>
          </c:spPr>
          <c:marker>
            <c:symbol val="none"/>
          </c:marker>
          <c:xVal>
            <c:numRef>
              <c:f>'Histogramm-Tool'!$J$47:$J$48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'Histogramm-Tool'!$K$47:$K$48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46-41B9-9399-CC6E3DF8BEE7}"/>
            </c:ext>
          </c:extLst>
        </c:ser>
        <c:ser>
          <c:idx val="2"/>
          <c:order val="2"/>
          <c:tx>
            <c:v>Mittelwert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446-41B9-9399-CC6E3DF8BEE7}"/>
              </c:ext>
            </c:extLst>
          </c:dPt>
          <c:xVal>
            <c:numRef>
              <c:f>'Histogramm-Tool'!$C$11:$C$12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'Histogramm-Tool'!$F$11:$F$12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46-41B9-9399-CC6E3DF8BEE7}"/>
            </c:ext>
          </c:extLst>
        </c:ser>
        <c:ser>
          <c:idx val="3"/>
          <c:order val="3"/>
          <c:tx>
            <c:v>Median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'Histogramm-Tool'!$C$13:$C$14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'Histogramm-Tool'!$F$13:$F$14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46-41B9-9399-CC6E3DF8BEE7}"/>
            </c:ext>
          </c:extLst>
        </c:ser>
        <c:ser>
          <c:idx val="4"/>
          <c:order val="4"/>
          <c:tx>
            <c:v>Q1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'Histogramm-Tool'!$C$15:$C$16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'Histogramm-Tool'!$F$15:$F$16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446-41B9-9399-CC6E3DF8BEE7}"/>
            </c:ext>
          </c:extLst>
        </c:ser>
        <c:ser>
          <c:idx val="5"/>
          <c:order val="5"/>
          <c:tx>
            <c:v>Q3</c:v>
          </c:tx>
          <c:spPr>
            <a:ln w="3175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'Histogramm-Tool'!$C$17:$C$18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'Histogramm-Tool'!$F$17:$F$18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446-41B9-9399-CC6E3DF8BEE7}"/>
            </c:ext>
          </c:extLst>
        </c:ser>
        <c:ser>
          <c:idx val="7"/>
          <c:order val="6"/>
          <c:tx>
            <c:v>weiterer Wert</c:v>
          </c:tx>
          <c:marker>
            <c:symbol val="none"/>
          </c:marker>
          <c:xVal>
            <c:numRef>
              <c:f>'Histogramm-Tool'!$C$19:$C$20</c:f>
              <c:numCache>
                <c:formatCode>General</c:formatCode>
                <c:ptCount val="2"/>
                <c:pt idx="1">
                  <c:v>0</c:v>
                </c:pt>
              </c:numCache>
            </c:numRef>
          </c:xVal>
          <c:yVal>
            <c:numRef>
              <c:f>'Histogramm-Tool'!$F$19:$F$20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446-41B9-9399-CC6E3DF8B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24928"/>
        <c:axId val="92526848"/>
      </c:scatterChart>
      <c:valAx>
        <c:axId val="925249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526848"/>
        <c:crosses val="autoZero"/>
        <c:crossBetween val="midCat"/>
      </c:valAx>
      <c:valAx>
        <c:axId val="92526848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absolute Häufigkeit von Kategorie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5249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8487609146801"/>
          <c:y val="5.1400552705911949E-2"/>
          <c:w val="0.82997238831718145"/>
          <c:h val="0.77290589071030324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Pt>
            <c:idx val="1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A08D-47A5-922D-B6CAEA708CF3}"/>
              </c:ext>
            </c:extLst>
          </c:dPt>
          <c:dPt>
            <c:idx val="2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08D-47A5-922D-B6CAEA708CF3}"/>
              </c:ext>
            </c:extLst>
          </c:dPt>
          <c:xVal>
            <c:numRef>
              <c:f>'Histogramm-Tool'!$J$49:$J$3088</c:f>
              <c:numCache>
                <c:formatCode>General</c:formatCode>
                <c:ptCount val="3040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'Histogramm-Tool'!$L$49:$L$3088</c:f>
              <c:numCache>
                <c:formatCode>General</c:formatCode>
                <c:ptCount val="3040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8D-47A5-922D-B6CAEA708CF3}"/>
            </c:ext>
          </c:extLst>
        </c:ser>
        <c:ser>
          <c:idx val="1"/>
          <c:order val="1"/>
          <c:tx>
            <c:v>Skalierung</c:v>
          </c:tx>
          <c:spPr>
            <a:ln>
              <a:noFill/>
            </a:ln>
          </c:spPr>
          <c:marker>
            <c:symbol val="none"/>
          </c:marker>
          <c:xVal>
            <c:numRef>
              <c:f>'Histogramm-Tool'!$J$47:$J$48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'Histogramm-Tool'!$L$47:$L$48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8D-47A5-922D-B6CAEA708CF3}"/>
            </c:ext>
          </c:extLst>
        </c:ser>
        <c:ser>
          <c:idx val="2"/>
          <c:order val="2"/>
          <c:tx>
            <c:v>Mittelwert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A08D-47A5-922D-B6CAEA708CF3}"/>
              </c:ext>
            </c:extLst>
          </c:dPt>
          <c:xVal>
            <c:numRef>
              <c:f>'Histogramm-Tool'!$C$11:$C$12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'Histogramm-Tool'!$G$11:$G$12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8D-47A5-922D-B6CAEA708CF3}"/>
            </c:ext>
          </c:extLst>
        </c:ser>
        <c:ser>
          <c:idx val="3"/>
          <c:order val="3"/>
          <c:tx>
            <c:v>Median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'Histogramm-Tool'!$C$13:$C$14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'Histogramm-Tool'!$G$13:$G$14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8D-47A5-922D-B6CAEA708CF3}"/>
            </c:ext>
          </c:extLst>
        </c:ser>
        <c:ser>
          <c:idx val="4"/>
          <c:order val="4"/>
          <c:tx>
            <c:v>Q1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'Histogramm-Tool'!$C$15:$C$16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'Histogramm-Tool'!$G$15:$G$16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8D-47A5-922D-B6CAEA708CF3}"/>
            </c:ext>
          </c:extLst>
        </c:ser>
        <c:ser>
          <c:idx val="5"/>
          <c:order val="5"/>
          <c:tx>
            <c:v>Q3</c:v>
          </c:tx>
          <c:spPr>
            <a:ln w="3175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'Histogramm-Tool'!$C$17:$C$18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'Histogramm-Tool'!$G$17:$G$18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8D-47A5-922D-B6CAEA708CF3}"/>
            </c:ext>
          </c:extLst>
        </c:ser>
        <c:ser>
          <c:idx val="7"/>
          <c:order val="6"/>
          <c:tx>
            <c:v>weiterer Wert</c:v>
          </c:tx>
          <c:marker>
            <c:symbol val="none"/>
          </c:marker>
          <c:xVal>
            <c:numRef>
              <c:f>'Histogramm-Tool'!$C$19:$C$20</c:f>
              <c:numCache>
                <c:formatCode>General</c:formatCode>
                <c:ptCount val="2"/>
                <c:pt idx="1">
                  <c:v>0</c:v>
                </c:pt>
              </c:numCache>
            </c:numRef>
          </c:xVal>
          <c:yVal>
            <c:numRef>
              <c:f>'Histogramm-Tool'!$G$19:$G$20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08D-47A5-922D-B6CAEA708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30944"/>
        <c:axId val="94553600"/>
      </c:scatterChart>
      <c:valAx>
        <c:axId val="945309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553600"/>
        <c:crosses val="autoZero"/>
        <c:crossBetween val="midCat"/>
      </c:valAx>
      <c:valAx>
        <c:axId val="94553600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relative Häufigkeit von Kategorie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5309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8487609146806"/>
          <c:y val="5.1400552705911949E-2"/>
          <c:w val="0.82997238831718145"/>
          <c:h val="0.77290589071030358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Pt>
            <c:idx val="1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CA7C-495C-BE0C-E3008728BB7E}"/>
              </c:ext>
            </c:extLst>
          </c:dPt>
          <c:dPt>
            <c:idx val="2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A7C-495C-BE0C-E3008728BB7E}"/>
              </c:ext>
            </c:extLst>
          </c:dPt>
          <c:xVal>
            <c:numRef>
              <c:f>'Histogramm-Tool'!$J$49:$J$3045</c:f>
              <c:numCache>
                <c:formatCode>General</c:formatCode>
                <c:ptCount val="2997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'Histogramm-Tool'!$N$49:$N$3045</c:f>
              <c:numCache>
                <c:formatCode>General</c:formatCode>
                <c:ptCount val="2997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7C-495C-BE0C-E3008728BB7E}"/>
            </c:ext>
          </c:extLst>
        </c:ser>
        <c:ser>
          <c:idx val="1"/>
          <c:order val="1"/>
          <c:tx>
            <c:v>Skalierung</c:v>
          </c:tx>
          <c:spPr>
            <a:ln>
              <a:noFill/>
            </a:ln>
          </c:spPr>
          <c:marker>
            <c:symbol val="none"/>
          </c:marker>
          <c:xVal>
            <c:numRef>
              <c:f>'Histogramm-Tool'!$J$47:$J$48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'Histogramm-Tool'!$L$47:$L$48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7C-495C-BE0C-E3008728BB7E}"/>
            </c:ext>
          </c:extLst>
        </c:ser>
        <c:ser>
          <c:idx val="2"/>
          <c:order val="2"/>
          <c:tx>
            <c:v>Mittelwert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A7C-495C-BE0C-E3008728BB7E}"/>
              </c:ext>
            </c:extLst>
          </c:dPt>
          <c:xVal>
            <c:numRef>
              <c:f>'Histogramm-Tool'!$D$11:$D$12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'Histogramm-Tool'!$G$11:$G$12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7C-495C-BE0C-E3008728BB7E}"/>
            </c:ext>
          </c:extLst>
        </c:ser>
        <c:ser>
          <c:idx val="3"/>
          <c:order val="3"/>
          <c:tx>
            <c:v>Median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'Histogramm-Tool'!$D$13:$D$14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'Histogramm-Tool'!$G$13:$G$14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7C-495C-BE0C-E3008728BB7E}"/>
            </c:ext>
          </c:extLst>
        </c:ser>
        <c:ser>
          <c:idx val="4"/>
          <c:order val="4"/>
          <c:tx>
            <c:v>Q1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'Histogramm-Tool'!$D$15:$D$16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'Histogramm-Tool'!$G$15:$G$16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7C-495C-BE0C-E3008728BB7E}"/>
            </c:ext>
          </c:extLst>
        </c:ser>
        <c:ser>
          <c:idx val="5"/>
          <c:order val="5"/>
          <c:tx>
            <c:v>Q3</c:v>
          </c:tx>
          <c:spPr>
            <a:ln w="3175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'Histogramm-Tool'!$D$17:$D$18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'Histogramm-Tool'!$G$17:$G$18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7C-495C-BE0C-E3008728BB7E}"/>
            </c:ext>
          </c:extLst>
        </c:ser>
        <c:ser>
          <c:idx val="7"/>
          <c:order val="6"/>
          <c:tx>
            <c:v>weiterer Wert</c:v>
          </c:tx>
          <c:marker>
            <c:symbol val="none"/>
          </c:marker>
          <c:xVal>
            <c:numRef>
              <c:f>'Histogramm-Tool'!$D$19:$D$20</c:f>
              <c:numCache>
                <c:formatCode>General</c:formatCode>
                <c:ptCount val="2"/>
                <c:pt idx="1">
                  <c:v>0</c:v>
                </c:pt>
              </c:numCache>
            </c:numRef>
          </c:xVal>
          <c:yVal>
            <c:numRef>
              <c:f>'Histogramm-Tool'!$G$19:$G$20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7C-495C-BE0C-E3008728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35680"/>
        <c:axId val="94954240"/>
      </c:scatterChart>
      <c:valAx>
        <c:axId val="9493568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954240"/>
        <c:crosses val="autoZero"/>
        <c:crossBetween val="midCat"/>
      </c:valAx>
      <c:valAx>
        <c:axId val="94954240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realtive Häufigkeit von Kategorie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9356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8487609146801"/>
          <c:y val="5.1400552705911949E-2"/>
          <c:w val="0.82997238831718145"/>
          <c:h val="0.77290589071030324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Pt>
            <c:idx val="1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F132-4C89-A47D-D00C7357A0B6}"/>
              </c:ext>
            </c:extLst>
          </c:dPt>
          <c:dPt>
            <c:idx val="2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132-4C89-A47D-D00C7357A0B6}"/>
              </c:ext>
            </c:extLst>
          </c:dPt>
          <c:xVal>
            <c:numRef>
              <c:f>'Histogramm-Tool'!$J$49:$J$3159</c:f>
              <c:numCache>
                <c:formatCode>General</c:formatCode>
                <c:ptCount val="3111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'Histogramm-Tool'!$O$49:$O$3159</c:f>
              <c:numCache>
                <c:formatCode>General</c:formatCode>
                <c:ptCount val="3111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2-4C89-A47D-D00C7357A0B6}"/>
            </c:ext>
          </c:extLst>
        </c:ser>
        <c:ser>
          <c:idx val="1"/>
          <c:order val="1"/>
          <c:tx>
            <c:v>Skalierung</c:v>
          </c:tx>
          <c:spPr>
            <a:ln>
              <a:noFill/>
            </a:ln>
          </c:spPr>
          <c:marker>
            <c:symbol val="none"/>
          </c:marker>
          <c:xVal>
            <c:numRef>
              <c:f>'Histogramm-Tool'!$J$47:$J$48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'Histogramm-Tool'!$K$47:$K$48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32-4C89-A47D-D00C7357A0B6}"/>
            </c:ext>
          </c:extLst>
        </c:ser>
        <c:ser>
          <c:idx val="2"/>
          <c:order val="2"/>
          <c:tx>
            <c:v>Mittelwert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'Histogramm-Tool'!$E$11:$E$12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'Histogramm-Tool'!$F$11:$F$12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32-4C89-A47D-D00C7357A0B6}"/>
            </c:ext>
          </c:extLst>
        </c:ser>
        <c:ser>
          <c:idx val="3"/>
          <c:order val="3"/>
          <c:tx>
            <c:v>Median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'Histogramm-Tool'!$E$13:$E$14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'Histogramm-Tool'!$F$13:$F$14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32-4C89-A47D-D00C7357A0B6}"/>
            </c:ext>
          </c:extLst>
        </c:ser>
        <c:ser>
          <c:idx val="4"/>
          <c:order val="4"/>
          <c:tx>
            <c:v>Q1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'Histogramm-Tool'!$E$15:$E$16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'Histogramm-Tool'!$F$15:$F$16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32-4C89-A47D-D00C7357A0B6}"/>
            </c:ext>
          </c:extLst>
        </c:ser>
        <c:ser>
          <c:idx val="5"/>
          <c:order val="5"/>
          <c:tx>
            <c:v>Q3</c:v>
          </c:tx>
          <c:spPr>
            <a:ln w="3175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'Histogramm-Tool'!$E$17:$E$18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'Histogramm-Tool'!$F$17:$F$18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32-4C89-A47D-D00C7357A0B6}"/>
            </c:ext>
          </c:extLst>
        </c:ser>
        <c:ser>
          <c:idx val="7"/>
          <c:order val="6"/>
          <c:tx>
            <c:v>weiterer Wert</c:v>
          </c:tx>
          <c:marker>
            <c:symbol val="none"/>
          </c:marker>
          <c:xVal>
            <c:numRef>
              <c:f>'Histogramm-Tool'!$E$19:$E$20</c:f>
              <c:numCache>
                <c:formatCode>General</c:formatCode>
                <c:ptCount val="2"/>
                <c:pt idx="1">
                  <c:v>0</c:v>
                </c:pt>
              </c:numCache>
            </c:numRef>
          </c:xVal>
          <c:yVal>
            <c:numRef>
              <c:f>'Histogramm-Tool'!$F$19:$F$20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32-4C89-A47D-D00C7357A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33824"/>
        <c:axId val="94735744"/>
      </c:scatterChart>
      <c:valAx>
        <c:axId val="947338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735744"/>
        <c:crosses val="autoZero"/>
        <c:crossBetween val="midCat"/>
      </c:valAx>
      <c:valAx>
        <c:axId val="94735744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absolute Häufigkeit von Kategorie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7338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28487609146812"/>
          <c:y val="5.1400552705911949E-2"/>
          <c:w val="0.82997238831718145"/>
          <c:h val="0.77290589071030391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dPt>
            <c:idx val="15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6C58-4333-B787-89095064B691}"/>
              </c:ext>
            </c:extLst>
          </c:dPt>
          <c:dPt>
            <c:idx val="21"/>
            <c:bubble3D val="0"/>
            <c:spPr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C58-4333-B787-89095064B691}"/>
              </c:ext>
            </c:extLst>
          </c:dPt>
          <c:xVal>
            <c:numRef>
              <c:f>'Histogramm-Tool'!$J$49:$J$3089</c:f>
              <c:numCache>
                <c:formatCode>General</c:formatCode>
                <c:ptCount val="3041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'Histogramm-Tool'!$P$49:$P$3089</c:f>
              <c:numCache>
                <c:formatCode>General</c:formatCode>
                <c:ptCount val="3041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58-4333-B787-89095064B691}"/>
            </c:ext>
          </c:extLst>
        </c:ser>
        <c:ser>
          <c:idx val="1"/>
          <c:order val="1"/>
          <c:tx>
            <c:v>Skalierung</c:v>
          </c:tx>
          <c:spPr>
            <a:ln>
              <a:noFill/>
            </a:ln>
          </c:spPr>
          <c:marker>
            <c:symbol val="none"/>
          </c:marker>
          <c:xVal>
            <c:numRef>
              <c:f>'Histogramm-Tool'!$J$47:$J$48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'Histogramm-Tool'!$L$47:$L$48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58-4333-B787-89095064B691}"/>
            </c:ext>
          </c:extLst>
        </c:ser>
        <c:ser>
          <c:idx val="2"/>
          <c:order val="2"/>
          <c:tx>
            <c:v>Mittelwert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'Histogramm-Tool'!$E$11:$E$12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'Histogramm-Tool'!$G$11:$G$12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58-4333-B787-89095064B691}"/>
            </c:ext>
          </c:extLst>
        </c:ser>
        <c:ser>
          <c:idx val="3"/>
          <c:order val="3"/>
          <c:tx>
            <c:v>Median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'Histogramm-Tool'!$E$13:$E$14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'Histogramm-Tool'!$G$13:$G$14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58-4333-B787-89095064B691}"/>
            </c:ext>
          </c:extLst>
        </c:ser>
        <c:ser>
          <c:idx val="4"/>
          <c:order val="4"/>
          <c:tx>
            <c:v>Q1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'Histogramm-Tool'!$E$15:$E$16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'Histogramm-Tool'!$G$15:$G$16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58-4333-B787-89095064B691}"/>
            </c:ext>
          </c:extLst>
        </c:ser>
        <c:ser>
          <c:idx val="5"/>
          <c:order val="5"/>
          <c:tx>
            <c:v>Q3</c:v>
          </c:tx>
          <c:spPr>
            <a:ln w="3175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'Histogramm-Tool'!$E$17:$E$18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'Histogramm-Tool'!$G$17:$G$18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58-4333-B787-89095064B691}"/>
            </c:ext>
          </c:extLst>
        </c:ser>
        <c:ser>
          <c:idx val="7"/>
          <c:order val="6"/>
          <c:tx>
            <c:v>weiterer Wert</c:v>
          </c:tx>
          <c:marker>
            <c:symbol val="none"/>
          </c:marker>
          <c:xVal>
            <c:numRef>
              <c:f>'Histogramm-Tool'!$E$19:$E$20</c:f>
              <c:numCache>
                <c:formatCode>General</c:formatCode>
                <c:ptCount val="2"/>
                <c:pt idx="1">
                  <c:v>0</c:v>
                </c:pt>
              </c:numCache>
            </c:numRef>
          </c:xVal>
          <c:yVal>
            <c:numRef>
              <c:f>'Histogramm-Tool'!$G$19:$G$20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58-4333-B787-89095064B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57664"/>
        <c:axId val="95459584"/>
      </c:scatterChart>
      <c:valAx>
        <c:axId val="9545766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Kategorie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459584"/>
        <c:crosses val="autoZero"/>
        <c:crossBetween val="midCat"/>
      </c:valAx>
      <c:valAx>
        <c:axId val="95459584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tx1"/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realtive Häufigkeit von Kategorie 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4576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CheckBox" fmlaLink="$B$12" lockText="1" noThreeD="1"/>
</file>

<file path=xl/ctrlProps/ctrlProp2.xml><?xml version="1.0" encoding="utf-8"?>
<formControlPr xmlns="http://schemas.microsoft.com/office/spreadsheetml/2009/9/main" objectType="CheckBox" fmlaLink="$B$14" lockText="1" noThreeD="1"/>
</file>

<file path=xl/ctrlProps/ctrlProp3.xml><?xml version="1.0" encoding="utf-8"?>
<formControlPr xmlns="http://schemas.microsoft.com/office/spreadsheetml/2009/9/main" objectType="CheckBox" fmlaLink="$B$16" lockText="1" noThreeD="1"/>
</file>

<file path=xl/ctrlProps/ctrlProp4.xml><?xml version="1.0" encoding="utf-8"?>
<formControlPr xmlns="http://schemas.microsoft.com/office/spreadsheetml/2009/9/main" objectType="CheckBox" fmlaLink="$B$18" lockText="1" noThreeD="1"/>
</file>

<file path=xl/ctrlProps/ctrlProp5.xml><?xml version="1.0" encoding="utf-8"?>
<formControlPr xmlns="http://schemas.microsoft.com/office/spreadsheetml/2009/9/main" objectType="CheckBox" fmlaLink="$B$20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im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17</xdr:row>
      <xdr:rowOff>88900</xdr:rowOff>
    </xdr:from>
    <xdr:to>
      <xdr:col>13</xdr:col>
      <xdr:colOff>419100</xdr:colOff>
      <xdr:row>31</xdr:row>
      <xdr:rowOff>12700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431800</xdr:colOff>
      <xdr:row>0</xdr:row>
      <xdr:rowOff>88900</xdr:rowOff>
    </xdr:from>
    <xdr:to>
      <xdr:col>13</xdr:col>
      <xdr:colOff>431800</xdr:colOff>
      <xdr:row>17</xdr:row>
      <xdr:rowOff>50800</xdr:rowOff>
    </xdr:to>
    <xdr:graphicFrame macro="">
      <xdr:nvGraphicFramePr>
        <xdr:cNvPr id="11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482600</xdr:colOff>
      <xdr:row>0</xdr:row>
      <xdr:rowOff>88901</xdr:rowOff>
    </xdr:from>
    <xdr:to>
      <xdr:col>18</xdr:col>
      <xdr:colOff>355600</xdr:colOff>
      <xdr:row>17</xdr:row>
      <xdr:rowOff>38100</xdr:rowOff>
    </xdr:to>
    <xdr:graphicFrame macro="">
      <xdr:nvGraphicFramePr>
        <xdr:cNvPr id="12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479426</xdr:colOff>
      <xdr:row>17</xdr:row>
      <xdr:rowOff>79376</xdr:rowOff>
    </xdr:from>
    <xdr:to>
      <xdr:col>18</xdr:col>
      <xdr:colOff>330200</xdr:colOff>
      <xdr:row>31</xdr:row>
      <xdr:rowOff>0</xdr:rowOff>
    </xdr:to>
    <xdr:graphicFrame macro="">
      <xdr:nvGraphicFramePr>
        <xdr:cNvPr id="14" name="Diagram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450850</xdr:colOff>
      <xdr:row>31</xdr:row>
      <xdr:rowOff>63500</xdr:rowOff>
    </xdr:from>
    <xdr:to>
      <xdr:col>13</xdr:col>
      <xdr:colOff>419100</xdr:colOff>
      <xdr:row>44</xdr:row>
      <xdr:rowOff>152399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469900</xdr:colOff>
      <xdr:row>31</xdr:row>
      <xdr:rowOff>50801</xdr:rowOff>
    </xdr:from>
    <xdr:to>
      <xdr:col>18</xdr:col>
      <xdr:colOff>317499</xdr:colOff>
      <xdr:row>44</xdr:row>
      <xdr:rowOff>127000</xdr:rowOff>
    </xdr:to>
    <xdr:graphicFrame macro="">
      <xdr:nvGraphicFramePr>
        <xdr:cNvPr id="13" name="Diagram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10</xdr:row>
          <xdr:rowOff>9525</xdr:rowOff>
        </xdr:from>
        <xdr:to>
          <xdr:col>1</xdr:col>
          <xdr:colOff>809625</xdr:colOff>
          <xdr:row>11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arithmetisches Mittel einzeichnen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12</xdr:row>
          <xdr:rowOff>9525</xdr:rowOff>
        </xdr:from>
        <xdr:to>
          <xdr:col>1</xdr:col>
          <xdr:colOff>800100</xdr:colOff>
          <xdr:row>13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Median einzeichnen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14</xdr:row>
          <xdr:rowOff>9525</xdr:rowOff>
        </xdr:from>
        <xdr:to>
          <xdr:col>1</xdr:col>
          <xdr:colOff>800100</xdr:colOff>
          <xdr:row>15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Q1 einzeichnen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16</xdr:row>
          <xdr:rowOff>0</xdr:rowOff>
        </xdr:from>
        <xdr:to>
          <xdr:col>1</xdr:col>
          <xdr:colOff>800100</xdr:colOff>
          <xdr:row>16</xdr:row>
          <xdr:rowOff>180975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Q3 einzeichnen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18</xdr:row>
          <xdr:rowOff>9525</xdr:rowOff>
        </xdr:from>
        <xdr:to>
          <xdr:col>1</xdr:col>
          <xdr:colOff>800100</xdr:colOff>
          <xdr:row>19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einen weiteren Wert einzeichnen</a:t>
              </a:r>
            </a:p>
          </xdr:txBody>
        </xdr:sp>
        <xdr:clientData/>
      </xdr:twoCellAnchor>
    </mc:Choice>
    <mc:Fallback/>
  </mc:AlternateContent>
  <xdr:twoCellAnchor editAs="oneCell">
    <xdr:from>
      <xdr:col>19</xdr:col>
      <xdr:colOff>0</xdr:colOff>
      <xdr:row>2</xdr:row>
      <xdr:rowOff>0</xdr:rowOff>
    </xdr:from>
    <xdr:to>
      <xdr:col>19</xdr:col>
      <xdr:colOff>804672</xdr:colOff>
      <xdr:row>3</xdr:row>
      <xdr:rowOff>7239</xdr:rowOff>
    </xdr:to>
    <xdr:pic>
      <xdr:nvPicPr>
        <xdr:cNvPr id="2" name="Grafik 1"/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3725" y="381000"/>
          <a:ext cx="804672" cy="2834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nc-sa/4.0/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3"/>
  <sheetViews>
    <sheetView tabSelected="1" zoomScaleNormal="100" workbookViewId="0"/>
  </sheetViews>
  <sheetFormatPr baseColWidth="10" defaultRowHeight="15" x14ac:dyDescent="0.25"/>
  <cols>
    <col min="1" max="1" width="16.42578125" style="2" bestFit="1" customWidth="1"/>
    <col min="2" max="2" width="12.85546875" style="2" bestFit="1" customWidth="1"/>
    <col min="3" max="5" width="13.42578125" style="2" bestFit="1" customWidth="1"/>
    <col min="6" max="7" width="4.140625" style="2" bestFit="1" customWidth="1"/>
    <col min="8" max="8" width="2.140625" style="2" bestFit="1" customWidth="1"/>
    <col min="9" max="9" width="16" style="2" customWidth="1"/>
    <col min="10" max="10" width="4.140625" style="2" bestFit="1" customWidth="1"/>
    <col min="11" max="11" width="14.28515625" style="2" bestFit="1" customWidth="1"/>
    <col min="12" max="12" width="13.7109375" style="2" bestFit="1" customWidth="1"/>
    <col min="13" max="13" width="14.28515625" style="2" bestFit="1" customWidth="1"/>
    <col min="14" max="14" width="13.7109375" style="2" bestFit="1" customWidth="1"/>
    <col min="15" max="15" width="14.28515625" style="2" bestFit="1" customWidth="1"/>
    <col min="16" max="16" width="13.7109375" style="2" bestFit="1" customWidth="1"/>
    <col min="17" max="19" width="11.42578125" style="2"/>
    <col min="20" max="20" width="16.140625" style="2" customWidth="1"/>
    <col min="21" max="16384" width="11.42578125" style="2"/>
  </cols>
  <sheetData>
    <row r="1" spans="1:20" x14ac:dyDescent="0.25">
      <c r="A1" s="1" t="s">
        <v>0</v>
      </c>
    </row>
    <row r="2" spans="1:20" x14ac:dyDescent="0.25">
      <c r="A2" s="1"/>
    </row>
    <row r="3" spans="1:20" ht="22.35" customHeight="1" x14ac:dyDescent="0.25">
      <c r="A3" s="1"/>
    </row>
    <row r="4" spans="1:20" x14ac:dyDescent="0.25">
      <c r="A4" s="1"/>
      <c r="T4" s="29" t="s">
        <v>13</v>
      </c>
    </row>
    <row r="5" spans="1:20" x14ac:dyDescent="0.25">
      <c r="A5" s="5"/>
      <c r="D5" s="4"/>
      <c r="E5" s="5"/>
      <c r="T5" s="30"/>
    </row>
    <row r="6" spans="1:20" ht="15.75" thickBot="1" x14ac:dyDescent="0.3">
      <c r="A6" s="5"/>
      <c r="B6" s="4"/>
      <c r="C6" s="4"/>
      <c r="D6" s="4"/>
      <c r="E6" s="4"/>
      <c r="T6" s="28"/>
    </row>
    <row r="7" spans="1:20" x14ac:dyDescent="0.25">
      <c r="A7" s="6" t="s">
        <v>2</v>
      </c>
      <c r="B7" s="3"/>
      <c r="C7" s="4"/>
      <c r="D7" s="4"/>
      <c r="E7" s="4"/>
    </row>
    <row r="8" spans="1:20" ht="15.75" thickBot="1" x14ac:dyDescent="0.3">
      <c r="A8" s="7" t="s">
        <v>1</v>
      </c>
      <c r="B8" s="3"/>
      <c r="C8" s="4"/>
      <c r="D8" s="4"/>
      <c r="E8" s="4"/>
    </row>
    <row r="9" spans="1:20" x14ac:dyDescent="0.25">
      <c r="B9" s="4"/>
      <c r="D9" s="4"/>
      <c r="E9" s="4"/>
    </row>
    <row r="10" spans="1:20" x14ac:dyDescent="0.25">
      <c r="B10" s="4"/>
      <c r="C10" s="2" t="str">
        <f>C46</f>
        <v>Kategorie 1</v>
      </c>
      <c r="D10" s="4" t="str">
        <f>D46</f>
        <v>Kategorie 2</v>
      </c>
      <c r="E10" s="4" t="str">
        <f>E46</f>
        <v>Kategorie 3</v>
      </c>
    </row>
    <row r="11" spans="1:20" x14ac:dyDescent="0.25">
      <c r="B11" s="4"/>
      <c r="C11" s="10">
        <f>IF($G47=0,0,IF($B$12,AVERAGE(C$47:C$100017),0))</f>
        <v>0</v>
      </c>
      <c r="D11" s="10">
        <f>IF($G$48=0,0,IF($B$12,AVERAGE(D$47:D$100017),0))</f>
        <v>0</v>
      </c>
      <c r="E11" s="10">
        <f>IF($G$49=0,0,IF($B$12,AVERAGE(E$47:E$100017),0))</f>
        <v>0</v>
      </c>
      <c r="F11" s="27" t="str">
        <f>IF($B$12,0,"")</f>
        <v/>
      </c>
      <c r="G11" s="27" t="str">
        <f>IF($B$12,0,"")</f>
        <v/>
      </c>
    </row>
    <row r="12" spans="1:20" x14ac:dyDescent="0.25">
      <c r="A12" s="8"/>
      <c r="B12" s="8" t="b">
        <v>0</v>
      </c>
      <c r="C12" s="8">
        <f>C11</f>
        <v>0</v>
      </c>
      <c r="D12" s="8">
        <f>D11</f>
        <v>0</v>
      </c>
      <c r="E12" s="8">
        <f>E11</f>
        <v>0</v>
      </c>
      <c r="F12" s="8" t="str">
        <f>IF($B$12,K48*1,"")</f>
        <v/>
      </c>
      <c r="G12" s="8" t="str">
        <f>IF($B$12,L48*1,"")</f>
        <v/>
      </c>
    </row>
    <row r="13" spans="1:20" x14ac:dyDescent="0.25">
      <c r="C13" s="10">
        <f>IF($G$47=0,0,IF(B14,MEDIAN(C$47:C$100017),0))</f>
        <v>0</v>
      </c>
      <c r="D13" s="10">
        <f>IF($G$48=0,0,IF(B14,MEDIAN(D$47:D$100017),0))</f>
        <v>0</v>
      </c>
      <c r="E13" s="10">
        <f>IF($G$49=0,0,IF(B14,MEDIAN(E$47:E$100017),0))</f>
        <v>0</v>
      </c>
      <c r="F13" s="11" t="str">
        <f>IF(B14,0,"")</f>
        <v/>
      </c>
      <c r="G13" s="11" t="str">
        <f>F13</f>
        <v/>
      </c>
    </row>
    <row r="14" spans="1:20" x14ac:dyDescent="0.25">
      <c r="A14" s="8"/>
      <c r="B14" s="8" t="b">
        <v>0</v>
      </c>
      <c r="C14" s="8">
        <f>C13</f>
        <v>0</v>
      </c>
      <c r="D14" s="8">
        <f>D13</f>
        <v>0</v>
      </c>
      <c r="E14" s="8">
        <f>E13</f>
        <v>0</v>
      </c>
      <c r="F14" s="8" t="str">
        <f>IF($B14,K48*1,"")</f>
        <v/>
      </c>
      <c r="G14" s="8" t="str">
        <f>IF($B14,L48*1,"")</f>
        <v/>
      </c>
    </row>
    <row r="15" spans="1:20" x14ac:dyDescent="0.25">
      <c r="C15" s="10">
        <f>IF($G$47=0,0,IF($B16,QUARTILE(C$47:C$100017,1),0))</f>
        <v>0</v>
      </c>
      <c r="D15" s="10">
        <f>IF($G$48=0,0,IF($B16,QUARTILE(D$47:D$100017,1),0))</f>
        <v>0</v>
      </c>
      <c r="E15" s="10">
        <f>IF($G$49=0,0,IF($B16,QUARTILE(E$47:E$100017,1),0))</f>
        <v>0</v>
      </c>
      <c r="F15" s="12" t="str">
        <f>IF(B16,0,"")</f>
        <v/>
      </c>
      <c r="G15" s="12" t="str">
        <f>F15</f>
        <v/>
      </c>
    </row>
    <row r="16" spans="1:20" x14ac:dyDescent="0.25">
      <c r="A16" s="8"/>
      <c r="B16" s="8" t="b">
        <v>0</v>
      </c>
      <c r="C16" s="8">
        <f>C15</f>
        <v>0</v>
      </c>
      <c r="D16" s="8">
        <f>D15</f>
        <v>0</v>
      </c>
      <c r="E16" s="8">
        <f>E15</f>
        <v>0</v>
      </c>
      <c r="F16" s="8" t="str">
        <f>IF($B16,K48*1,"")</f>
        <v/>
      </c>
      <c r="G16" s="8" t="str">
        <f>IF($B16,L48*1,"")</f>
        <v/>
      </c>
    </row>
    <row r="17" spans="1:7" x14ac:dyDescent="0.25">
      <c r="C17" s="10">
        <f>IF($G$47=0,0,IF($B18,QUARTILE(C$47:C$100017,3),0))</f>
        <v>0</v>
      </c>
      <c r="D17" s="10">
        <f>IF($G$48=0,0,IF($B18,QUARTILE(D$47:D$100017,3),0))</f>
        <v>0</v>
      </c>
      <c r="E17" s="10">
        <f>IF($G$49=0,0,IF($B18,QUARTILE(E$47:E$100017,3),0))</f>
        <v>0</v>
      </c>
      <c r="F17" s="17" t="str">
        <f>IF(B18,0,"")</f>
        <v/>
      </c>
      <c r="G17" s="17" t="str">
        <f>F17</f>
        <v/>
      </c>
    </row>
    <row r="18" spans="1:7" x14ac:dyDescent="0.25">
      <c r="A18" s="8"/>
      <c r="B18" s="8" t="b">
        <v>0</v>
      </c>
      <c r="C18" s="8">
        <f>C17</f>
        <v>0</v>
      </c>
      <c r="D18" s="8">
        <f>D17</f>
        <v>0</v>
      </c>
      <c r="E18" s="8">
        <f>E17</f>
        <v>0</v>
      </c>
      <c r="F18" s="8">
        <f>IF($B18,K48*1,0)</f>
        <v>0</v>
      </c>
      <c r="G18" s="8">
        <f>IF($B18,L48*1,0)</f>
        <v>0</v>
      </c>
    </row>
    <row r="19" spans="1:7" x14ac:dyDescent="0.25">
      <c r="E19" s="4"/>
      <c r="F19" s="23" t="str">
        <f>IF(B20,0,"")</f>
        <v/>
      </c>
      <c r="G19" s="23" t="str">
        <f>F19</f>
        <v/>
      </c>
    </row>
    <row r="20" spans="1:7" x14ac:dyDescent="0.25">
      <c r="A20" s="8"/>
      <c r="B20" s="8" t="b">
        <v>0</v>
      </c>
      <c r="C20" s="8">
        <f>C19</f>
        <v>0</v>
      </c>
      <c r="D20" s="8">
        <f>D19</f>
        <v>0</v>
      </c>
      <c r="E20" s="8">
        <f>E19</f>
        <v>0</v>
      </c>
      <c r="F20" s="8" t="str">
        <f>IF($B20,K48*1,"")</f>
        <v/>
      </c>
      <c r="G20" s="8" t="str">
        <f>IF($B20,L48*1,"")</f>
        <v/>
      </c>
    </row>
    <row r="46" spans="3:20" s="20" customFormat="1" ht="39.75" customHeight="1" x14ac:dyDescent="0.25">
      <c r="C46" s="21" t="s">
        <v>3</v>
      </c>
      <c r="D46" s="21" t="s">
        <v>4</v>
      </c>
      <c r="E46" s="21" t="s">
        <v>5</v>
      </c>
      <c r="G46" s="21"/>
      <c r="H46" s="21"/>
      <c r="I46" s="21" t="s">
        <v>6</v>
      </c>
      <c r="J46" s="21"/>
      <c r="K46" s="22" t="s">
        <v>7</v>
      </c>
      <c r="L46" s="22" t="s">
        <v>8</v>
      </c>
      <c r="M46" s="22" t="s">
        <v>9</v>
      </c>
      <c r="N46" s="22" t="s">
        <v>10</v>
      </c>
      <c r="O46" s="22" t="s">
        <v>11</v>
      </c>
      <c r="P46" s="22" t="s">
        <v>12</v>
      </c>
      <c r="T46" s="2"/>
    </row>
    <row r="47" spans="3:20" x14ac:dyDescent="0.25">
      <c r="C47" s="3"/>
      <c r="D47" s="3"/>
      <c r="E47" s="3"/>
      <c r="G47" s="8">
        <f>COUNTA(C47:C100017)</f>
        <v>0</v>
      </c>
      <c r="H47" s="16"/>
      <c r="I47" s="16"/>
      <c r="J47" s="9">
        <f>B7-B8</f>
        <v>0</v>
      </c>
      <c r="K47" s="9">
        <v>0</v>
      </c>
      <c r="L47" s="9" t="str">
        <f>IF($G$47=0,"",IF(G$47=0,"",K47/G$47))</f>
        <v/>
      </c>
      <c r="M47" s="9">
        <v>0</v>
      </c>
      <c r="N47" s="9" t="str">
        <f>IF($G$48=0,"",M47/$G$48)</f>
        <v/>
      </c>
      <c r="O47" s="9">
        <v>0</v>
      </c>
      <c r="P47" s="9" t="str">
        <f>IF($G$49=0,"",O47/$G$49)</f>
        <v/>
      </c>
      <c r="T47" s="20"/>
    </row>
    <row r="48" spans="3:20" x14ac:dyDescent="0.25">
      <c r="C48" s="3"/>
      <c r="D48" s="3"/>
      <c r="E48" s="3"/>
      <c r="G48" s="8">
        <f>COUNTA(D47:D100017)</f>
        <v>0</v>
      </c>
      <c r="H48" s="16"/>
      <c r="I48" s="16"/>
      <c r="J48" s="9">
        <f>B8-B9</f>
        <v>0</v>
      </c>
      <c r="K48" s="9">
        <f>MAX($K49:$K10017,$M49:$M10017,$O49:$O10017)*1.1</f>
        <v>0</v>
      </c>
      <c r="L48" s="9">
        <f>MAX($L49:$L10017,$N49:$N10017,$P49:$P10017)*1.1</f>
        <v>0</v>
      </c>
      <c r="M48" s="9">
        <f>MAX($K49:$K10017,$M49:$M10017,$O49:$O10017)*1.1</f>
        <v>0</v>
      </c>
      <c r="N48" s="9">
        <f>MAX($L49:$L10017,$N49:$N10017,$P49:$P10017)*1.1</f>
        <v>0</v>
      </c>
      <c r="O48" s="9">
        <f>MAX($K49:$K10017,$M49:$M10017,$O49:$O10017)*1.1</f>
        <v>0</v>
      </c>
      <c r="P48" s="9">
        <f>MAX($L49:$L10017,$N49:$N10017,$P49:$P10017)*1.1</f>
        <v>0</v>
      </c>
    </row>
    <row r="49" spans="3:16" x14ac:dyDescent="0.25">
      <c r="C49" s="3"/>
      <c r="D49" s="3"/>
      <c r="E49" s="3"/>
      <c r="G49" s="8">
        <f>COUNTA(E47:E100019)</f>
        <v>0</v>
      </c>
      <c r="H49" s="16"/>
      <c r="I49" s="16"/>
      <c r="J49" s="9">
        <f>B7</f>
        <v>0</v>
      </c>
      <c r="K49" s="9">
        <f>IF(MOD(ROW()-ROW($J$47),3)=2,0,IF(MOD(ROW()-ROW($J$47),3)=1,COUNTIF(C$47:C$10017,"&gt;="&amp;$J48)-COUNTIF(C$47:C$10017,"&gt;="&amp;$J49),COUNTIF(C$47:C$10017,"&gt;="&amp;$J49)-COUNTIF(C$47:C$10017,"&gt;="&amp;$J50)))</f>
        <v>0</v>
      </c>
      <c r="L49" s="9" t="str">
        <f>IF($G$47=0,"",IF(G$47=0,"",K49/G$47))</f>
        <v/>
      </c>
      <c r="M49" s="9">
        <f>IF(MOD(ROW()-ROW($J$47),3)=2,0,IF(MOD(ROW()-ROW($J$47),3)=1,COUNTIF(D$47:D$10017,"&gt;="&amp;$J48)-COUNTIF(D$47:D$10017,"&gt;="&amp;$J49),COUNTIF(D$47:D$10017,"&gt;="&amp;$J49)-COUNTIF(D$47:D$10017,"&gt;="&amp;$J50)))</f>
        <v>0</v>
      </c>
      <c r="N49" s="9" t="str">
        <f>IF($G$48=0,"",M49/$G$48)</f>
        <v/>
      </c>
      <c r="O49" s="9">
        <f>IF(MOD(ROW()-ROW($J$47),3)=2,0,IF(MOD(ROW()-ROW($J$47),3)=1,COUNTIF(E$47:E$10017,"&gt;="&amp;$J48)-COUNTIF(E$47:E$10017,"&gt;="&amp;$J49),COUNTIF(E$47:E$10017,"&gt;="&amp;$J49)-COUNTIF(E$47:E$10017,"&gt;="&amp;$J50)))</f>
        <v>0</v>
      </c>
      <c r="P49" s="9" t="str">
        <f>IF($G$49=0,"",O49/$G$49)</f>
        <v/>
      </c>
    </row>
    <row r="50" spans="3:16" x14ac:dyDescent="0.25">
      <c r="C50" s="3"/>
      <c r="D50" s="3"/>
      <c r="E50" s="3"/>
      <c r="G50" s="16"/>
      <c r="H50" s="16"/>
      <c r="I50" s="18" t="str">
        <f>IF($G$47=0,"",IF(MOD(ROW()-ROW(J$47),3)=0,CONCATENATE(J50," &lt;= x &lt;",J52),""))</f>
        <v/>
      </c>
      <c r="J50" s="19">
        <f>IF(MOD(ROW()-ROW(J$47),3)=1,J49+B$8,J49)</f>
        <v>0</v>
      </c>
      <c r="K50" s="15" t="str">
        <f>IF($G$47=0,"",IF(MOD(ROW()-ROW($J$47),3)=2,0,IF(MOD(ROW()-ROW($J$47),3)=1,COUNTIF(C$47:C$10017,"&gt;="&amp;$J49)-COUNTIF(C$47:C$10017,"&gt;="&amp;$J50),COUNTIF(C$47:C$10017,"&gt;="&amp;$J50)-COUNTIF(C$47:C$10017,"&gt;="&amp;$J51))))</f>
        <v/>
      </c>
      <c r="L50" s="15" t="str">
        <f>IF($G$47=0,"",IF(G$47=0,"",K50/G$47))</f>
        <v/>
      </c>
      <c r="M50" s="15" t="str">
        <f>IF($G$48=0,"",IF(MOD(ROW()-ROW($J$47),3)=2,0,IF(MOD(ROW()-ROW($J$47),3)=1,COUNTIF(D$47:D$10017,"&gt;="&amp;$J49)-COUNTIF(D$47:D$10017,"&gt;="&amp;$J50),COUNTIF(D$47:D$10017,"&gt;="&amp;$J50)-COUNTIF(D$47:D$10017,"&gt;="&amp;$J51))))</f>
        <v/>
      </c>
      <c r="N50" s="15" t="str">
        <f>IF($G$48=0,"",M50/$G$48)</f>
        <v/>
      </c>
      <c r="O50" s="15" t="str">
        <f>IF($G$49=0,"",IF(MOD(ROW()-ROW($J$47),3)=2,0,IF(MOD(ROW()-ROW($J$47),3)=1,COUNTIF(E$47:E$10017,"&gt;="&amp;$J49)-COUNTIF(E$47:E$10017,"&gt;="&amp;$J50),COUNTIF(E$47:E$10017,"&gt;="&amp;$J50)-COUNTIF(E$47:E$10017,"&gt;="&amp;$J51))))</f>
        <v/>
      </c>
      <c r="P50" s="15" t="str">
        <f>IF($G$49=0,"",O50/$G$49)</f>
        <v/>
      </c>
    </row>
    <row r="51" spans="3:16" x14ac:dyDescent="0.25">
      <c r="C51" s="3"/>
      <c r="D51" s="3"/>
      <c r="E51" s="3"/>
      <c r="G51" s="16"/>
      <c r="H51" s="16"/>
      <c r="I51" s="24"/>
      <c r="J51" s="25"/>
      <c r="K51" s="26"/>
      <c r="L51" s="26"/>
      <c r="M51" s="26"/>
      <c r="N51" s="26"/>
      <c r="O51" s="26"/>
      <c r="P51" s="26"/>
    </row>
    <row r="52" spans="3:16" x14ac:dyDescent="0.25">
      <c r="C52" s="3"/>
      <c r="D52" s="3"/>
      <c r="E52" s="3"/>
      <c r="G52" s="16"/>
      <c r="H52" s="16"/>
      <c r="I52" s="24"/>
      <c r="J52" s="25"/>
      <c r="K52" s="26"/>
      <c r="L52" s="26"/>
      <c r="M52" s="26"/>
      <c r="N52" s="26"/>
      <c r="O52" s="26"/>
      <c r="P52" s="26"/>
    </row>
    <row r="53" spans="3:16" x14ac:dyDescent="0.25">
      <c r="C53" s="3"/>
      <c r="D53" s="3"/>
      <c r="E53" s="3"/>
      <c r="G53" s="16"/>
      <c r="H53" s="16"/>
      <c r="I53" s="24"/>
      <c r="J53" s="25"/>
      <c r="K53" s="26"/>
      <c r="L53" s="26"/>
      <c r="M53" s="26"/>
      <c r="N53" s="26"/>
      <c r="O53" s="26"/>
      <c r="P53" s="26"/>
    </row>
    <row r="54" spans="3:16" x14ac:dyDescent="0.25">
      <c r="C54" s="3"/>
      <c r="D54" s="3"/>
      <c r="E54" s="3"/>
      <c r="G54" s="16"/>
      <c r="H54" s="16"/>
      <c r="I54" s="24"/>
      <c r="J54" s="25"/>
      <c r="K54" s="26"/>
      <c r="L54" s="26"/>
      <c r="M54" s="26"/>
      <c r="N54" s="26"/>
      <c r="O54" s="26"/>
      <c r="P54" s="26"/>
    </row>
    <row r="55" spans="3:16" x14ac:dyDescent="0.25">
      <c r="C55" s="3"/>
      <c r="D55" s="3"/>
      <c r="E55" s="3"/>
      <c r="G55" s="16"/>
      <c r="H55" s="16"/>
      <c r="I55" s="24"/>
      <c r="J55" s="25"/>
      <c r="K55" s="26"/>
      <c r="L55" s="26"/>
      <c r="M55" s="26"/>
      <c r="N55" s="26"/>
      <c r="O55" s="26"/>
      <c r="P55" s="26"/>
    </row>
    <row r="56" spans="3:16" x14ac:dyDescent="0.25">
      <c r="C56" s="3"/>
      <c r="D56" s="3"/>
      <c r="E56" s="3"/>
      <c r="G56" s="16"/>
      <c r="H56" s="16"/>
      <c r="I56" s="24"/>
      <c r="J56" s="25"/>
      <c r="K56" s="26"/>
      <c r="L56" s="26"/>
      <c r="M56" s="26"/>
      <c r="N56" s="26"/>
      <c r="O56" s="26"/>
      <c r="P56" s="26"/>
    </row>
    <row r="57" spans="3:16" x14ac:dyDescent="0.25">
      <c r="C57" s="3"/>
      <c r="D57" s="3"/>
      <c r="E57" s="3"/>
      <c r="G57" s="16"/>
      <c r="H57" s="16"/>
      <c r="I57" s="24"/>
      <c r="J57" s="25"/>
      <c r="K57" s="26"/>
      <c r="L57" s="26"/>
      <c r="M57" s="26"/>
      <c r="N57" s="26"/>
      <c r="O57" s="26"/>
      <c r="P57" s="26"/>
    </row>
    <row r="58" spans="3:16" x14ac:dyDescent="0.25">
      <c r="C58" s="3"/>
      <c r="D58" s="3"/>
      <c r="E58" s="3"/>
      <c r="G58" s="16"/>
      <c r="H58" s="16"/>
      <c r="I58" s="24"/>
      <c r="J58" s="25"/>
      <c r="K58" s="26"/>
      <c r="L58" s="26"/>
      <c r="M58" s="26"/>
      <c r="N58" s="26"/>
      <c r="O58" s="26"/>
      <c r="P58" s="26"/>
    </row>
    <row r="59" spans="3:16" x14ac:dyDescent="0.25">
      <c r="C59" s="3"/>
      <c r="D59" s="3"/>
      <c r="E59" s="3"/>
      <c r="G59" s="16"/>
      <c r="H59" s="16"/>
      <c r="I59" s="24"/>
      <c r="J59" s="25"/>
      <c r="K59" s="26"/>
      <c r="L59" s="26"/>
      <c r="M59" s="26"/>
      <c r="N59" s="26"/>
      <c r="O59" s="26"/>
      <c r="P59" s="26"/>
    </row>
    <row r="60" spans="3:16" x14ac:dyDescent="0.25">
      <c r="C60" s="3"/>
      <c r="D60" s="3"/>
      <c r="E60" s="3"/>
      <c r="G60" s="16"/>
      <c r="H60" s="16"/>
      <c r="I60" s="24"/>
      <c r="J60" s="25"/>
      <c r="K60" s="26"/>
      <c r="L60" s="26"/>
      <c r="M60" s="26"/>
      <c r="N60" s="26"/>
      <c r="O60" s="26"/>
      <c r="P60" s="26"/>
    </row>
    <row r="61" spans="3:16" x14ac:dyDescent="0.25">
      <c r="C61" s="3"/>
      <c r="D61" s="3"/>
      <c r="E61" s="3"/>
      <c r="G61" s="16"/>
      <c r="H61" s="16"/>
      <c r="I61" s="24"/>
      <c r="J61" s="25"/>
      <c r="K61" s="26"/>
      <c r="L61" s="26"/>
      <c r="M61" s="26"/>
      <c r="N61" s="26"/>
      <c r="O61" s="26"/>
      <c r="P61" s="26"/>
    </row>
    <row r="62" spans="3:16" x14ac:dyDescent="0.25">
      <c r="C62" s="3"/>
      <c r="D62" s="3"/>
      <c r="E62" s="3"/>
      <c r="G62" s="16"/>
      <c r="H62" s="16"/>
      <c r="I62" s="24"/>
      <c r="J62" s="25"/>
      <c r="K62" s="26"/>
      <c r="L62" s="26"/>
      <c r="M62" s="26"/>
      <c r="N62" s="26"/>
      <c r="O62" s="26"/>
      <c r="P62" s="26"/>
    </row>
    <row r="63" spans="3:16" x14ac:dyDescent="0.25">
      <c r="C63" s="3"/>
      <c r="D63" s="3"/>
      <c r="E63" s="3"/>
      <c r="G63" s="16"/>
      <c r="H63" s="16"/>
      <c r="I63" s="24"/>
      <c r="J63" s="25"/>
      <c r="K63" s="26"/>
      <c r="L63" s="26"/>
      <c r="M63" s="26"/>
      <c r="N63" s="26"/>
      <c r="O63" s="26"/>
      <c r="P63" s="26"/>
    </row>
    <row r="64" spans="3:16" x14ac:dyDescent="0.25">
      <c r="C64" s="3"/>
      <c r="D64" s="3"/>
      <c r="E64" s="3"/>
      <c r="G64" s="16"/>
      <c r="H64" s="16"/>
      <c r="I64" s="24"/>
      <c r="J64" s="25"/>
      <c r="K64" s="26"/>
      <c r="L64" s="26"/>
      <c r="M64" s="26"/>
      <c r="N64" s="26"/>
      <c r="O64" s="26"/>
      <c r="P64" s="26"/>
    </row>
    <row r="65" spans="3:16" x14ac:dyDescent="0.25">
      <c r="C65" s="3"/>
      <c r="D65" s="3"/>
      <c r="E65" s="3"/>
      <c r="G65" s="16"/>
      <c r="H65" s="16"/>
      <c r="I65" s="24"/>
      <c r="J65" s="25"/>
      <c r="K65" s="26"/>
      <c r="L65" s="26"/>
      <c r="M65" s="26"/>
      <c r="N65" s="26"/>
      <c r="O65" s="26"/>
      <c r="P65" s="26"/>
    </row>
    <row r="66" spans="3:16" x14ac:dyDescent="0.25">
      <c r="C66" s="3"/>
      <c r="D66" s="3"/>
      <c r="E66" s="3"/>
      <c r="G66" s="16"/>
      <c r="H66" s="16"/>
      <c r="I66" s="24"/>
      <c r="J66" s="25"/>
      <c r="K66" s="26"/>
      <c r="L66" s="26"/>
      <c r="M66" s="26"/>
      <c r="N66" s="26"/>
      <c r="O66" s="26"/>
      <c r="P66" s="26"/>
    </row>
    <row r="67" spans="3:16" x14ac:dyDescent="0.25">
      <c r="C67" s="3"/>
      <c r="D67" s="3"/>
      <c r="E67" s="3"/>
      <c r="G67" s="16"/>
      <c r="H67" s="16"/>
      <c r="I67" s="24"/>
      <c r="J67" s="25"/>
      <c r="K67" s="26"/>
      <c r="L67" s="26"/>
      <c r="M67" s="26"/>
      <c r="N67" s="26"/>
      <c r="O67" s="26"/>
      <c r="P67" s="26"/>
    </row>
    <row r="68" spans="3:16" x14ac:dyDescent="0.25">
      <c r="C68" s="3"/>
      <c r="D68" s="3"/>
      <c r="E68" s="3"/>
      <c r="G68" s="16"/>
      <c r="H68" s="16"/>
      <c r="I68" s="24"/>
      <c r="J68" s="25"/>
      <c r="K68" s="26"/>
      <c r="L68" s="26"/>
      <c r="M68" s="26"/>
      <c r="N68" s="26"/>
      <c r="O68" s="26"/>
      <c r="P68" s="26"/>
    </row>
    <row r="69" spans="3:16" x14ac:dyDescent="0.25">
      <c r="C69" s="3"/>
      <c r="D69" s="3"/>
      <c r="E69" s="3"/>
      <c r="G69" s="10"/>
      <c r="H69" s="10"/>
      <c r="I69" s="24"/>
      <c r="J69" s="25"/>
      <c r="K69" s="26"/>
      <c r="L69" s="26"/>
      <c r="M69" s="26"/>
      <c r="N69" s="26"/>
      <c r="O69" s="26"/>
      <c r="P69" s="26"/>
    </row>
    <row r="70" spans="3:16" x14ac:dyDescent="0.25">
      <c r="C70" s="3"/>
      <c r="D70" s="3"/>
      <c r="E70" s="3"/>
      <c r="G70" s="10"/>
      <c r="H70" s="10"/>
      <c r="I70" s="24"/>
      <c r="J70" s="25"/>
      <c r="K70" s="26"/>
      <c r="L70" s="26"/>
      <c r="M70" s="26"/>
      <c r="N70" s="26"/>
      <c r="O70" s="26"/>
      <c r="P70" s="26"/>
    </row>
    <row r="71" spans="3:16" x14ac:dyDescent="0.25">
      <c r="C71" s="3"/>
      <c r="D71" s="3"/>
      <c r="E71" s="3"/>
      <c r="G71" s="10"/>
      <c r="H71" s="10"/>
      <c r="I71" s="24"/>
      <c r="J71" s="25"/>
      <c r="K71" s="26"/>
      <c r="L71" s="26"/>
      <c r="M71" s="26"/>
      <c r="N71" s="26"/>
      <c r="O71" s="26"/>
      <c r="P71" s="26"/>
    </row>
    <row r="72" spans="3:16" x14ac:dyDescent="0.25">
      <c r="C72" s="3"/>
      <c r="D72" s="3"/>
      <c r="E72" s="3"/>
      <c r="G72" s="10"/>
      <c r="H72" s="10"/>
      <c r="I72" s="24"/>
      <c r="J72" s="25"/>
      <c r="K72" s="26"/>
      <c r="L72" s="26"/>
      <c r="M72" s="26"/>
      <c r="N72" s="26"/>
      <c r="O72" s="26"/>
      <c r="P72" s="26"/>
    </row>
    <row r="73" spans="3:16" x14ac:dyDescent="0.25">
      <c r="C73" s="3"/>
      <c r="D73" s="3"/>
      <c r="E73" s="3"/>
      <c r="G73" s="10"/>
      <c r="H73" s="10"/>
      <c r="I73" s="24"/>
      <c r="J73" s="25"/>
      <c r="K73" s="26"/>
      <c r="L73" s="26"/>
      <c r="M73" s="26"/>
      <c r="N73" s="26"/>
      <c r="O73" s="26"/>
      <c r="P73" s="26"/>
    </row>
    <row r="74" spans="3:16" x14ac:dyDescent="0.25">
      <c r="C74" s="3"/>
      <c r="D74" s="3"/>
      <c r="E74" s="3"/>
      <c r="G74" s="10"/>
      <c r="H74" s="10"/>
      <c r="I74" s="24"/>
      <c r="J74" s="25"/>
      <c r="K74" s="26"/>
      <c r="L74" s="26"/>
      <c r="M74" s="26"/>
      <c r="N74" s="26"/>
      <c r="O74" s="26"/>
      <c r="P74" s="26"/>
    </row>
    <row r="75" spans="3:16" x14ac:dyDescent="0.25">
      <c r="C75" s="3"/>
      <c r="D75" s="3"/>
      <c r="E75" s="3"/>
      <c r="G75" s="10"/>
      <c r="H75" s="10"/>
      <c r="I75" s="24"/>
      <c r="J75" s="25"/>
      <c r="K75" s="26"/>
      <c r="L75" s="26"/>
      <c r="M75" s="26"/>
      <c r="N75" s="26"/>
      <c r="O75" s="26"/>
      <c r="P75" s="26"/>
    </row>
    <row r="76" spans="3:16" x14ac:dyDescent="0.25">
      <c r="C76" s="3"/>
      <c r="D76" s="3"/>
      <c r="E76" s="3"/>
      <c r="G76" s="10"/>
      <c r="H76" s="10"/>
      <c r="I76" s="24"/>
      <c r="J76" s="25"/>
      <c r="K76" s="26"/>
      <c r="L76" s="26"/>
      <c r="M76" s="26"/>
      <c r="N76" s="26"/>
      <c r="O76" s="26"/>
      <c r="P76" s="26"/>
    </row>
    <row r="77" spans="3:16" x14ac:dyDescent="0.25">
      <c r="C77" s="3"/>
      <c r="D77" s="3"/>
      <c r="E77" s="3"/>
      <c r="G77" s="10"/>
      <c r="H77" s="10"/>
      <c r="I77" s="24"/>
      <c r="J77" s="25"/>
      <c r="K77" s="26"/>
      <c r="L77" s="26"/>
      <c r="M77" s="26"/>
      <c r="N77" s="26"/>
      <c r="O77" s="26"/>
      <c r="P77" s="26"/>
    </row>
    <row r="78" spans="3:16" x14ac:dyDescent="0.25">
      <c r="C78" s="3"/>
      <c r="D78" s="3"/>
      <c r="E78" s="3"/>
      <c r="G78" s="10"/>
      <c r="H78" s="10"/>
      <c r="I78" s="24"/>
      <c r="J78" s="25"/>
      <c r="K78" s="26"/>
      <c r="L78" s="26"/>
      <c r="M78" s="26"/>
      <c r="N78" s="26"/>
      <c r="O78" s="26"/>
      <c r="P78" s="26"/>
    </row>
    <row r="79" spans="3:16" x14ac:dyDescent="0.25">
      <c r="C79" s="3"/>
      <c r="D79" s="3"/>
      <c r="E79" s="3"/>
      <c r="G79" s="10"/>
      <c r="H79" s="10"/>
      <c r="I79" s="24"/>
      <c r="J79" s="25"/>
      <c r="K79" s="26"/>
      <c r="L79" s="26"/>
      <c r="M79" s="26"/>
      <c r="N79" s="26"/>
      <c r="O79" s="26"/>
      <c r="P79" s="26"/>
    </row>
    <row r="80" spans="3:16" x14ac:dyDescent="0.25">
      <c r="C80" s="3"/>
      <c r="D80" s="3"/>
      <c r="E80" s="3"/>
      <c r="G80" s="10"/>
      <c r="H80" s="10"/>
      <c r="I80" s="24"/>
      <c r="J80" s="25"/>
      <c r="K80" s="26"/>
      <c r="L80" s="26"/>
      <c r="M80" s="26"/>
      <c r="N80" s="26"/>
      <c r="O80" s="26"/>
      <c r="P80" s="26"/>
    </row>
    <row r="81" spans="3:16" x14ac:dyDescent="0.25">
      <c r="C81" s="3"/>
      <c r="D81" s="3"/>
      <c r="E81" s="3"/>
      <c r="G81" s="10"/>
      <c r="H81" s="10"/>
      <c r="I81" s="24"/>
      <c r="J81" s="25"/>
      <c r="K81" s="26"/>
      <c r="L81" s="26"/>
      <c r="M81" s="26"/>
      <c r="N81" s="26"/>
      <c r="O81" s="26"/>
      <c r="P81" s="26"/>
    </row>
    <row r="82" spans="3:16" x14ac:dyDescent="0.25">
      <c r="C82" s="3"/>
      <c r="D82" s="3"/>
      <c r="E82" s="3"/>
      <c r="G82" s="10"/>
      <c r="H82" s="10"/>
      <c r="I82" s="24"/>
      <c r="J82" s="25"/>
      <c r="K82" s="26"/>
      <c r="L82" s="26"/>
      <c r="M82" s="26"/>
      <c r="N82" s="26"/>
      <c r="O82" s="26"/>
      <c r="P82" s="26"/>
    </row>
    <row r="83" spans="3:16" x14ac:dyDescent="0.25">
      <c r="C83" s="3"/>
      <c r="D83" s="3"/>
      <c r="E83" s="3"/>
      <c r="G83" s="10"/>
      <c r="H83" s="10"/>
      <c r="I83" s="24"/>
      <c r="J83" s="25"/>
      <c r="K83" s="26"/>
      <c r="L83" s="26"/>
      <c r="M83" s="26"/>
      <c r="N83" s="26"/>
      <c r="O83" s="26"/>
      <c r="P83" s="26"/>
    </row>
    <row r="84" spans="3:16" x14ac:dyDescent="0.25">
      <c r="C84" s="3"/>
      <c r="D84" s="3"/>
      <c r="E84" s="3"/>
      <c r="G84" s="10"/>
      <c r="H84" s="10"/>
      <c r="I84" s="24"/>
      <c r="J84" s="25"/>
      <c r="K84" s="26"/>
      <c r="L84" s="26"/>
      <c r="M84" s="26"/>
      <c r="N84" s="26"/>
      <c r="O84" s="26"/>
      <c r="P84" s="26"/>
    </row>
    <row r="85" spans="3:16" x14ac:dyDescent="0.25">
      <c r="C85" s="3"/>
      <c r="D85" s="3"/>
      <c r="E85" s="3"/>
      <c r="G85" s="10"/>
      <c r="H85" s="10"/>
      <c r="I85" s="24"/>
      <c r="J85" s="25"/>
      <c r="K85" s="26"/>
      <c r="L85" s="26"/>
      <c r="M85" s="26"/>
      <c r="N85" s="26"/>
      <c r="O85" s="26"/>
      <c r="P85" s="26"/>
    </row>
    <row r="86" spans="3:16" x14ac:dyDescent="0.25">
      <c r="C86" s="3"/>
      <c r="D86" s="3"/>
      <c r="E86" s="3"/>
      <c r="G86" s="10"/>
      <c r="H86" s="10"/>
      <c r="I86" s="24"/>
      <c r="J86" s="25"/>
      <c r="K86" s="26"/>
      <c r="L86" s="26"/>
      <c r="M86" s="26"/>
      <c r="N86" s="26"/>
      <c r="O86" s="26"/>
      <c r="P86" s="26"/>
    </row>
    <row r="87" spans="3:16" x14ac:dyDescent="0.25">
      <c r="C87" s="3"/>
      <c r="D87" s="3"/>
      <c r="E87" s="3"/>
      <c r="G87" s="10"/>
      <c r="H87" s="10"/>
      <c r="I87" s="24"/>
      <c r="J87" s="25"/>
      <c r="K87" s="26"/>
      <c r="L87" s="26"/>
      <c r="M87" s="26"/>
      <c r="N87" s="26"/>
      <c r="O87" s="26"/>
      <c r="P87" s="26"/>
    </row>
    <row r="88" spans="3:16" x14ac:dyDescent="0.25">
      <c r="C88" s="3"/>
      <c r="D88" s="3"/>
      <c r="E88" s="3"/>
      <c r="G88" s="10"/>
      <c r="H88" s="10"/>
      <c r="I88" s="24"/>
      <c r="J88" s="25"/>
      <c r="K88" s="26"/>
      <c r="L88" s="26"/>
      <c r="M88" s="26"/>
      <c r="N88" s="26"/>
      <c r="O88" s="26"/>
      <c r="P88" s="26"/>
    </row>
    <row r="89" spans="3:16" x14ac:dyDescent="0.25">
      <c r="C89" s="3"/>
      <c r="D89" s="3"/>
      <c r="E89" s="3"/>
      <c r="G89" s="10"/>
      <c r="H89" s="10"/>
      <c r="I89" s="24"/>
      <c r="J89" s="25"/>
      <c r="K89" s="26"/>
      <c r="L89" s="26"/>
      <c r="M89" s="26"/>
      <c r="N89" s="26"/>
      <c r="O89" s="26"/>
      <c r="P89" s="26"/>
    </row>
    <row r="90" spans="3:16" x14ac:dyDescent="0.25">
      <c r="C90" s="3"/>
      <c r="D90" s="3"/>
      <c r="E90" s="3"/>
      <c r="G90" s="10"/>
      <c r="H90" s="10"/>
      <c r="I90" s="10"/>
      <c r="J90" s="13"/>
      <c r="K90" s="14"/>
      <c r="L90" s="14"/>
    </row>
    <row r="91" spans="3:16" x14ac:dyDescent="0.25">
      <c r="C91" s="3"/>
      <c r="D91" s="3"/>
      <c r="E91" s="3"/>
      <c r="G91" s="10"/>
      <c r="H91" s="10"/>
      <c r="I91" s="10"/>
      <c r="J91" s="13"/>
      <c r="K91" s="14"/>
      <c r="L91" s="14"/>
    </row>
    <row r="92" spans="3:16" x14ac:dyDescent="0.25">
      <c r="C92" s="3"/>
      <c r="D92" s="3"/>
      <c r="E92" s="3"/>
      <c r="J92" s="13"/>
      <c r="K92" s="14"/>
      <c r="L92" s="14"/>
    </row>
    <row r="93" spans="3:16" x14ac:dyDescent="0.25">
      <c r="C93" s="3"/>
      <c r="D93" s="3"/>
      <c r="E93" s="3"/>
      <c r="J93" s="13"/>
      <c r="K93" s="14"/>
      <c r="L93" s="14"/>
    </row>
    <row r="94" spans="3:16" x14ac:dyDescent="0.25">
      <c r="C94" s="3"/>
      <c r="D94" s="3"/>
      <c r="E94" s="3"/>
      <c r="J94" s="13"/>
      <c r="K94" s="14"/>
      <c r="L94" s="14"/>
    </row>
    <row r="95" spans="3:16" x14ac:dyDescent="0.25">
      <c r="C95" s="3"/>
      <c r="D95" s="3"/>
      <c r="E95" s="3"/>
      <c r="J95" s="13"/>
      <c r="K95" s="14"/>
      <c r="L95" s="14"/>
    </row>
    <row r="96" spans="3:16" x14ac:dyDescent="0.25">
      <c r="C96" s="3"/>
      <c r="D96" s="3"/>
      <c r="E96" s="3"/>
      <c r="J96" s="13"/>
      <c r="K96" s="14"/>
      <c r="L96" s="14"/>
    </row>
    <row r="97" spans="3:12" x14ac:dyDescent="0.25">
      <c r="C97" s="3"/>
      <c r="D97" s="3"/>
      <c r="E97" s="3"/>
      <c r="J97" s="13"/>
      <c r="K97" s="14"/>
      <c r="L97" s="14"/>
    </row>
    <row r="98" spans="3:12" x14ac:dyDescent="0.25">
      <c r="C98" s="3"/>
      <c r="D98" s="3"/>
      <c r="E98" s="3"/>
      <c r="J98" s="13"/>
      <c r="K98" s="14"/>
      <c r="L98" s="14"/>
    </row>
    <row r="99" spans="3:12" x14ac:dyDescent="0.25">
      <c r="C99" s="3"/>
      <c r="D99" s="3"/>
      <c r="E99" s="3"/>
      <c r="J99" s="13"/>
      <c r="K99" s="14"/>
      <c r="L99" s="14"/>
    </row>
    <row r="100" spans="3:12" x14ac:dyDescent="0.25">
      <c r="C100" s="3"/>
      <c r="D100" s="3"/>
      <c r="E100" s="3"/>
      <c r="J100" s="13"/>
      <c r="K100" s="14"/>
      <c r="L100" s="14"/>
    </row>
    <row r="101" spans="3:12" x14ac:dyDescent="0.25">
      <c r="C101" s="3"/>
      <c r="D101" s="3"/>
      <c r="E101" s="3"/>
      <c r="J101" s="13"/>
      <c r="K101" s="14"/>
      <c r="L101" s="14"/>
    </row>
    <row r="102" spans="3:12" x14ac:dyDescent="0.25">
      <c r="C102" s="3"/>
      <c r="D102" s="3"/>
      <c r="E102" s="3"/>
      <c r="J102" s="13"/>
      <c r="K102" s="14"/>
      <c r="L102" s="14"/>
    </row>
    <row r="103" spans="3:12" x14ac:dyDescent="0.25">
      <c r="C103" s="3"/>
      <c r="D103" s="3"/>
      <c r="E103" s="3"/>
      <c r="J103" s="13"/>
      <c r="K103" s="14"/>
      <c r="L103" s="14"/>
    </row>
    <row r="104" spans="3:12" x14ac:dyDescent="0.25">
      <c r="C104" s="3"/>
      <c r="D104" s="3"/>
      <c r="E104" s="3"/>
      <c r="J104" s="13"/>
      <c r="K104" s="14"/>
      <c r="L104" s="14"/>
    </row>
    <row r="105" spans="3:12" x14ac:dyDescent="0.25">
      <c r="C105" s="3"/>
      <c r="D105" s="3"/>
      <c r="E105" s="3"/>
      <c r="J105" s="13"/>
      <c r="K105" s="14"/>
      <c r="L105" s="14"/>
    </row>
    <row r="106" spans="3:12" x14ac:dyDescent="0.25">
      <c r="C106" s="3"/>
      <c r="D106" s="3"/>
      <c r="E106" s="3"/>
      <c r="J106" s="13"/>
      <c r="K106" s="14"/>
      <c r="L106" s="14"/>
    </row>
    <row r="107" spans="3:12" x14ac:dyDescent="0.25">
      <c r="C107" s="3"/>
      <c r="D107" s="3"/>
      <c r="E107" s="3"/>
      <c r="J107" s="13"/>
      <c r="K107" s="14"/>
      <c r="L107" s="14"/>
    </row>
    <row r="108" spans="3:12" x14ac:dyDescent="0.25">
      <c r="C108" s="3"/>
      <c r="D108" s="3"/>
      <c r="E108" s="3"/>
      <c r="J108" s="13"/>
      <c r="K108" s="14"/>
      <c r="L108" s="14"/>
    </row>
    <row r="109" spans="3:12" x14ac:dyDescent="0.25">
      <c r="C109" s="3"/>
      <c r="D109" s="3"/>
      <c r="E109" s="3"/>
      <c r="J109" s="13"/>
      <c r="K109" s="14"/>
      <c r="L109" s="14"/>
    </row>
    <row r="110" spans="3:12" x14ac:dyDescent="0.25">
      <c r="C110" s="3"/>
      <c r="D110" s="3"/>
      <c r="E110" s="3"/>
      <c r="J110" s="13"/>
      <c r="K110" s="14"/>
      <c r="L110" s="14"/>
    </row>
    <row r="111" spans="3:12" x14ac:dyDescent="0.25">
      <c r="C111" s="3"/>
      <c r="D111" s="3"/>
      <c r="E111" s="3"/>
      <c r="J111" s="13"/>
      <c r="K111" s="14"/>
      <c r="L111" s="14"/>
    </row>
    <row r="112" spans="3:12" x14ac:dyDescent="0.25">
      <c r="C112" s="3"/>
      <c r="D112" s="3"/>
      <c r="E112" s="3"/>
      <c r="J112" s="13"/>
      <c r="K112" s="14"/>
      <c r="L112" s="14"/>
    </row>
    <row r="113" spans="3:12" x14ac:dyDescent="0.25">
      <c r="C113" s="3"/>
      <c r="D113" s="3"/>
      <c r="E113" s="3"/>
      <c r="J113" s="13"/>
      <c r="K113" s="14"/>
      <c r="L113" s="14"/>
    </row>
    <row r="114" spans="3:12" x14ac:dyDescent="0.25">
      <c r="C114" s="3"/>
      <c r="D114" s="3"/>
      <c r="E114" s="3"/>
      <c r="J114" s="13"/>
      <c r="K114" s="14"/>
      <c r="L114" s="14"/>
    </row>
    <row r="115" spans="3:12" x14ac:dyDescent="0.25">
      <c r="C115" s="3"/>
      <c r="D115" s="3"/>
      <c r="E115" s="3"/>
      <c r="J115" s="13"/>
      <c r="K115" s="14"/>
      <c r="L115" s="14"/>
    </row>
    <row r="116" spans="3:12" x14ac:dyDescent="0.25">
      <c r="C116" s="3"/>
      <c r="D116" s="3"/>
      <c r="E116" s="3"/>
      <c r="J116" s="13"/>
      <c r="K116" s="14"/>
      <c r="L116" s="14"/>
    </row>
    <row r="117" spans="3:12" x14ac:dyDescent="0.25">
      <c r="C117" s="3"/>
      <c r="D117" s="3"/>
      <c r="E117" s="3"/>
      <c r="J117" s="13"/>
      <c r="K117" s="14"/>
      <c r="L117" s="14"/>
    </row>
    <row r="118" spans="3:12" x14ac:dyDescent="0.25">
      <c r="C118" s="3"/>
      <c r="D118" s="3"/>
      <c r="E118" s="3"/>
      <c r="J118" s="13"/>
      <c r="K118" s="14"/>
      <c r="L118" s="14"/>
    </row>
    <row r="119" spans="3:12" x14ac:dyDescent="0.25">
      <c r="C119" s="3"/>
      <c r="D119" s="3"/>
      <c r="E119" s="3"/>
      <c r="J119" s="13"/>
      <c r="K119" s="14"/>
      <c r="L119" s="14"/>
    </row>
    <row r="120" spans="3:12" x14ac:dyDescent="0.25">
      <c r="C120" s="3"/>
      <c r="D120" s="3"/>
      <c r="E120" s="3"/>
      <c r="J120" s="13"/>
      <c r="K120" s="14"/>
      <c r="L120" s="14"/>
    </row>
    <row r="121" spans="3:12" x14ac:dyDescent="0.25">
      <c r="C121" s="3"/>
      <c r="D121" s="3"/>
      <c r="E121" s="3"/>
      <c r="J121" s="13"/>
      <c r="K121" s="14"/>
      <c r="L121" s="14"/>
    </row>
    <row r="122" spans="3:12" x14ac:dyDescent="0.25">
      <c r="C122" s="3"/>
      <c r="D122" s="3"/>
      <c r="E122" s="3"/>
      <c r="J122" s="13"/>
      <c r="K122" s="14"/>
      <c r="L122" s="14"/>
    </row>
    <row r="123" spans="3:12" x14ac:dyDescent="0.25">
      <c r="C123" s="3"/>
      <c r="D123" s="3"/>
      <c r="E123" s="3"/>
      <c r="J123" s="13"/>
      <c r="K123" s="14"/>
      <c r="L123" s="14"/>
    </row>
    <row r="124" spans="3:12" x14ac:dyDescent="0.25">
      <c r="C124" s="3"/>
      <c r="D124" s="3"/>
      <c r="E124" s="3"/>
      <c r="J124" s="13"/>
      <c r="K124" s="14"/>
      <c r="L124" s="14"/>
    </row>
    <row r="125" spans="3:12" x14ac:dyDescent="0.25">
      <c r="C125" s="3"/>
      <c r="D125" s="3"/>
      <c r="E125" s="3"/>
      <c r="J125" s="13"/>
      <c r="K125" s="14"/>
      <c r="L125" s="14"/>
    </row>
    <row r="126" spans="3:12" x14ac:dyDescent="0.25">
      <c r="C126" s="3"/>
      <c r="D126" s="3"/>
      <c r="E126" s="3"/>
      <c r="J126" s="13"/>
      <c r="K126" s="14"/>
      <c r="L126" s="14"/>
    </row>
    <row r="127" spans="3:12" x14ac:dyDescent="0.25">
      <c r="C127" s="3"/>
      <c r="D127" s="3"/>
      <c r="E127" s="3"/>
      <c r="J127" s="13"/>
      <c r="K127" s="14"/>
      <c r="L127" s="14"/>
    </row>
    <row r="128" spans="3:12" x14ac:dyDescent="0.25">
      <c r="C128" s="3"/>
      <c r="D128" s="3"/>
      <c r="E128" s="3"/>
      <c r="J128" s="13"/>
      <c r="K128" s="14"/>
      <c r="L128" s="14"/>
    </row>
    <row r="129" spans="3:12" x14ac:dyDescent="0.25">
      <c r="C129" s="3"/>
      <c r="D129" s="3"/>
      <c r="E129" s="3"/>
      <c r="J129" s="13"/>
      <c r="K129" s="14"/>
      <c r="L129" s="14"/>
    </row>
    <row r="130" spans="3:12" x14ac:dyDescent="0.25">
      <c r="C130" s="3"/>
      <c r="D130" s="3"/>
      <c r="E130" s="3"/>
      <c r="J130" s="13"/>
      <c r="K130" s="14"/>
      <c r="L130" s="14"/>
    </row>
    <row r="131" spans="3:12" x14ac:dyDescent="0.25">
      <c r="C131" s="3"/>
      <c r="D131" s="3"/>
      <c r="E131" s="3"/>
      <c r="J131" s="13"/>
      <c r="K131" s="14"/>
      <c r="L131" s="14"/>
    </row>
    <row r="132" spans="3:12" x14ac:dyDescent="0.25">
      <c r="C132" s="3"/>
      <c r="D132" s="3"/>
      <c r="E132" s="3"/>
      <c r="J132" s="13"/>
      <c r="K132" s="14"/>
      <c r="L132" s="14"/>
    </row>
    <row r="133" spans="3:12" x14ac:dyDescent="0.25">
      <c r="C133" s="3"/>
      <c r="D133" s="3"/>
      <c r="E133" s="3"/>
      <c r="J133" s="13"/>
      <c r="K133" s="14"/>
      <c r="L133" s="14"/>
    </row>
    <row r="134" spans="3:12" x14ac:dyDescent="0.25">
      <c r="C134" s="3"/>
      <c r="D134" s="3"/>
      <c r="E134" s="3"/>
      <c r="J134" s="13"/>
      <c r="K134" s="14"/>
      <c r="L134" s="14"/>
    </row>
    <row r="135" spans="3:12" x14ac:dyDescent="0.25">
      <c r="C135" s="3"/>
      <c r="D135" s="3"/>
      <c r="E135" s="3"/>
      <c r="J135" s="13"/>
      <c r="K135" s="14"/>
      <c r="L135" s="14"/>
    </row>
    <row r="136" spans="3:12" x14ac:dyDescent="0.25">
      <c r="C136" s="3"/>
      <c r="D136" s="3"/>
      <c r="E136" s="3"/>
      <c r="J136" s="13"/>
      <c r="K136" s="14"/>
      <c r="L136" s="14"/>
    </row>
    <row r="137" spans="3:12" x14ac:dyDescent="0.25">
      <c r="C137" s="3"/>
      <c r="D137" s="3"/>
      <c r="E137" s="3"/>
      <c r="J137" s="13"/>
      <c r="K137" s="14"/>
      <c r="L137" s="14"/>
    </row>
    <row r="138" spans="3:12" x14ac:dyDescent="0.25">
      <c r="C138" s="3"/>
      <c r="D138" s="3"/>
      <c r="E138" s="3"/>
      <c r="J138" s="13"/>
      <c r="K138" s="14"/>
      <c r="L138" s="14"/>
    </row>
    <row r="139" spans="3:12" x14ac:dyDescent="0.25">
      <c r="C139" s="3"/>
      <c r="D139" s="3"/>
      <c r="E139" s="3"/>
      <c r="J139" s="13"/>
      <c r="K139" s="14"/>
      <c r="L139" s="14"/>
    </row>
    <row r="140" spans="3:12" x14ac:dyDescent="0.25">
      <c r="C140" s="3"/>
      <c r="D140" s="3"/>
      <c r="E140" s="3"/>
      <c r="J140" s="13"/>
      <c r="K140" s="14"/>
      <c r="L140" s="14"/>
    </row>
    <row r="141" spans="3:12" x14ac:dyDescent="0.25">
      <c r="C141" s="3"/>
      <c r="D141" s="3"/>
      <c r="E141" s="3"/>
      <c r="J141" s="13"/>
      <c r="K141" s="14"/>
      <c r="L141" s="14"/>
    </row>
    <row r="142" spans="3:12" x14ac:dyDescent="0.25">
      <c r="C142" s="3"/>
      <c r="D142" s="3"/>
      <c r="E142" s="3"/>
      <c r="J142" s="13"/>
      <c r="K142" s="14"/>
      <c r="L142" s="14"/>
    </row>
    <row r="143" spans="3:12" x14ac:dyDescent="0.25">
      <c r="C143" s="3"/>
      <c r="D143" s="3"/>
      <c r="E143" s="3"/>
      <c r="J143" s="13"/>
      <c r="K143" s="14"/>
      <c r="L143" s="14"/>
    </row>
    <row r="144" spans="3:12" x14ac:dyDescent="0.25">
      <c r="C144" s="3"/>
      <c r="D144" s="3"/>
      <c r="E144" s="3"/>
      <c r="J144" s="13"/>
      <c r="K144" s="14"/>
      <c r="L144" s="14"/>
    </row>
    <row r="145" spans="3:12" x14ac:dyDescent="0.25">
      <c r="C145" s="3"/>
      <c r="D145" s="3"/>
      <c r="E145" s="3"/>
      <c r="J145" s="13"/>
      <c r="K145" s="14"/>
      <c r="L145" s="14"/>
    </row>
    <row r="146" spans="3:12" x14ac:dyDescent="0.25">
      <c r="C146" s="3"/>
      <c r="D146" s="3"/>
      <c r="E146" s="3"/>
      <c r="J146" s="13"/>
      <c r="K146" s="14"/>
      <c r="L146" s="14"/>
    </row>
    <row r="147" spans="3:12" x14ac:dyDescent="0.25">
      <c r="C147" s="3"/>
      <c r="D147" s="3"/>
      <c r="E147" s="3"/>
      <c r="J147" s="13"/>
      <c r="K147" s="14"/>
      <c r="L147" s="14"/>
    </row>
    <row r="148" spans="3:12" x14ac:dyDescent="0.25">
      <c r="C148" s="3"/>
      <c r="D148" s="3"/>
      <c r="E148" s="3"/>
      <c r="J148" s="13"/>
      <c r="K148" s="14"/>
      <c r="L148" s="14"/>
    </row>
    <row r="149" spans="3:12" x14ac:dyDescent="0.25">
      <c r="C149" s="3"/>
      <c r="D149" s="3"/>
      <c r="E149" s="3"/>
      <c r="J149" s="13"/>
      <c r="K149" s="14"/>
      <c r="L149" s="14"/>
    </row>
    <row r="150" spans="3:12" x14ac:dyDescent="0.25">
      <c r="C150" s="3"/>
      <c r="D150" s="3"/>
      <c r="E150" s="3"/>
      <c r="J150" s="13"/>
      <c r="K150" s="14"/>
      <c r="L150" s="14"/>
    </row>
    <row r="151" spans="3:12" x14ac:dyDescent="0.25">
      <c r="C151" s="3"/>
      <c r="D151" s="3"/>
      <c r="E151" s="3"/>
      <c r="J151" s="13"/>
      <c r="K151" s="14"/>
      <c r="L151" s="14"/>
    </row>
    <row r="152" spans="3:12" x14ac:dyDescent="0.25">
      <c r="C152" s="3"/>
      <c r="D152" s="3"/>
      <c r="E152" s="3"/>
      <c r="J152" s="13"/>
      <c r="K152" s="14"/>
      <c r="L152" s="14"/>
    </row>
    <row r="153" spans="3:12" x14ac:dyDescent="0.25">
      <c r="C153" s="3"/>
      <c r="D153" s="3"/>
      <c r="E153" s="3"/>
      <c r="J153" s="13"/>
      <c r="K153" s="14"/>
      <c r="L153" s="14"/>
    </row>
    <row r="154" spans="3:12" x14ac:dyDescent="0.25">
      <c r="C154" s="3"/>
      <c r="D154" s="3"/>
      <c r="E154" s="3"/>
      <c r="J154" s="13"/>
      <c r="K154" s="14"/>
      <c r="L154" s="14"/>
    </row>
    <row r="155" spans="3:12" x14ac:dyDescent="0.25">
      <c r="C155" s="3"/>
      <c r="D155" s="3"/>
      <c r="E155" s="3"/>
      <c r="J155" s="13"/>
      <c r="K155" s="14"/>
      <c r="L155" s="14"/>
    </row>
    <row r="156" spans="3:12" x14ac:dyDescent="0.25">
      <c r="C156" s="3"/>
      <c r="D156" s="3"/>
      <c r="E156" s="3"/>
      <c r="J156" s="13"/>
      <c r="K156" s="14"/>
      <c r="L156" s="14"/>
    </row>
    <row r="157" spans="3:12" x14ac:dyDescent="0.25">
      <c r="C157" s="3"/>
      <c r="D157" s="3"/>
      <c r="E157" s="3"/>
      <c r="J157" s="13"/>
      <c r="K157" s="14"/>
      <c r="L157" s="14"/>
    </row>
    <row r="158" spans="3:12" x14ac:dyDescent="0.25">
      <c r="C158" s="3"/>
      <c r="D158" s="3"/>
      <c r="E158" s="3"/>
      <c r="J158" s="13"/>
      <c r="K158" s="14"/>
      <c r="L158" s="14"/>
    </row>
    <row r="159" spans="3:12" x14ac:dyDescent="0.25">
      <c r="C159" s="3"/>
      <c r="D159" s="3"/>
      <c r="E159" s="3"/>
      <c r="J159" s="13"/>
      <c r="K159" s="14"/>
      <c r="L159" s="14"/>
    </row>
    <row r="160" spans="3:12" x14ac:dyDescent="0.25">
      <c r="C160" s="3"/>
      <c r="D160" s="3"/>
      <c r="E160" s="3"/>
      <c r="J160" s="13"/>
      <c r="K160" s="14"/>
      <c r="L160" s="14"/>
    </row>
    <row r="161" spans="3:12" x14ac:dyDescent="0.25">
      <c r="C161" s="3"/>
      <c r="D161" s="3"/>
      <c r="E161" s="3"/>
      <c r="J161" s="13"/>
      <c r="K161" s="14"/>
      <c r="L161" s="14"/>
    </row>
    <row r="162" spans="3:12" x14ac:dyDescent="0.25">
      <c r="C162" s="3"/>
      <c r="D162" s="3"/>
      <c r="E162" s="3"/>
      <c r="J162" s="13"/>
      <c r="K162" s="14"/>
      <c r="L162" s="14"/>
    </row>
    <row r="163" spans="3:12" x14ac:dyDescent="0.25">
      <c r="C163" s="3"/>
      <c r="D163" s="3"/>
      <c r="E163" s="3"/>
      <c r="J163" s="13"/>
      <c r="K163" s="14"/>
      <c r="L163" s="14"/>
    </row>
    <row r="164" spans="3:12" x14ac:dyDescent="0.25">
      <c r="C164" s="3"/>
      <c r="D164" s="3"/>
      <c r="E164" s="3"/>
      <c r="J164" s="13"/>
      <c r="K164" s="14"/>
      <c r="L164" s="14"/>
    </row>
    <row r="165" spans="3:12" x14ac:dyDescent="0.25">
      <c r="C165" s="3"/>
      <c r="D165" s="3"/>
      <c r="E165" s="3"/>
      <c r="J165" s="13"/>
      <c r="K165" s="14"/>
      <c r="L165" s="14"/>
    </row>
    <row r="166" spans="3:12" x14ac:dyDescent="0.25">
      <c r="C166" s="3"/>
      <c r="D166" s="3"/>
      <c r="E166" s="3"/>
      <c r="J166" s="13"/>
      <c r="K166" s="14"/>
      <c r="L166" s="14"/>
    </row>
    <row r="167" spans="3:12" x14ac:dyDescent="0.25">
      <c r="C167" s="3"/>
      <c r="D167" s="3"/>
      <c r="E167" s="3"/>
      <c r="J167" s="13"/>
      <c r="K167" s="14"/>
      <c r="L167" s="14"/>
    </row>
    <row r="168" spans="3:12" x14ac:dyDescent="0.25">
      <c r="C168" s="3"/>
      <c r="D168" s="3"/>
      <c r="E168" s="3"/>
      <c r="J168" s="13"/>
      <c r="K168" s="14"/>
      <c r="L168" s="14"/>
    </row>
    <row r="169" spans="3:12" x14ac:dyDescent="0.25">
      <c r="C169" s="3"/>
      <c r="D169" s="3"/>
      <c r="E169" s="3"/>
      <c r="J169" s="13"/>
      <c r="K169" s="14"/>
      <c r="L169" s="14"/>
    </row>
    <row r="170" spans="3:12" x14ac:dyDescent="0.25">
      <c r="C170" s="3"/>
      <c r="D170" s="3"/>
      <c r="E170" s="3"/>
      <c r="J170" s="13"/>
      <c r="K170" s="14"/>
      <c r="L170" s="14"/>
    </row>
    <row r="171" spans="3:12" x14ac:dyDescent="0.25">
      <c r="C171" s="3"/>
      <c r="D171" s="3"/>
      <c r="E171" s="3"/>
      <c r="J171" s="13"/>
      <c r="K171" s="14"/>
      <c r="L171" s="14"/>
    </row>
    <row r="172" spans="3:12" x14ac:dyDescent="0.25">
      <c r="C172" s="3"/>
      <c r="D172" s="3"/>
      <c r="E172" s="3"/>
      <c r="J172" s="13"/>
      <c r="K172" s="14"/>
      <c r="L172" s="14"/>
    </row>
    <row r="173" spans="3:12" x14ac:dyDescent="0.25">
      <c r="C173" s="3"/>
      <c r="D173" s="3"/>
      <c r="E173" s="3"/>
      <c r="J173" s="13"/>
      <c r="K173" s="14"/>
      <c r="L173" s="14"/>
    </row>
    <row r="174" spans="3:12" x14ac:dyDescent="0.25">
      <c r="C174" s="3"/>
      <c r="D174" s="3"/>
      <c r="E174" s="3"/>
      <c r="J174" s="13"/>
      <c r="K174" s="14"/>
      <c r="L174" s="14"/>
    </row>
    <row r="175" spans="3:12" x14ac:dyDescent="0.25">
      <c r="C175" s="3"/>
      <c r="D175" s="3"/>
      <c r="E175" s="3"/>
      <c r="J175" s="13"/>
      <c r="K175" s="14"/>
      <c r="L175" s="14"/>
    </row>
    <row r="176" spans="3:12" x14ac:dyDescent="0.25">
      <c r="C176" s="3"/>
      <c r="D176" s="3"/>
      <c r="E176" s="3"/>
      <c r="J176" s="13"/>
      <c r="K176" s="14"/>
      <c r="L176" s="14"/>
    </row>
    <row r="177" spans="3:12" x14ac:dyDescent="0.25">
      <c r="C177" s="3"/>
      <c r="D177" s="3"/>
      <c r="E177" s="3"/>
      <c r="J177" s="13"/>
      <c r="K177" s="14"/>
      <c r="L177" s="14"/>
    </row>
    <row r="178" spans="3:12" x14ac:dyDescent="0.25">
      <c r="C178" s="3"/>
      <c r="D178" s="3"/>
      <c r="E178" s="3"/>
      <c r="J178" s="13"/>
      <c r="K178" s="14"/>
      <c r="L178" s="14"/>
    </row>
    <row r="179" spans="3:12" x14ac:dyDescent="0.25">
      <c r="C179" s="3"/>
      <c r="D179" s="3"/>
      <c r="E179" s="3"/>
      <c r="J179" s="13"/>
      <c r="K179" s="14"/>
      <c r="L179" s="14"/>
    </row>
    <row r="180" spans="3:12" x14ac:dyDescent="0.25">
      <c r="C180" s="3"/>
      <c r="D180" s="3"/>
      <c r="E180" s="3"/>
      <c r="J180" s="13"/>
      <c r="K180" s="14"/>
      <c r="L180" s="14"/>
    </row>
    <row r="181" spans="3:12" x14ac:dyDescent="0.25">
      <c r="C181" s="3"/>
      <c r="D181" s="3"/>
      <c r="E181" s="3"/>
      <c r="J181" s="13"/>
      <c r="K181" s="14"/>
      <c r="L181" s="14"/>
    </row>
    <row r="182" spans="3:12" x14ac:dyDescent="0.25">
      <c r="C182" s="3"/>
      <c r="D182" s="3"/>
      <c r="E182" s="3"/>
      <c r="J182" s="13"/>
      <c r="K182" s="14"/>
      <c r="L182" s="14"/>
    </row>
    <row r="183" spans="3:12" x14ac:dyDescent="0.25">
      <c r="C183" s="3"/>
      <c r="D183" s="3"/>
      <c r="E183" s="3"/>
      <c r="J183" s="13"/>
      <c r="K183" s="14"/>
      <c r="L183" s="14"/>
    </row>
    <row r="184" spans="3:12" x14ac:dyDescent="0.25">
      <c r="C184" s="3"/>
      <c r="D184" s="3"/>
      <c r="E184" s="3"/>
      <c r="J184" s="13"/>
      <c r="K184" s="14"/>
      <c r="L184" s="14"/>
    </row>
    <row r="185" spans="3:12" x14ac:dyDescent="0.25">
      <c r="C185" s="3"/>
      <c r="D185" s="3"/>
      <c r="E185" s="3"/>
      <c r="J185" s="13"/>
      <c r="K185" s="14"/>
      <c r="L185" s="14"/>
    </row>
    <row r="186" spans="3:12" x14ac:dyDescent="0.25">
      <c r="C186" s="3"/>
      <c r="D186" s="3"/>
      <c r="E186" s="3"/>
      <c r="J186" s="13"/>
      <c r="K186" s="14"/>
      <c r="L186" s="14"/>
    </row>
    <row r="187" spans="3:12" x14ac:dyDescent="0.25">
      <c r="C187" s="3"/>
      <c r="D187" s="3"/>
      <c r="E187" s="3"/>
      <c r="J187" s="13"/>
      <c r="K187" s="14"/>
      <c r="L187" s="14"/>
    </row>
    <row r="188" spans="3:12" x14ac:dyDescent="0.25">
      <c r="C188" s="3"/>
      <c r="D188" s="3"/>
      <c r="E188" s="3"/>
      <c r="J188" s="13"/>
      <c r="K188" s="14"/>
      <c r="L188" s="14"/>
    </row>
    <row r="189" spans="3:12" x14ac:dyDescent="0.25">
      <c r="C189" s="3"/>
      <c r="D189" s="3"/>
      <c r="E189" s="3"/>
      <c r="J189" s="13"/>
      <c r="K189" s="14"/>
      <c r="L189" s="14"/>
    </row>
    <row r="190" spans="3:12" x14ac:dyDescent="0.25">
      <c r="C190" s="3"/>
      <c r="D190" s="3"/>
      <c r="E190" s="3"/>
      <c r="J190" s="13"/>
      <c r="K190" s="14"/>
      <c r="L190" s="14"/>
    </row>
    <row r="191" spans="3:12" x14ac:dyDescent="0.25">
      <c r="C191" s="3"/>
      <c r="D191" s="3"/>
      <c r="E191" s="3"/>
      <c r="J191" s="13"/>
      <c r="K191" s="14"/>
      <c r="L191" s="14"/>
    </row>
    <row r="192" spans="3:12" x14ac:dyDescent="0.25">
      <c r="C192" s="3"/>
      <c r="D192" s="3"/>
      <c r="E192" s="3"/>
      <c r="J192" s="13"/>
      <c r="K192" s="14"/>
      <c r="L192" s="14"/>
    </row>
    <row r="193" spans="3:12" x14ac:dyDescent="0.25">
      <c r="C193" s="3"/>
      <c r="D193" s="3"/>
      <c r="E193" s="3"/>
      <c r="J193" s="13"/>
      <c r="K193" s="14"/>
      <c r="L193" s="14"/>
    </row>
    <row r="194" spans="3:12" x14ac:dyDescent="0.25">
      <c r="C194" s="3"/>
      <c r="D194" s="3"/>
      <c r="E194" s="3"/>
      <c r="J194" s="13"/>
      <c r="K194" s="14"/>
      <c r="L194" s="14"/>
    </row>
    <row r="195" spans="3:12" x14ac:dyDescent="0.25">
      <c r="C195" s="3"/>
      <c r="D195" s="3"/>
      <c r="E195" s="3"/>
      <c r="J195" s="13"/>
      <c r="K195" s="14"/>
      <c r="L195" s="14"/>
    </row>
    <row r="196" spans="3:12" x14ac:dyDescent="0.25">
      <c r="C196" s="3"/>
      <c r="D196" s="3"/>
      <c r="E196" s="3"/>
      <c r="J196" s="13"/>
      <c r="K196" s="14"/>
      <c r="L196" s="14"/>
    </row>
    <row r="197" spans="3:12" x14ac:dyDescent="0.25">
      <c r="C197" s="3"/>
      <c r="D197" s="3"/>
      <c r="E197" s="3"/>
      <c r="J197" s="13"/>
      <c r="K197" s="14"/>
      <c r="L197" s="14"/>
    </row>
    <row r="198" spans="3:12" x14ac:dyDescent="0.25">
      <c r="C198" s="3"/>
      <c r="D198" s="3"/>
      <c r="E198" s="3"/>
      <c r="J198" s="13"/>
      <c r="K198" s="14"/>
      <c r="L198" s="14"/>
    </row>
    <row r="199" spans="3:12" x14ac:dyDescent="0.25">
      <c r="C199" s="3"/>
      <c r="D199" s="3"/>
      <c r="E199" s="3"/>
      <c r="J199" s="13"/>
      <c r="K199" s="14"/>
      <c r="L199" s="14"/>
    </row>
    <row r="200" spans="3:12" x14ac:dyDescent="0.25">
      <c r="C200" s="3"/>
      <c r="D200" s="3"/>
      <c r="E200" s="3"/>
      <c r="J200" s="13"/>
      <c r="K200" s="14"/>
      <c r="L200" s="14"/>
    </row>
    <row r="201" spans="3:12" x14ac:dyDescent="0.25">
      <c r="C201" s="3"/>
      <c r="D201" s="3"/>
      <c r="E201" s="3"/>
      <c r="J201" s="13"/>
      <c r="K201" s="14"/>
      <c r="L201" s="14"/>
    </row>
    <row r="202" spans="3:12" x14ac:dyDescent="0.25">
      <c r="C202" s="3"/>
      <c r="D202" s="3"/>
      <c r="E202" s="3"/>
      <c r="J202" s="13"/>
      <c r="K202" s="14"/>
      <c r="L202" s="14"/>
    </row>
    <row r="203" spans="3:12" x14ac:dyDescent="0.25">
      <c r="C203" s="3"/>
      <c r="D203" s="3"/>
      <c r="E203" s="3"/>
      <c r="J203" s="13"/>
      <c r="K203" s="14"/>
      <c r="L203" s="14"/>
    </row>
    <row r="204" spans="3:12" x14ac:dyDescent="0.25">
      <c r="C204" s="3"/>
      <c r="D204" s="3"/>
      <c r="E204" s="3"/>
      <c r="J204" s="13"/>
      <c r="K204" s="14"/>
      <c r="L204" s="14"/>
    </row>
    <row r="205" spans="3:12" x14ac:dyDescent="0.25">
      <c r="C205" s="3"/>
      <c r="D205" s="3"/>
      <c r="E205" s="3"/>
      <c r="J205" s="13"/>
      <c r="K205" s="14"/>
      <c r="L205" s="14"/>
    </row>
    <row r="206" spans="3:12" x14ac:dyDescent="0.25">
      <c r="C206" s="3"/>
      <c r="D206" s="3"/>
      <c r="E206" s="3"/>
      <c r="J206" s="13"/>
      <c r="K206" s="14"/>
      <c r="L206" s="14"/>
    </row>
    <row r="207" spans="3:12" x14ac:dyDescent="0.25">
      <c r="C207" s="3"/>
      <c r="D207" s="3"/>
      <c r="E207" s="3"/>
      <c r="J207" s="13"/>
      <c r="K207" s="14"/>
      <c r="L207" s="14"/>
    </row>
    <row r="208" spans="3:12" x14ac:dyDescent="0.25">
      <c r="C208" s="3"/>
      <c r="D208" s="3"/>
      <c r="E208" s="3"/>
      <c r="J208" s="13"/>
      <c r="K208" s="14"/>
      <c r="L208" s="14"/>
    </row>
    <row r="209" spans="3:12" x14ac:dyDescent="0.25">
      <c r="C209" s="3"/>
      <c r="D209" s="3"/>
      <c r="E209" s="3"/>
      <c r="J209" s="13"/>
      <c r="K209" s="14"/>
      <c r="L209" s="14"/>
    </row>
    <row r="210" spans="3:12" x14ac:dyDescent="0.25">
      <c r="C210" s="3"/>
      <c r="D210" s="3"/>
      <c r="E210" s="3"/>
      <c r="J210" s="13"/>
      <c r="K210" s="14"/>
      <c r="L210" s="14"/>
    </row>
    <row r="211" spans="3:12" x14ac:dyDescent="0.25">
      <c r="C211" s="3"/>
      <c r="D211" s="3"/>
      <c r="E211" s="3"/>
      <c r="J211" s="13"/>
      <c r="K211" s="14"/>
      <c r="L211" s="14"/>
    </row>
    <row r="212" spans="3:12" x14ac:dyDescent="0.25">
      <c r="C212" s="3"/>
      <c r="D212" s="3"/>
      <c r="E212" s="3"/>
      <c r="J212" s="13"/>
      <c r="K212" s="14"/>
      <c r="L212" s="14"/>
    </row>
    <row r="213" spans="3:12" x14ac:dyDescent="0.25">
      <c r="C213" s="3"/>
      <c r="D213" s="3"/>
      <c r="E213" s="3"/>
      <c r="J213" s="13"/>
      <c r="K213" s="14"/>
      <c r="L213" s="14"/>
    </row>
    <row r="214" spans="3:12" x14ac:dyDescent="0.25">
      <c r="C214" s="3"/>
      <c r="D214" s="3"/>
      <c r="E214" s="3"/>
      <c r="J214" s="13"/>
      <c r="K214" s="14"/>
      <c r="L214" s="14"/>
    </row>
    <row r="215" spans="3:12" x14ac:dyDescent="0.25">
      <c r="C215" s="3"/>
      <c r="D215" s="3"/>
      <c r="E215" s="3"/>
      <c r="J215" s="13"/>
      <c r="K215" s="14"/>
      <c r="L215" s="14"/>
    </row>
    <row r="216" spans="3:12" x14ac:dyDescent="0.25">
      <c r="C216" s="3"/>
      <c r="D216" s="3"/>
      <c r="E216" s="3"/>
      <c r="J216" s="13"/>
      <c r="K216" s="14"/>
      <c r="L216" s="14"/>
    </row>
    <row r="217" spans="3:12" x14ac:dyDescent="0.25">
      <c r="C217" s="3"/>
      <c r="D217" s="3"/>
      <c r="E217" s="3"/>
      <c r="J217" s="13"/>
      <c r="K217" s="14"/>
      <c r="L217" s="14"/>
    </row>
    <row r="218" spans="3:12" x14ac:dyDescent="0.25">
      <c r="C218" s="3"/>
      <c r="D218" s="3"/>
      <c r="E218" s="3"/>
      <c r="J218" s="13"/>
      <c r="K218" s="14"/>
      <c r="L218" s="14"/>
    </row>
    <row r="219" spans="3:12" x14ac:dyDescent="0.25">
      <c r="C219" s="3"/>
      <c r="D219" s="3"/>
      <c r="E219" s="3"/>
    </row>
    <row r="220" spans="3:12" x14ac:dyDescent="0.25">
      <c r="C220" s="3"/>
      <c r="D220" s="3"/>
      <c r="E220" s="3"/>
    </row>
    <row r="221" spans="3:12" x14ac:dyDescent="0.25">
      <c r="C221" s="3"/>
      <c r="D221" s="3"/>
      <c r="E221" s="3"/>
    </row>
    <row r="222" spans="3:12" x14ac:dyDescent="0.25">
      <c r="C222" s="3"/>
      <c r="D222" s="3"/>
      <c r="E222" s="3"/>
    </row>
    <row r="223" spans="3:12" x14ac:dyDescent="0.25">
      <c r="C223" s="3"/>
      <c r="D223" s="3"/>
      <c r="E223" s="3"/>
    </row>
    <row r="224" spans="3:12" x14ac:dyDescent="0.25">
      <c r="C224" s="3"/>
      <c r="D224" s="3"/>
      <c r="E224" s="3"/>
    </row>
    <row r="225" spans="3:5" x14ac:dyDescent="0.25">
      <c r="C225" s="3"/>
      <c r="D225" s="3"/>
      <c r="E225" s="3"/>
    </row>
    <row r="226" spans="3:5" x14ac:dyDescent="0.25">
      <c r="C226" s="3"/>
      <c r="D226" s="3"/>
      <c r="E226" s="3"/>
    </row>
    <row r="227" spans="3:5" x14ac:dyDescent="0.25">
      <c r="C227" s="3"/>
      <c r="D227" s="3"/>
      <c r="E227" s="3"/>
    </row>
    <row r="228" spans="3:5" x14ac:dyDescent="0.25">
      <c r="C228" s="3"/>
      <c r="D228" s="3"/>
      <c r="E228" s="3"/>
    </row>
    <row r="229" spans="3:5" x14ac:dyDescent="0.25">
      <c r="C229" s="3"/>
      <c r="D229" s="3"/>
      <c r="E229" s="3"/>
    </row>
    <row r="230" spans="3:5" x14ac:dyDescent="0.25">
      <c r="C230" s="3"/>
      <c r="D230" s="3"/>
      <c r="E230" s="3"/>
    </row>
    <row r="231" spans="3:5" x14ac:dyDescent="0.25">
      <c r="C231" s="3"/>
      <c r="D231" s="3"/>
      <c r="E231" s="3"/>
    </row>
    <row r="232" spans="3:5" x14ac:dyDescent="0.25">
      <c r="C232" s="3"/>
      <c r="D232" s="3"/>
      <c r="E232" s="3"/>
    </row>
    <row r="233" spans="3:5" x14ac:dyDescent="0.25">
      <c r="C233" s="3"/>
      <c r="D233" s="3"/>
      <c r="E233" s="3"/>
    </row>
    <row r="234" spans="3:5" x14ac:dyDescent="0.25">
      <c r="C234" s="3"/>
      <c r="D234" s="3"/>
      <c r="E234" s="3"/>
    </row>
    <row r="235" spans="3:5" x14ac:dyDescent="0.25">
      <c r="C235" s="3"/>
      <c r="D235" s="3"/>
      <c r="E235" s="3"/>
    </row>
    <row r="236" spans="3:5" x14ac:dyDescent="0.25">
      <c r="C236" s="3"/>
      <c r="D236" s="3"/>
      <c r="E236" s="3"/>
    </row>
    <row r="237" spans="3:5" x14ac:dyDescent="0.25">
      <c r="C237" s="3"/>
      <c r="D237" s="3"/>
      <c r="E237" s="3"/>
    </row>
    <row r="238" spans="3:5" x14ac:dyDescent="0.25">
      <c r="C238" s="3"/>
      <c r="D238" s="3"/>
      <c r="E238" s="3"/>
    </row>
    <row r="239" spans="3:5" x14ac:dyDescent="0.25">
      <c r="C239" s="3"/>
      <c r="D239" s="3"/>
      <c r="E239" s="3"/>
    </row>
    <row r="240" spans="3:5" x14ac:dyDescent="0.25">
      <c r="C240" s="3"/>
      <c r="D240" s="3"/>
      <c r="E240" s="3"/>
    </row>
    <row r="241" spans="3:5" x14ac:dyDescent="0.25">
      <c r="C241" s="3"/>
      <c r="D241" s="3"/>
      <c r="E241" s="3"/>
    </row>
    <row r="242" spans="3:5" x14ac:dyDescent="0.25">
      <c r="C242" s="3"/>
      <c r="D242" s="3"/>
      <c r="E242" s="3"/>
    </row>
    <row r="243" spans="3:5" x14ac:dyDescent="0.25">
      <c r="C243" s="3"/>
      <c r="D243" s="3"/>
      <c r="E243" s="3"/>
    </row>
  </sheetData>
  <hyperlinks>
    <hyperlink ref="T4" r:id="rId1"/>
  </hyperlinks>
  <pageMargins left="0.7" right="0.7" top="0.78740157499999996" bottom="0.78740157499999996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0</xdr:col>
                    <xdr:colOff>76200</xdr:colOff>
                    <xdr:row>10</xdr:row>
                    <xdr:rowOff>9525</xdr:rowOff>
                  </from>
                  <to>
                    <xdr:col>1</xdr:col>
                    <xdr:colOff>809625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Check Box 2">
              <controlPr defaultSize="0" autoFill="0" autoLine="0" autoPict="0">
                <anchor moveWithCells="1">
                  <from>
                    <xdr:col>0</xdr:col>
                    <xdr:colOff>104775</xdr:colOff>
                    <xdr:row>12</xdr:row>
                    <xdr:rowOff>9525</xdr:rowOff>
                  </from>
                  <to>
                    <xdr:col>1</xdr:col>
                    <xdr:colOff>800100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Check Box 3">
              <controlPr defaultSize="0" autoFill="0" autoLine="0" autoPict="0">
                <anchor moveWithCells="1">
                  <from>
                    <xdr:col>0</xdr:col>
                    <xdr:colOff>104775</xdr:colOff>
                    <xdr:row>14</xdr:row>
                    <xdr:rowOff>9525</xdr:rowOff>
                  </from>
                  <to>
                    <xdr:col>1</xdr:col>
                    <xdr:colOff>800100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8" name="Check Box 4">
              <controlPr defaultSize="0" autoFill="0" autoLine="0" autoPict="0">
                <anchor moveWithCells="1">
                  <from>
                    <xdr:col>0</xdr:col>
                    <xdr:colOff>104775</xdr:colOff>
                    <xdr:row>16</xdr:row>
                    <xdr:rowOff>0</xdr:rowOff>
                  </from>
                  <to>
                    <xdr:col>1</xdr:col>
                    <xdr:colOff>800100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9" name="Check Box 5">
              <controlPr defaultSize="0" autoFill="0" autoLine="0" autoPict="0">
                <anchor moveWithCells="1">
                  <from>
                    <xdr:col>0</xdr:col>
                    <xdr:colOff>104775</xdr:colOff>
                    <xdr:row>18</xdr:row>
                    <xdr:rowOff>9525</xdr:rowOff>
                  </from>
                  <to>
                    <xdr:col>1</xdr:col>
                    <xdr:colOff>800100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Histogramm-Tool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Thomas Wassong</cp:lastModifiedBy>
  <dcterms:created xsi:type="dcterms:W3CDTF">2012-07-01T12:39:01Z</dcterms:created>
  <dcterms:modified xsi:type="dcterms:W3CDTF">2015-11-11T13:46:04Z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iveCommonsLicenseID">
    <vt:lpwstr>standard&amp;commercial=n&amp;derivatives=sa&amp;jurisdiction=</vt:lpwstr>
  </property>
  <property fmtid="{D5CDD505-2E9C-101B-9397-08002B2CF9AE}" pid="3" name="CreativeCommonsLicenseURL">
    <vt:lpwstr>This work is licensed under a </vt:lpwstr>
  </property>
  <property fmtid="{D5CDD505-2E9C-101B-9397-08002B2CF9AE}" pid="4" name="CreativeCommonsLicenseXml">
    <vt:lpwstr>&lt;?xml version="1.0" encoding="utf-8"?&gt;&lt;result&gt;&lt;license-uri&gt;http://creativecommons.org/licenses/by-nc-sa/4.0/&lt;/license-uri&gt;&lt;license-name&gt;Attribution-NonCommercial-ShareAlike 4.0 International&lt;/license-name&gt;&lt;deprecated&gt;false&lt;/deprecated&gt;&lt;rdf&gt;&lt;rdf:RDF xmlns=</vt:lpwstr>
  </property>
</Properties>
</file>