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img" ContentType="image/p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Uni\github\EDA-EL\Excel-VersionA\"/>
    </mc:Choice>
  </mc:AlternateContent>
  <bookViews>
    <workbookView xWindow="480" yWindow="435" windowWidth="19815" windowHeight="7650"/>
  </bookViews>
  <sheets>
    <sheet name="Streu-Residuendiagramm-Tool" sheetId="1" r:id="rId1"/>
  </sheets>
  <calcPr calcId="162913"/>
</workbook>
</file>

<file path=xl/calcChain.xml><?xml version="1.0" encoding="utf-8"?>
<calcChain xmlns="http://schemas.openxmlformats.org/spreadsheetml/2006/main">
  <c r="O8" i="1" l="1"/>
  <c r="O7" i="1"/>
  <c r="O6" i="1"/>
  <c r="L7" i="1"/>
  <c r="L6" i="1"/>
  <c r="N8" i="1"/>
  <c r="N7" i="1"/>
  <c r="N6" i="1"/>
  <c r="N5" i="1"/>
  <c r="N4" i="1"/>
  <c r="N3" i="1"/>
  <c r="L3"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41" i="1"/>
  <c r="G40" i="1"/>
  <c r="G39" i="1"/>
  <c r="G38" i="1"/>
  <c r="H5" i="1"/>
  <c r="H4" i="1"/>
  <c r="H40" i="1" l="1"/>
  <c r="H3" i="1"/>
  <c r="E4" i="1"/>
  <c r="E3" i="1"/>
  <c r="E43"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F43"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E41" i="1"/>
  <c r="F41" i="1" s="1"/>
  <c r="E42" i="1"/>
  <c r="F42" i="1" s="1"/>
  <c r="E44" i="1"/>
  <c r="F44" i="1" s="1"/>
  <c r="E45" i="1"/>
  <c r="F45" i="1" s="1"/>
  <c r="E46" i="1"/>
  <c r="F46" i="1" s="1"/>
  <c r="E47" i="1"/>
  <c r="F47" i="1" s="1"/>
  <c r="E48" i="1"/>
  <c r="F48" i="1" s="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40" i="1"/>
  <c r="F38" i="1" s="1"/>
  <c r="H41" i="1"/>
  <c r="H42" i="1"/>
  <c r="H43" i="1"/>
  <c r="H44" i="1"/>
  <c r="H45" i="1"/>
  <c r="H46" i="1"/>
  <c r="H47" i="1"/>
  <c r="H48" i="1"/>
  <c r="H38" i="1"/>
  <c r="H39" i="1" l="1"/>
  <c r="F40" i="1"/>
  <c r="F39" i="1"/>
  <c r="C39" i="1"/>
  <c r="E39" i="1" s="1"/>
  <c r="C38" i="1"/>
  <c r="E38" i="1" l="1"/>
</calcChain>
</file>

<file path=xl/sharedStrings.xml><?xml version="1.0" encoding="utf-8"?>
<sst xmlns="http://schemas.openxmlformats.org/spreadsheetml/2006/main" count="10" uniqueCount="10">
  <si>
    <t xml:space="preserve">Daten: x-Werte  </t>
  </si>
  <si>
    <t>Daten: y-Werte</t>
  </si>
  <si>
    <t>Residuen quadratisch</t>
  </si>
  <si>
    <t>Residuen (zur linearen Fkt.)</t>
  </si>
  <si>
    <t>Funktionswerte (quadratisch)</t>
  </si>
  <si>
    <t>Lineare Funktion (linear)</t>
  </si>
  <si>
    <t>Funktionsparameter (lineare Funktion)</t>
  </si>
  <si>
    <t>Funktionsparameter (quadratische Funktion)</t>
  </si>
  <si>
    <t>Streudiagramm-Residuendiagramm-Tool</t>
  </si>
  <si>
    <t>This work is licensed under a Creative Commons Attribution-NonCommercial-ShareAlike 4.0 International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</si>
</sst>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FF0000"/>
      <name val="Calibri"/>
      <family val="2"/>
      <scheme val="minor"/>
    </font>
    <font>
      <b/>
      <sz val="11"/>
      <color theme="1"/>
      <name val="Calibri"/>
      <family val="2"/>
      <scheme val="minor"/>
    </font>
    <font>
      <sz val="11"/>
      <color theme="2"/>
      <name val="Calibri"/>
      <family val="2"/>
      <scheme val="minor"/>
    </font>
    <font>
      <b/>
      <i/>
      <sz val="11"/>
      <color theme="1"/>
      <name val="Calibri"/>
      <family val="2"/>
      <scheme val="minor"/>
    </font>
    <font>
      <sz val="11"/>
      <color theme="0" tint="-0.14999847407452621"/>
      <name val="Calibri"/>
      <family val="2"/>
      <scheme val="minor"/>
    </font>
    <font>
      <sz val="11"/>
      <color theme="3" tint="0.59999389629810485"/>
      <name val="Calibri"/>
      <family val="2"/>
      <scheme val="minor"/>
    </font>
    <font>
      <sz val="11"/>
      <name val="Calibri"/>
      <family val="2"/>
      <scheme val="minor"/>
    </font>
    <font>
      <sz val="11"/>
      <color theme="0" tint="-0.249977111117893"/>
      <name val="Calibri"/>
      <family val="2"/>
      <scheme val="minor"/>
    </font>
    <font>
      <sz val="8"/>
      <color rgb="FF000000"/>
      <name val="Tahoma"/>
      <family val="2"/>
    </font>
    <font>
      <u/>
      <sz val="11"/>
      <color theme="10"/>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theme="6"/>
        <bgColor indexed="64"/>
      </patternFill>
    </fill>
    <fill>
      <patternFill patternType="solid">
        <fgColor rgb="FF00B050"/>
        <bgColor indexed="64"/>
      </patternFill>
    </fill>
    <fill>
      <patternFill patternType="solid">
        <fgColor theme="0"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61">
    <xf numFmtId="0" fontId="0" fillId="0" borderId="0" xfId="0"/>
    <xf numFmtId="0" fontId="0" fillId="0" borderId="1" xfId="0" applyBorder="1"/>
    <xf numFmtId="0" fontId="0" fillId="0" borderId="0" xfId="0" applyFill="1"/>
    <xf numFmtId="0" fontId="0" fillId="0" borderId="0" xfId="0" applyBorder="1"/>
    <xf numFmtId="0" fontId="0" fillId="0" borderId="3" xfId="0" applyBorder="1"/>
    <xf numFmtId="0" fontId="0" fillId="0" borderId="1" xfId="0" applyFont="1" applyBorder="1"/>
    <xf numFmtId="0" fontId="2" fillId="0" borderId="0" xfId="0" applyFont="1"/>
    <xf numFmtId="0" fontId="2" fillId="0" borderId="0" xfId="0" applyFont="1" applyBorder="1"/>
    <xf numFmtId="0" fontId="3" fillId="0" borderId="0" xfId="0" applyFont="1" applyFill="1" applyBorder="1"/>
    <xf numFmtId="0" fontId="0" fillId="0" borderId="0" xfId="0" applyFill="1" applyBorder="1"/>
    <xf numFmtId="0" fontId="0" fillId="0" borderId="4" xfId="0" applyBorder="1"/>
    <xf numFmtId="0" fontId="0" fillId="0" borderId="2" xfId="0" applyBorder="1"/>
    <xf numFmtId="0" fontId="2" fillId="0" borderId="8" xfId="0" applyFont="1" applyBorder="1"/>
    <xf numFmtId="0" fontId="2" fillId="0" borderId="9" xfId="0" applyFont="1" applyBorder="1"/>
    <xf numFmtId="0" fontId="4" fillId="0" borderId="5" xfId="0" applyFont="1" applyBorder="1"/>
    <xf numFmtId="0" fontId="4" fillId="0" borderId="6" xfId="0" applyFont="1" applyBorder="1"/>
    <xf numFmtId="0" fontId="4" fillId="0" borderId="7" xfId="0" applyFont="1" applyBorder="1"/>
    <xf numFmtId="0" fontId="5" fillId="3" borderId="0" xfId="0" applyFont="1" applyFill="1"/>
    <xf numFmtId="0" fontId="5" fillId="3" borderId="11" xfId="0" applyFont="1" applyFill="1" applyBorder="1"/>
    <xf numFmtId="0" fontId="5" fillId="3" borderId="12" xfId="0" applyFont="1" applyFill="1" applyBorder="1"/>
    <xf numFmtId="0" fontId="5" fillId="3" borderId="13" xfId="0" applyFont="1" applyFill="1" applyBorder="1"/>
    <xf numFmtId="0" fontId="5" fillId="3" borderId="14" xfId="0" applyFont="1" applyFill="1" applyBorder="1"/>
    <xf numFmtId="0" fontId="2" fillId="0" borderId="10" xfId="0" applyFont="1" applyBorder="1"/>
    <xf numFmtId="0" fontId="2" fillId="0" borderId="15" xfId="0" applyFont="1" applyBorder="1"/>
    <xf numFmtId="0" fontId="4" fillId="0" borderId="16" xfId="0" applyFont="1" applyBorder="1"/>
    <xf numFmtId="0" fontId="4" fillId="0" borderId="17" xfId="0" applyFont="1" applyBorder="1"/>
    <xf numFmtId="0" fontId="4" fillId="0" borderId="18" xfId="0" applyFont="1" applyBorder="1"/>
    <xf numFmtId="0" fontId="1" fillId="2" borderId="0" xfId="0" applyFont="1" applyFill="1" applyBorder="1"/>
    <xf numFmtId="0" fontId="6" fillId="2" borderId="0" xfId="0" applyFont="1" applyFill="1" applyBorder="1"/>
    <xf numFmtId="0" fontId="7" fillId="0" borderId="0" xfId="0" applyFont="1" applyFill="1" applyBorder="1"/>
    <xf numFmtId="0" fontId="0" fillId="0" borderId="19" xfId="0" applyBorder="1"/>
    <xf numFmtId="0" fontId="0" fillId="0" borderId="20" xfId="0" applyBorder="1"/>
    <xf numFmtId="0" fontId="0" fillId="0" borderId="21" xfId="0" applyBorder="1"/>
    <xf numFmtId="0" fontId="0" fillId="4" borderId="22" xfId="0" applyFill="1" applyBorder="1"/>
    <xf numFmtId="0" fontId="0" fillId="4" borderId="23" xfId="0" applyFill="1" applyBorder="1"/>
    <xf numFmtId="0" fontId="0" fillId="4" borderId="27" xfId="0" applyFill="1" applyBorder="1"/>
    <xf numFmtId="0" fontId="0" fillId="4" borderId="2" xfId="0" applyFill="1" applyBorder="1"/>
    <xf numFmtId="0" fontId="0" fillId="4" borderId="24" xfId="0" applyFill="1" applyBorder="1"/>
    <xf numFmtId="0" fontId="0" fillId="4" borderId="0" xfId="0" applyFill="1" applyBorder="1"/>
    <xf numFmtId="0" fontId="0" fillId="4" borderId="6" xfId="0" applyFill="1" applyBorder="1"/>
    <xf numFmtId="0" fontId="0" fillId="4" borderId="3" xfId="0" applyFill="1" applyBorder="1"/>
    <xf numFmtId="0" fontId="0" fillId="4" borderId="25" xfId="0" applyFill="1" applyBorder="1"/>
    <xf numFmtId="0" fontId="0" fillId="4" borderId="26" xfId="0" applyFill="1" applyBorder="1"/>
    <xf numFmtId="0" fontId="0" fillId="4" borderId="28" xfId="0" applyFill="1" applyBorder="1"/>
    <xf numFmtId="0" fontId="0" fillId="4" borderId="29" xfId="0" applyFill="1" applyBorder="1"/>
    <xf numFmtId="0" fontId="0" fillId="5" borderId="22" xfId="0" applyFill="1" applyBorder="1"/>
    <xf numFmtId="0" fontId="0" fillId="5" borderId="23" xfId="0" applyFill="1" applyBorder="1"/>
    <xf numFmtId="0" fontId="0" fillId="5" borderId="27" xfId="0" applyFill="1" applyBorder="1"/>
    <xf numFmtId="0" fontId="0" fillId="5" borderId="2" xfId="0" applyFill="1" applyBorder="1"/>
    <xf numFmtId="0" fontId="0" fillId="5" borderId="24" xfId="0" applyFill="1" applyBorder="1"/>
    <xf numFmtId="0" fontId="0" fillId="5" borderId="0" xfId="0" applyFill="1" applyBorder="1"/>
    <xf numFmtId="0" fontId="0" fillId="5" borderId="6" xfId="0" applyFill="1" applyBorder="1"/>
    <xf numFmtId="0" fontId="0" fillId="5" borderId="25" xfId="0" applyFill="1" applyBorder="1"/>
    <xf numFmtId="0" fontId="0" fillId="5" borderId="26" xfId="0" applyFill="1" applyBorder="1"/>
    <xf numFmtId="0" fontId="0" fillId="5" borderId="7" xfId="0" applyFill="1" applyBorder="1"/>
    <xf numFmtId="0" fontId="0" fillId="5" borderId="4" xfId="0" applyFill="1" applyBorder="1"/>
    <xf numFmtId="0" fontId="8" fillId="6" borderId="0" xfId="0" applyFont="1" applyFill="1"/>
    <xf numFmtId="0" fontId="0" fillId="5" borderId="3" xfId="0" applyFill="1" applyBorder="1"/>
    <xf numFmtId="0" fontId="0" fillId="0" borderId="0" xfId="0" applyAlignment="1">
      <alignment wrapText="1"/>
    </xf>
    <xf numFmtId="0" fontId="10" fillId="0" borderId="0" xfId="1"/>
    <xf numFmtId="0" fontId="10" fillId="0" borderId="0" xfId="1" applyAlignment="1"/>
  </cellXfs>
  <cellStyles count="2">
    <cellStyle name="Link" xfId="1" builtinId="8"/>
    <cellStyle name="Standard" xfId="0" builtinId="0"/>
  </cellStyles>
  <dxfs count="2">
    <dxf>
      <font>
        <color theme="0"/>
      </font>
    </dxf>
    <dxf>
      <font>
        <color theme="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200"/>
              <a:t>Datenpunkte</a:t>
            </a:r>
            <a:r>
              <a:rPr lang="de-DE" sz="1200" baseline="0"/>
              <a:t> (mit linearer Funktion)</a:t>
            </a:r>
            <a:endParaRPr lang="de-DE" sz="1200"/>
          </a:p>
        </c:rich>
      </c:tx>
      <c:layout/>
      <c:overlay val="0"/>
    </c:title>
    <c:autoTitleDeleted val="0"/>
    <c:plotArea>
      <c:layout/>
      <c:scatterChart>
        <c:scatterStyle val="lineMarker"/>
        <c:varyColors val="0"/>
        <c:ser>
          <c:idx val="0"/>
          <c:order val="0"/>
          <c:spPr>
            <a:ln>
              <a:noFill/>
            </a:ln>
          </c:spPr>
          <c:marker>
            <c:spPr>
              <a:noFill/>
              <a:ln>
                <a:noFill/>
              </a:ln>
            </c:spPr>
          </c:marker>
          <c:trendline>
            <c:trendlineType val="linear"/>
            <c:dispRSqr val="0"/>
            <c:dispEq val="0"/>
          </c:trendline>
          <c:xVal>
            <c:numRef>
              <c:f>'Streu-Residuendiagramm-Tool'!$C$38:$C$68</c:f>
              <c:numCache>
                <c:formatCode>General</c:formatCode>
                <c:ptCount val="31"/>
                <c:pt idx="0">
                  <c:v>0</c:v>
                </c:pt>
                <c:pt idx="1">
                  <c:v>0</c:v>
                </c:pt>
              </c:numCache>
            </c:numRef>
          </c:xVal>
          <c:yVal>
            <c:numRef>
              <c:f>'Streu-Residuendiagramm-Tool'!$E$38:$E$67</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0"/>
          <c:extLst>
            <c:ext xmlns:c16="http://schemas.microsoft.com/office/drawing/2014/chart" uri="{C3380CC4-5D6E-409C-BE32-E72D297353CC}">
              <c16:uniqueId val="{00000000-76B6-42A5-BAC9-A0DC5D4EC220}"/>
            </c:ext>
          </c:extLst>
        </c:ser>
        <c:ser>
          <c:idx val="1"/>
          <c:order val="1"/>
          <c:spPr>
            <a:ln w="28575">
              <a:noFill/>
            </a:ln>
          </c:spPr>
          <c:marker>
            <c:symbol val="diamond"/>
            <c:size val="5"/>
          </c:marker>
          <c:xVal>
            <c:numRef>
              <c:f>'Streu-Residuendiagramm-Tool'!$C$40:$C$253</c:f>
              <c:numCache>
                <c:formatCode>General</c:formatCode>
                <c:ptCount val="214"/>
              </c:numCache>
            </c:numRef>
          </c:xVal>
          <c:yVal>
            <c:numRef>
              <c:f>'Streu-Residuendiagramm-Tool'!$D$40:$D$253</c:f>
              <c:numCache>
                <c:formatCode>General</c:formatCode>
                <c:ptCount val="214"/>
              </c:numCache>
            </c:numRef>
          </c:yVal>
          <c:smooth val="0"/>
          <c:extLst>
            <c:ext xmlns:c16="http://schemas.microsoft.com/office/drawing/2014/chart" uri="{C3380CC4-5D6E-409C-BE32-E72D297353CC}">
              <c16:uniqueId val="{00000001-76B6-42A5-BAC9-A0DC5D4EC220}"/>
            </c:ext>
          </c:extLst>
        </c:ser>
        <c:dLbls>
          <c:showLegendKey val="0"/>
          <c:showVal val="0"/>
          <c:showCatName val="0"/>
          <c:showSerName val="0"/>
          <c:showPercent val="0"/>
          <c:showBubbleSize val="0"/>
        </c:dLbls>
        <c:axId val="77042432"/>
        <c:axId val="77044352"/>
      </c:scatterChart>
      <c:valAx>
        <c:axId val="77042432"/>
        <c:scaling>
          <c:orientation val="minMax"/>
        </c:scaling>
        <c:delete val="0"/>
        <c:axPos val="b"/>
        <c:title>
          <c:layout/>
          <c:overlay val="0"/>
        </c:title>
        <c:numFmt formatCode="General" sourceLinked="1"/>
        <c:majorTickMark val="out"/>
        <c:minorTickMark val="none"/>
        <c:tickLblPos val="nextTo"/>
        <c:crossAx val="77044352"/>
        <c:crosses val="autoZero"/>
        <c:crossBetween val="midCat"/>
      </c:valAx>
      <c:valAx>
        <c:axId val="77044352"/>
        <c:scaling>
          <c:orientation val="minMax"/>
        </c:scaling>
        <c:delete val="0"/>
        <c:axPos val="l"/>
        <c:majorGridlines/>
        <c:title>
          <c:layout/>
          <c:overlay val="0"/>
        </c:title>
        <c:numFmt formatCode="General" sourceLinked="1"/>
        <c:majorTickMark val="out"/>
        <c:minorTickMark val="none"/>
        <c:tickLblPos val="nextTo"/>
        <c:crossAx val="77042432"/>
        <c:crosses val="autoZero"/>
        <c:crossBetween val="midCat"/>
      </c:valAx>
      <c:spPr>
        <a:noFill/>
        <a:ln w="25400">
          <a:noFill/>
        </a:ln>
      </c:spPr>
    </c:plotArea>
    <c:plotVisOnly val="1"/>
    <c:dispBlanksAs val="gap"/>
    <c:showDLblsOverMax val="0"/>
  </c:chart>
  <c:printSettings>
    <c:headerFooter/>
    <c:pageMargins b="0.78740157499999996" l="0.70000000000000062" r="0.70000000000000062" t="0.78740157499999996"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200"/>
              <a:t>Datenpunkte (mit quadratischer Funktion)</a:t>
            </a:r>
          </a:p>
        </c:rich>
      </c:tx>
      <c:layout/>
      <c:overlay val="0"/>
    </c:title>
    <c:autoTitleDeleted val="0"/>
    <c:plotArea>
      <c:layout/>
      <c:scatterChart>
        <c:scatterStyle val="lineMarker"/>
        <c:varyColors val="0"/>
        <c:ser>
          <c:idx val="0"/>
          <c:order val="0"/>
          <c:spPr>
            <a:ln>
              <a:noFill/>
            </a:ln>
          </c:spPr>
          <c:marker>
            <c:spPr>
              <a:noFill/>
              <a:ln>
                <a:noFill/>
              </a:ln>
            </c:spPr>
          </c:marker>
          <c:trendline>
            <c:trendlineType val="poly"/>
            <c:order val="2"/>
            <c:dispRSqr val="0"/>
            <c:dispEq val="0"/>
          </c:trendline>
          <c:xVal>
            <c:numRef>
              <c:f>'Streu-Residuendiagramm-Tool'!$C$38:$C$238</c:f>
              <c:numCache>
                <c:formatCode>General</c:formatCode>
                <c:ptCount val="201"/>
                <c:pt idx="0">
                  <c:v>0</c:v>
                </c:pt>
                <c:pt idx="1">
                  <c:v>0</c:v>
                </c:pt>
              </c:numCache>
            </c:numRef>
          </c:xVal>
          <c:yVal>
            <c:numRef>
              <c:f>'Streu-Residuendiagramm-Tool'!$G$38:$G$237</c:f>
              <c:numCache>
                <c:formatCode>General</c:formatCode>
                <c:ptCount val="2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numCache>
            </c:numRef>
          </c:yVal>
          <c:smooth val="0"/>
          <c:extLst>
            <c:ext xmlns:c16="http://schemas.microsoft.com/office/drawing/2014/chart" uri="{C3380CC4-5D6E-409C-BE32-E72D297353CC}">
              <c16:uniqueId val="{00000000-06E6-4E64-804A-1D31054E8C2E}"/>
            </c:ext>
          </c:extLst>
        </c:ser>
        <c:ser>
          <c:idx val="1"/>
          <c:order val="1"/>
          <c:spPr>
            <a:ln w="28575">
              <a:noFill/>
            </a:ln>
          </c:spPr>
          <c:marker>
            <c:symbol val="diamond"/>
            <c:size val="5"/>
          </c:marker>
          <c:xVal>
            <c:numRef>
              <c:f>'Streu-Residuendiagramm-Tool'!$C$40:$C$238</c:f>
              <c:numCache>
                <c:formatCode>General</c:formatCode>
                <c:ptCount val="199"/>
              </c:numCache>
            </c:numRef>
          </c:xVal>
          <c:yVal>
            <c:numRef>
              <c:f>'Streu-Residuendiagramm-Tool'!$D$40:$D$238</c:f>
              <c:numCache>
                <c:formatCode>General</c:formatCode>
                <c:ptCount val="199"/>
              </c:numCache>
            </c:numRef>
          </c:yVal>
          <c:smooth val="0"/>
          <c:extLst>
            <c:ext xmlns:c16="http://schemas.microsoft.com/office/drawing/2014/chart" uri="{C3380CC4-5D6E-409C-BE32-E72D297353CC}">
              <c16:uniqueId val="{00000001-06E6-4E64-804A-1D31054E8C2E}"/>
            </c:ext>
          </c:extLst>
        </c:ser>
        <c:dLbls>
          <c:showLegendKey val="0"/>
          <c:showVal val="0"/>
          <c:showCatName val="0"/>
          <c:showSerName val="0"/>
          <c:showPercent val="0"/>
          <c:showBubbleSize val="0"/>
        </c:dLbls>
        <c:axId val="76960128"/>
        <c:axId val="76962048"/>
      </c:scatterChart>
      <c:valAx>
        <c:axId val="76960128"/>
        <c:scaling>
          <c:orientation val="minMax"/>
        </c:scaling>
        <c:delete val="0"/>
        <c:axPos val="b"/>
        <c:title>
          <c:layout/>
          <c:overlay val="0"/>
        </c:title>
        <c:numFmt formatCode="General" sourceLinked="1"/>
        <c:majorTickMark val="out"/>
        <c:minorTickMark val="none"/>
        <c:tickLblPos val="nextTo"/>
        <c:crossAx val="76962048"/>
        <c:crosses val="autoZero"/>
        <c:crossBetween val="midCat"/>
      </c:valAx>
      <c:valAx>
        <c:axId val="76962048"/>
        <c:scaling>
          <c:orientation val="minMax"/>
        </c:scaling>
        <c:delete val="0"/>
        <c:axPos val="l"/>
        <c:majorGridlines/>
        <c:title>
          <c:layout/>
          <c:overlay val="0"/>
        </c:title>
        <c:numFmt formatCode="General" sourceLinked="1"/>
        <c:majorTickMark val="out"/>
        <c:minorTickMark val="none"/>
        <c:tickLblPos val="nextTo"/>
        <c:crossAx val="76960128"/>
        <c:crosses val="autoZero"/>
        <c:crossBetween val="midCat"/>
      </c:valAx>
      <c:spPr>
        <a:noFill/>
        <a:ln w="25400">
          <a:noFill/>
        </a:ln>
      </c:spPr>
    </c:plotArea>
    <c:plotVisOnly val="1"/>
    <c:dispBlanksAs val="gap"/>
    <c:showDLblsOverMax val="0"/>
  </c:chart>
  <c:printSettings>
    <c:headerFooter/>
    <c:pageMargins b="0.78740157499999996" l="0.70000000000000062" r="0.70000000000000062" t="0.78740157499999996"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037895202474175"/>
          <c:y val="0.10002269986521967"/>
          <c:w val="0.81186663331101083"/>
          <c:h val="0.58032985741647214"/>
        </c:manualLayout>
      </c:layout>
      <c:scatterChart>
        <c:scatterStyle val="lineMarker"/>
        <c:varyColors val="0"/>
        <c:ser>
          <c:idx val="0"/>
          <c:order val="0"/>
          <c:spPr>
            <a:ln>
              <a:noFill/>
            </a:ln>
          </c:spPr>
          <c:marker>
            <c:symbol val="diamond"/>
            <c:size val="5"/>
            <c:spPr>
              <a:solidFill>
                <a:srgbClr val="C0504D">
                  <a:lumMod val="75000"/>
                </a:srgbClr>
              </a:solidFill>
              <a:ln>
                <a:solidFill>
                  <a:schemeClr val="accent2"/>
                </a:solidFill>
              </a:ln>
            </c:spPr>
          </c:marker>
          <c:dPt>
            <c:idx val="0"/>
            <c:marker>
              <c:symbol val="none"/>
            </c:marker>
            <c:bubble3D val="0"/>
            <c:extLst>
              <c:ext xmlns:c16="http://schemas.microsoft.com/office/drawing/2014/chart" uri="{C3380CC4-5D6E-409C-BE32-E72D297353CC}">
                <c16:uniqueId val="{00000000-FFA5-4709-B6F9-8CC21E544745}"/>
              </c:ext>
            </c:extLst>
          </c:dPt>
          <c:dPt>
            <c:idx val="1"/>
            <c:marker>
              <c:symbol val="none"/>
            </c:marker>
            <c:bubble3D val="0"/>
            <c:extLst>
              <c:ext xmlns:c16="http://schemas.microsoft.com/office/drawing/2014/chart" uri="{C3380CC4-5D6E-409C-BE32-E72D297353CC}">
                <c16:uniqueId val="{00000001-FFA5-4709-B6F9-8CC21E544745}"/>
              </c:ext>
            </c:extLst>
          </c:dPt>
          <c:xVal>
            <c:numRef>
              <c:f>'Streu-Residuendiagramm-Tool'!$C$38:$C$237</c:f>
              <c:numCache>
                <c:formatCode>General</c:formatCode>
                <c:ptCount val="200"/>
                <c:pt idx="0">
                  <c:v>0</c:v>
                </c:pt>
                <c:pt idx="1">
                  <c:v>0</c:v>
                </c:pt>
              </c:numCache>
            </c:numRef>
          </c:xVal>
          <c:yVal>
            <c:numRef>
              <c:f>'Streu-Residuendiagramm-Tool'!$F$38:$F$237</c:f>
              <c:numCache>
                <c:formatCode>General</c:formatCode>
                <c:ptCount val="2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numCache>
            </c:numRef>
          </c:yVal>
          <c:smooth val="0"/>
          <c:extLst>
            <c:ext xmlns:c16="http://schemas.microsoft.com/office/drawing/2014/chart" uri="{C3380CC4-5D6E-409C-BE32-E72D297353CC}">
              <c16:uniqueId val="{00000002-FFA5-4709-B6F9-8CC21E544745}"/>
            </c:ext>
          </c:extLst>
        </c:ser>
        <c:dLbls>
          <c:showLegendKey val="0"/>
          <c:showVal val="0"/>
          <c:showCatName val="0"/>
          <c:showSerName val="0"/>
          <c:showPercent val="0"/>
          <c:showBubbleSize val="0"/>
        </c:dLbls>
        <c:axId val="76986240"/>
        <c:axId val="77001088"/>
      </c:scatterChart>
      <c:valAx>
        <c:axId val="76986240"/>
        <c:scaling>
          <c:orientation val="minMax"/>
        </c:scaling>
        <c:delete val="0"/>
        <c:axPos val="b"/>
        <c:title>
          <c:layout/>
          <c:overlay val="0"/>
        </c:title>
        <c:numFmt formatCode="General" sourceLinked="1"/>
        <c:majorTickMark val="out"/>
        <c:minorTickMark val="none"/>
        <c:tickLblPos val="nextTo"/>
        <c:crossAx val="77001088"/>
        <c:crosses val="autoZero"/>
        <c:crossBetween val="midCat"/>
      </c:valAx>
      <c:valAx>
        <c:axId val="77001088"/>
        <c:scaling>
          <c:orientation val="minMax"/>
        </c:scaling>
        <c:delete val="0"/>
        <c:axPos val="l"/>
        <c:majorGridlines/>
        <c:title>
          <c:tx>
            <c:rich>
              <a:bodyPr rot="-5400000" vert="horz"/>
              <a:lstStyle/>
              <a:p>
                <a:pPr>
                  <a:defRPr/>
                </a:pPr>
                <a:r>
                  <a:rPr lang="de-DE"/>
                  <a:t>Residuen</a:t>
                </a:r>
              </a:p>
            </c:rich>
          </c:tx>
          <c:layout/>
          <c:overlay val="0"/>
        </c:title>
        <c:numFmt formatCode="General" sourceLinked="1"/>
        <c:majorTickMark val="out"/>
        <c:minorTickMark val="none"/>
        <c:tickLblPos val="nextTo"/>
        <c:crossAx val="76986240"/>
        <c:crosses val="autoZero"/>
        <c:crossBetween val="midCat"/>
      </c:valAx>
    </c:plotArea>
    <c:plotVisOnly val="1"/>
    <c:dispBlanksAs val="gap"/>
    <c:showDLblsOverMax val="0"/>
  </c:chart>
  <c:printSettings>
    <c:headerFooter/>
    <c:pageMargins b="0.78740157499999996" l="0.7000000000000004" r="0.7000000000000004" t="0.78740157499999996" header="0.30000000000000021" footer="0.3000000000000002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037895202474175"/>
          <c:y val="0.10002269986521971"/>
          <c:w val="0.81186663331101083"/>
          <c:h val="0.58032985741647236"/>
        </c:manualLayout>
      </c:layout>
      <c:scatterChart>
        <c:scatterStyle val="lineMarker"/>
        <c:varyColors val="0"/>
        <c:ser>
          <c:idx val="0"/>
          <c:order val="0"/>
          <c:spPr>
            <a:ln>
              <a:noFill/>
            </a:ln>
          </c:spPr>
          <c:marker>
            <c:symbol val="diamond"/>
            <c:size val="5"/>
            <c:spPr>
              <a:solidFill>
                <a:srgbClr val="C0504D">
                  <a:lumMod val="75000"/>
                </a:srgbClr>
              </a:solidFill>
            </c:spPr>
          </c:marker>
          <c:dPt>
            <c:idx val="0"/>
            <c:marker>
              <c:symbol val="none"/>
            </c:marker>
            <c:bubble3D val="0"/>
            <c:extLst>
              <c:ext xmlns:c16="http://schemas.microsoft.com/office/drawing/2014/chart" uri="{C3380CC4-5D6E-409C-BE32-E72D297353CC}">
                <c16:uniqueId val="{00000000-74A7-493E-A59E-1E1E1F42F13E}"/>
              </c:ext>
            </c:extLst>
          </c:dPt>
          <c:dPt>
            <c:idx val="1"/>
            <c:marker>
              <c:symbol val="none"/>
            </c:marker>
            <c:bubble3D val="0"/>
            <c:extLst>
              <c:ext xmlns:c16="http://schemas.microsoft.com/office/drawing/2014/chart" uri="{C3380CC4-5D6E-409C-BE32-E72D297353CC}">
                <c16:uniqueId val="{00000001-74A7-493E-A59E-1E1E1F42F13E}"/>
              </c:ext>
            </c:extLst>
          </c:dPt>
          <c:xVal>
            <c:numRef>
              <c:f>'Streu-Residuendiagramm-Tool'!$C$38:$C$237</c:f>
              <c:numCache>
                <c:formatCode>General</c:formatCode>
                <c:ptCount val="200"/>
                <c:pt idx="0">
                  <c:v>0</c:v>
                </c:pt>
                <c:pt idx="1">
                  <c:v>0</c:v>
                </c:pt>
              </c:numCache>
            </c:numRef>
          </c:xVal>
          <c:yVal>
            <c:numRef>
              <c:f>'Streu-Residuendiagramm-Tool'!$H$38:$H$237</c:f>
              <c:numCache>
                <c:formatCode>General</c:formatCode>
                <c:ptCount val="2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numCache>
            </c:numRef>
          </c:yVal>
          <c:smooth val="0"/>
          <c:extLst>
            <c:ext xmlns:c16="http://schemas.microsoft.com/office/drawing/2014/chart" uri="{C3380CC4-5D6E-409C-BE32-E72D297353CC}">
              <c16:uniqueId val="{00000002-74A7-493E-A59E-1E1E1F42F13E}"/>
            </c:ext>
          </c:extLst>
        </c:ser>
        <c:dLbls>
          <c:showLegendKey val="0"/>
          <c:showVal val="0"/>
          <c:showCatName val="0"/>
          <c:showSerName val="0"/>
          <c:showPercent val="0"/>
          <c:showBubbleSize val="0"/>
        </c:dLbls>
        <c:axId val="76291456"/>
        <c:axId val="76306304"/>
      </c:scatterChart>
      <c:valAx>
        <c:axId val="76291456"/>
        <c:scaling>
          <c:orientation val="minMax"/>
        </c:scaling>
        <c:delete val="0"/>
        <c:axPos val="b"/>
        <c:title>
          <c:layout/>
          <c:overlay val="0"/>
        </c:title>
        <c:numFmt formatCode="General" sourceLinked="1"/>
        <c:majorTickMark val="out"/>
        <c:minorTickMark val="none"/>
        <c:tickLblPos val="nextTo"/>
        <c:crossAx val="76306304"/>
        <c:crosses val="autoZero"/>
        <c:crossBetween val="midCat"/>
      </c:valAx>
      <c:valAx>
        <c:axId val="76306304"/>
        <c:scaling>
          <c:orientation val="minMax"/>
        </c:scaling>
        <c:delete val="0"/>
        <c:axPos val="l"/>
        <c:majorGridlines/>
        <c:title>
          <c:tx>
            <c:rich>
              <a:bodyPr rot="-5400000" vert="horz"/>
              <a:lstStyle/>
              <a:p>
                <a:pPr>
                  <a:defRPr/>
                </a:pPr>
                <a:r>
                  <a:rPr lang="de-DE"/>
                  <a:t>Residuen</a:t>
                </a:r>
              </a:p>
            </c:rich>
          </c:tx>
          <c:layout/>
          <c:overlay val="0"/>
        </c:title>
        <c:numFmt formatCode="General" sourceLinked="1"/>
        <c:majorTickMark val="out"/>
        <c:minorTickMark val="none"/>
        <c:tickLblPos val="nextTo"/>
        <c:crossAx val="76291456"/>
        <c:crosses val="autoZero"/>
        <c:crossBetween val="midCat"/>
      </c:valAx>
    </c:plotArea>
    <c:plotVisOnly val="1"/>
    <c:dispBlanksAs val="gap"/>
    <c:showDLblsOverMax val="0"/>
  </c:chart>
  <c:printSettings>
    <c:headerFooter/>
    <c:pageMargins b="0.78740157499999996" l="0.70000000000000062" r="0.70000000000000062" t="0.78740157499999996" header="0.30000000000000032" footer="0.30000000000000032"/>
    <c:pageSetup/>
  </c:printSettings>
</c:chartSpace>
</file>

<file path=xl/ctrlProps/ctrlProp1.xml><?xml version="1.0" encoding="utf-8"?>
<formControlPr xmlns="http://schemas.microsoft.com/office/spreadsheetml/2009/9/main" objectType="CheckBox" fmlaLink="$D$3" lockText="1" noThreeD="1"/>
</file>

<file path=xl/ctrlProps/ctrlProp2.xml><?xml version="1.0" encoding="utf-8"?>
<formControlPr xmlns="http://schemas.microsoft.com/office/spreadsheetml/2009/9/main" objectType="CheckBox" fmlaLink="$D$5" lockText="1" noThreeD="1"/>
</file>

<file path=xl/ctrlProps/ctrlProp3.xml><?xml version="1.0" encoding="utf-8"?>
<formControlPr xmlns="http://schemas.microsoft.com/office/spreadsheetml/2009/9/main" objectType="Scroll" dx="16" fmlaLink="$F$4" horiz="1" max="100" noThreeD="1" page="10" val="0"/>
</file>

<file path=xl/ctrlProps/ctrlProp4.xml><?xml version="1.0" encoding="utf-8"?>
<formControlPr xmlns="http://schemas.microsoft.com/office/spreadsheetml/2009/9/main" objectType="Scroll" dx="16" fmlaLink="$I$3" horiz="1" max="100" page="10" val="0"/>
</file>

<file path=xl/ctrlProps/ctrlProp5.xml><?xml version="1.0" encoding="utf-8"?>
<formControlPr xmlns="http://schemas.microsoft.com/office/spreadsheetml/2009/9/main" objectType="Scroll" dx="16" fmlaLink="$I$4" horiz="1" max="100" page="10" val="0"/>
</file>

<file path=xl/ctrlProps/ctrlProp6.xml><?xml version="1.0" encoding="utf-8"?>
<formControlPr xmlns="http://schemas.microsoft.com/office/spreadsheetml/2009/9/main" objectType="Scroll" dx="16" fmlaLink="$I$5" horiz="1" max="100" page="10" val="0"/>
</file>

<file path=xl/ctrlProps/ctrlProp7.xml><?xml version="1.0" encoding="utf-8"?>
<formControlPr xmlns="http://schemas.microsoft.com/office/spreadsheetml/2009/9/main" objectType="CheckBox" fmlaLink="$P$3" lockText="1" noThreeD="1"/>
</file>

<file path=xl/ctrlProps/ctrlProp8.xml><?xml version="1.0" encoding="utf-8"?>
<formControlPr xmlns="http://schemas.microsoft.com/office/spreadsheetml/2009/9/main" objectType="Scroll" dx="16" fmlaLink="$F$3" horiz="1" max="100" noThreeD="1" page="10"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im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149226</xdr:rowOff>
    </xdr:from>
    <xdr:to>
      <xdr:col>1</xdr:col>
      <xdr:colOff>742950</xdr:colOff>
      <xdr:row>28</xdr:row>
      <xdr:rowOff>28576</xdr:rowOff>
    </xdr:to>
    <xdr:sp macro="" textlink="">
      <xdr:nvSpPr>
        <xdr:cNvPr id="2" name="Textfeld 1"/>
        <xdr:cNvSpPr txBox="1"/>
      </xdr:nvSpPr>
      <xdr:spPr>
        <a:xfrm>
          <a:off x="114300" y="349251"/>
          <a:ext cx="1390650" cy="447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t>Anleitung: Fügen Sie</a:t>
          </a:r>
          <a:r>
            <a:rPr lang="de-DE" sz="1100" baseline="0"/>
            <a:t> zunächst die vorliegenden Daten in die unten vorgefertigte Tabelle ein. (Dazu benötigen Sie einen Datensatz bestehend aus x- und y-Werten.) Anschließend klicken Sie den Funktionstyp an, den Sie einzeichnen möchten. Anschließend können Sie die Funktionsparameter eingeben. Wichtig ist, dass Sie den grauen Bereich nicht verändern oder löschen, da dort Daten zur Berechnung der Diagramme enthalten sind.</a:t>
          </a:r>
          <a:endParaRPr lang="de-DE" sz="1100"/>
        </a:p>
      </xdr:txBody>
    </xdr:sp>
    <xdr:clientData/>
  </xdr:twoCellAnchor>
  <xdr:twoCellAnchor>
    <xdr:from>
      <xdr:col>4</xdr:col>
      <xdr:colOff>114300</xdr:colOff>
      <xdr:row>6</xdr:row>
      <xdr:rowOff>19050</xdr:rowOff>
    </xdr:from>
    <xdr:to>
      <xdr:col>6</xdr:col>
      <xdr:colOff>1457325</xdr:colOff>
      <xdr:row>24</xdr:row>
      <xdr:rowOff>104775</xdr:rowOff>
    </xdr:to>
    <xdr:graphicFrame macro="">
      <xdr:nvGraphicFramePr>
        <xdr:cNvPr id="9" name="Diagramm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238125</xdr:colOff>
      <xdr:row>6</xdr:row>
      <xdr:rowOff>9526</xdr:rowOff>
    </xdr:from>
    <xdr:to>
      <xdr:col>9</xdr:col>
      <xdr:colOff>1543050</xdr:colOff>
      <xdr:row>24</xdr:row>
      <xdr:rowOff>95250</xdr:rowOff>
    </xdr:to>
    <xdr:graphicFrame macro="">
      <xdr:nvGraphicFramePr>
        <xdr:cNvPr id="6" name="Diagramm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104774</xdr:colOff>
      <xdr:row>24</xdr:row>
      <xdr:rowOff>171449</xdr:rowOff>
    </xdr:from>
    <xdr:to>
      <xdr:col>6</xdr:col>
      <xdr:colOff>1457325</xdr:colOff>
      <xdr:row>32</xdr:row>
      <xdr:rowOff>28574</xdr:rowOff>
    </xdr:to>
    <xdr:graphicFrame macro="">
      <xdr:nvGraphicFramePr>
        <xdr:cNvPr id="5" name="Diagramm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238124</xdr:colOff>
      <xdr:row>24</xdr:row>
      <xdr:rowOff>133351</xdr:rowOff>
    </xdr:from>
    <xdr:to>
      <xdr:col>9</xdr:col>
      <xdr:colOff>1552574</xdr:colOff>
      <xdr:row>31</xdr:row>
      <xdr:rowOff>171451</xdr:rowOff>
    </xdr:to>
    <xdr:graphicFrame macro="">
      <xdr:nvGraphicFramePr>
        <xdr:cNvPr id="8" name="Diagramm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2</xdr:row>
          <xdr:rowOff>0</xdr:rowOff>
        </xdr:from>
        <xdr:to>
          <xdr:col>3</xdr:col>
          <xdr:colOff>981075</xdr:colOff>
          <xdr:row>3</xdr:row>
          <xdr:rowOff>28575</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Lineare Funktion (m*x+b)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xdr:row>
          <xdr:rowOff>171450</xdr:rowOff>
        </xdr:from>
        <xdr:to>
          <xdr:col>3</xdr:col>
          <xdr:colOff>1019175</xdr:colOff>
          <xdr:row>5</xdr:row>
          <xdr:rowOff>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Quadratische Funktion (a*(x-xs)^2+ys)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xdr:row>
          <xdr:rowOff>0</xdr:rowOff>
        </xdr:from>
        <xdr:to>
          <xdr:col>6</xdr:col>
          <xdr:colOff>1800225</xdr:colOff>
          <xdr:row>3</xdr:row>
          <xdr:rowOff>180975</xdr:rowOff>
        </xdr:to>
        <xdr:sp macro="" textlink="">
          <xdr:nvSpPr>
            <xdr:cNvPr id="1032" name="Scroll Bar 8" hidden="1">
              <a:extLst>
                <a:ext uri="{63B3BB69-23CF-44E3-9099-C40C66FF867C}">
                  <a14:compatExt spid="_x0000_s10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xdr:colOff>
          <xdr:row>2</xdr:row>
          <xdr:rowOff>0</xdr:rowOff>
        </xdr:from>
        <xdr:to>
          <xdr:col>9</xdr:col>
          <xdr:colOff>1819275</xdr:colOff>
          <xdr:row>2</xdr:row>
          <xdr:rowOff>180975</xdr:rowOff>
        </xdr:to>
        <xdr:sp macro="" textlink="">
          <xdr:nvSpPr>
            <xdr:cNvPr id="1033" name="Scroll Bar 9" hidden="1">
              <a:extLst>
                <a:ext uri="{63B3BB69-23CF-44E3-9099-C40C66FF867C}">
                  <a14:compatExt spid="_x0000_s10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3</xdr:row>
          <xdr:rowOff>0</xdr:rowOff>
        </xdr:from>
        <xdr:to>
          <xdr:col>9</xdr:col>
          <xdr:colOff>1828800</xdr:colOff>
          <xdr:row>3</xdr:row>
          <xdr:rowOff>180975</xdr:rowOff>
        </xdr:to>
        <xdr:sp macro="" textlink="">
          <xdr:nvSpPr>
            <xdr:cNvPr id="1034" name="Scroll Bar 10" hidden="1">
              <a:extLst>
                <a:ext uri="{63B3BB69-23CF-44E3-9099-C40C66FF867C}">
                  <a14:compatExt spid="_x0000_s10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4</xdr:row>
          <xdr:rowOff>9525</xdr:rowOff>
        </xdr:from>
        <xdr:to>
          <xdr:col>9</xdr:col>
          <xdr:colOff>1838325</xdr:colOff>
          <xdr:row>4</xdr:row>
          <xdr:rowOff>190500</xdr:rowOff>
        </xdr:to>
        <xdr:sp macro="" textlink="">
          <xdr:nvSpPr>
            <xdr:cNvPr id="1035" name="Scroll Bar 11" hidden="1">
              <a:extLst>
                <a:ext uri="{63B3BB69-23CF-44E3-9099-C40C66FF867C}">
                  <a14:compatExt spid="_x0000_s10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0</xdr:row>
          <xdr:rowOff>180975</xdr:rowOff>
        </xdr:from>
        <xdr:to>
          <xdr:col>15</xdr:col>
          <xdr:colOff>314325</xdr:colOff>
          <xdr:row>2</xdr:row>
          <xdr:rowOff>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Normalform (ax^2+bx+c) in Scheitelpunktsform a*(x-xs)^2+ys umwandeln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xdr:row>
          <xdr:rowOff>0</xdr:rowOff>
        </xdr:from>
        <xdr:to>
          <xdr:col>6</xdr:col>
          <xdr:colOff>1800225</xdr:colOff>
          <xdr:row>2</xdr:row>
          <xdr:rowOff>180975</xdr:rowOff>
        </xdr:to>
        <xdr:sp macro="" textlink="">
          <xdr:nvSpPr>
            <xdr:cNvPr id="1038" name="Scroll Bar 14" hidden="1">
              <a:extLst>
                <a:ext uri="{63B3BB69-23CF-44E3-9099-C40C66FF867C}">
                  <a14:compatExt spid="_x0000_s103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11</xdr:col>
      <xdr:colOff>0</xdr:colOff>
      <xdr:row>14</xdr:row>
      <xdr:rowOff>0</xdr:rowOff>
    </xdr:from>
    <xdr:to>
      <xdr:col>11</xdr:col>
      <xdr:colOff>804672</xdr:colOff>
      <xdr:row>15</xdr:row>
      <xdr:rowOff>7239</xdr:rowOff>
    </xdr:to>
    <xdr:pic>
      <xdr:nvPicPr>
        <xdr:cNvPr id="3" name="Grafik 2"/>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763750" y="2705100"/>
          <a:ext cx="804672" cy="283464"/>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1.bin"/><Relationship Id="rId1" Type="http://schemas.openxmlformats.org/officeDocument/2006/relationships/hyperlink" Target="http://creativecommons.org/licenses/by-nc-sa/4.0/" TargetMode="External"/><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02"/>
  <sheetViews>
    <sheetView tabSelected="1" zoomScaleNormal="100" workbookViewId="0">
      <selection activeCell="N13" sqref="N13"/>
    </sheetView>
  </sheetViews>
  <sheetFormatPr baseColWidth="10" defaultRowHeight="15" x14ac:dyDescent="0.25"/>
  <cols>
    <col min="2" max="2" width="12.28515625" customWidth="1"/>
    <col min="3" max="3" width="15.5703125" bestFit="1" customWidth="1"/>
    <col min="4" max="4" width="16.7109375" customWidth="1"/>
    <col min="5" max="5" width="26.5703125" customWidth="1"/>
    <col min="6" max="6" width="21.5703125" customWidth="1"/>
    <col min="7" max="7" width="27.140625" customWidth="1"/>
    <col min="8" max="8" width="26.42578125" customWidth="1"/>
    <col min="9" max="9" width="24.5703125" customWidth="1"/>
    <col min="10" max="10" width="27.7109375" customWidth="1"/>
    <col min="12" max="12" width="14.5703125" customWidth="1"/>
    <col min="13" max="13" width="14" customWidth="1"/>
  </cols>
  <sheetData>
    <row r="1" spans="1:17" ht="15.75" thickBot="1" x14ac:dyDescent="0.3">
      <c r="A1" s="6" t="s">
        <v>8</v>
      </c>
    </row>
    <row r="2" spans="1:17" ht="15.75" thickBot="1" x14ac:dyDescent="0.3">
      <c r="C2" s="27"/>
      <c r="D2" s="28"/>
      <c r="E2" s="23" t="s">
        <v>6</v>
      </c>
      <c r="F2" s="13"/>
      <c r="H2" s="12" t="s">
        <v>7</v>
      </c>
      <c r="I2" s="13"/>
      <c r="L2" s="30"/>
      <c r="M2" s="31"/>
      <c r="N2" s="31"/>
      <c r="O2" s="31"/>
      <c r="P2" s="32"/>
      <c r="Q2" s="3"/>
    </row>
    <row r="3" spans="1:17" x14ac:dyDescent="0.25">
      <c r="C3" s="27"/>
      <c r="D3" s="28" t="b">
        <v>0</v>
      </c>
      <c r="E3" s="24" t="str">
        <f>IF($D$3=TRUE,"Steigung Funktion m","")</f>
        <v/>
      </c>
      <c r="F3" s="11"/>
      <c r="H3" s="14" t="str">
        <f>IF($D$5=TRUE,"Streckfaktor a","")</f>
        <v/>
      </c>
      <c r="I3" s="11"/>
      <c r="L3" s="33" t="str">
        <f>IF(P3=TRUE,"Parameter Normalform","")</f>
        <v/>
      </c>
      <c r="M3" s="34"/>
      <c r="N3" s="35" t="str">
        <f>IF(P3=TRUE,"a=","")</f>
        <v/>
      </c>
      <c r="O3" s="36"/>
      <c r="P3" s="56" t="b">
        <v>0</v>
      </c>
    </row>
    <row r="4" spans="1:17" x14ac:dyDescent="0.25">
      <c r="C4" s="27"/>
      <c r="D4" s="28"/>
      <c r="E4" s="25" t="str">
        <f>IF($D$3=TRUE,"y-Achsenabschnitt b","")</f>
        <v/>
      </c>
      <c r="F4" s="4"/>
      <c r="H4" s="15" t="str">
        <f>IF($D$5=TRUE,"x-Wert Scheitelpunkt xs","")</f>
        <v/>
      </c>
      <c r="I4" s="4"/>
      <c r="L4" s="37"/>
      <c r="M4" s="38"/>
      <c r="N4" s="39" t="str">
        <f>IF(P3=TRUE,"b=","")</f>
        <v/>
      </c>
      <c r="O4" s="40"/>
      <c r="P4" s="56"/>
    </row>
    <row r="5" spans="1:17" ht="15.75" thickBot="1" x14ac:dyDescent="0.3">
      <c r="C5" s="27"/>
      <c r="D5" s="28" t="b">
        <v>0</v>
      </c>
      <c r="E5" s="26"/>
      <c r="F5" s="10"/>
      <c r="H5" s="16" t="str">
        <f>IF($D$5=TRUE,"y-Wert Scheitelpunkt ys","")</f>
        <v/>
      </c>
      <c r="I5" s="10"/>
      <c r="L5" s="41"/>
      <c r="M5" s="42"/>
      <c r="N5" s="43" t="str">
        <f>IF(P3=TRUE,"c=","")</f>
        <v/>
      </c>
      <c r="O5" s="44"/>
      <c r="P5" s="56"/>
    </row>
    <row r="6" spans="1:17" x14ac:dyDescent="0.25">
      <c r="C6" s="9"/>
      <c r="D6" s="8"/>
      <c r="E6" s="7"/>
      <c r="F6" s="3"/>
      <c r="G6" s="3"/>
      <c r="H6" s="3"/>
      <c r="L6" s="45" t="str">
        <f>IF(P3=TRUE,"Parameter Scheitelpunkts-","")</f>
        <v/>
      </c>
      <c r="M6" s="46"/>
      <c r="N6" s="47" t="str">
        <f>IF(P3=TRUE,"a=","")</f>
        <v/>
      </c>
      <c r="O6" s="48" t="str">
        <f>IF(AND(O3&lt;&gt;"",O4&lt;&gt;"",O5&lt;&gt;""),O3,"")</f>
        <v/>
      </c>
      <c r="P6" s="56"/>
    </row>
    <row r="7" spans="1:17" x14ac:dyDescent="0.25">
      <c r="C7" s="8"/>
      <c r="D7" s="8"/>
      <c r="E7" s="8"/>
      <c r="F7" s="8"/>
      <c r="G7" s="8"/>
      <c r="H7" s="8"/>
      <c r="L7" s="49" t="str">
        <f>IF(P3=TRUE,"form","")</f>
        <v/>
      </c>
      <c r="M7" s="50"/>
      <c r="N7" s="51" t="str">
        <f>IF(P3=TRUE,"xs=","")</f>
        <v/>
      </c>
      <c r="O7" s="57" t="str">
        <f>IF(AND(O3&lt;&gt;"",O4&lt;&gt;"",O5&lt;&gt;""),-O4/(2*O3),"")</f>
        <v/>
      </c>
      <c r="P7" s="56"/>
    </row>
    <row r="8" spans="1:17" ht="15.75" thickBot="1" x14ac:dyDescent="0.3">
      <c r="C8" s="29"/>
      <c r="D8" s="29"/>
      <c r="E8" s="8"/>
      <c r="F8" s="8"/>
      <c r="G8" s="8"/>
      <c r="H8" s="8"/>
      <c r="L8" s="52"/>
      <c r="M8" s="53"/>
      <c r="N8" s="54" t="str">
        <f>IF(P3=TRUE,"ys=","")</f>
        <v/>
      </c>
      <c r="O8" s="55" t="str">
        <f>IF(AND(O3&lt;&gt;"",O4&lt;&gt;"",O5&lt;&gt;""),(O3*((O5/O3)-(O4/(2*O3))^2)),"")</f>
        <v/>
      </c>
      <c r="P8" s="56"/>
    </row>
    <row r="9" spans="1:17" x14ac:dyDescent="0.25">
      <c r="C9" s="8"/>
      <c r="D9" s="8"/>
      <c r="E9" s="8"/>
      <c r="F9" s="8"/>
      <c r="G9" s="8"/>
      <c r="H9" s="8"/>
    </row>
    <row r="10" spans="1:17" x14ac:dyDescent="0.25">
      <c r="C10" s="2"/>
      <c r="D10" s="2"/>
    </row>
    <row r="15" spans="1:17" ht="22.35" customHeight="1" x14ac:dyDescent="0.25"/>
    <row r="16" spans="1:17" x14ac:dyDescent="0.25">
      <c r="L16" s="59" t="s">
        <v>9</v>
      </c>
    </row>
    <row r="17" spans="12:12" x14ac:dyDescent="0.25">
      <c r="L17" s="60"/>
    </row>
    <row r="18" spans="12:12" x14ac:dyDescent="0.25">
      <c r="L18" s="58"/>
    </row>
    <row r="37" spans="3:8" x14ac:dyDescent="0.25">
      <c r="C37" s="22" t="s">
        <v>0</v>
      </c>
      <c r="D37" s="22" t="s">
        <v>1</v>
      </c>
      <c r="E37" s="17" t="s">
        <v>5</v>
      </c>
      <c r="F37" s="17" t="s">
        <v>3</v>
      </c>
      <c r="G37" s="17" t="s">
        <v>4</v>
      </c>
      <c r="H37" s="17" t="s">
        <v>2</v>
      </c>
    </row>
    <row r="38" spans="3:8" x14ac:dyDescent="0.25">
      <c r="C38" s="18" t="e">
        <f>IF(MIN(C40:C238)-SUM(C40:C238)/AVERAGE(C40:C238)/5&gt;0,MIN(C40:C238)-SUM(C40:C238)/AVERAGE(C40:C238)/5,0)</f>
        <v>#DIV/0!</v>
      </c>
      <c r="D38" s="19"/>
      <c r="E38" s="17" t="b">
        <f>IF($D$3=TRUE,$F$3*C38+$F$4,IF($D$5=TRUE,""))</f>
        <v>0</v>
      </c>
      <c r="F38" s="17" t="b">
        <f>IF(AND($D$3=TRUE,C40&lt;&gt;""),D40-E40)</f>
        <v>0</v>
      </c>
      <c r="G38" s="17" t="str">
        <f>IF($D$5=TRUE,$I$3*(C38-$I$4)^2+$I$5,"")</f>
        <v/>
      </c>
      <c r="H38" s="17" t="b">
        <f>IF(AND($D$5=TRUE,C40&lt;&gt;""),D40-G40)</f>
        <v>0</v>
      </c>
    </row>
    <row r="39" spans="3:8" x14ac:dyDescent="0.25">
      <c r="C39" s="20" t="e">
        <f>MAX(C40:C238)+SUM(C40:C238)/AVERAGE(C40:C238)/5</f>
        <v>#DIV/0!</v>
      </c>
      <c r="D39" s="21"/>
      <c r="E39" s="17" t="b">
        <f>IF($D$3=TRUE,$F$3*C39+$F$4,IF($D$5=TRUE,""))</f>
        <v>0</v>
      </c>
      <c r="F39" s="17" t="b">
        <f>IF(AND($D$3=TRUE,C40&lt;&gt;""),D40-E40)</f>
        <v>0</v>
      </c>
      <c r="G39" s="17" t="str">
        <f>IF($D$5=TRUE,$I$3*(C39-$I$4)^2+$I$5,"")</f>
        <v/>
      </c>
      <c r="H39" s="17" t="b">
        <f>IF(AND($D$5=TRUE,C40&lt;&gt;""),D40-G40)</f>
        <v>0</v>
      </c>
    </row>
    <row r="40" spans="3:8" x14ac:dyDescent="0.25">
      <c r="C40" s="5"/>
      <c r="D40" s="5"/>
      <c r="E40" s="17" t="b">
        <f>IF(AND($D$3=TRUE,C40&lt;&gt;""),$F$3*C40+$F$4)</f>
        <v>0</v>
      </c>
      <c r="F40" s="17" t="b">
        <f>IF(AND($D$3=TRUE,C40&lt;&gt;""),D40-E40)</f>
        <v>0</v>
      </c>
      <c r="G40" s="17" t="str">
        <f>IF($D$5=TRUE,$I$3*(C40-$I$4)^2+$I$5,"")</f>
        <v/>
      </c>
      <c r="H40" s="17" t="b">
        <f>IF(AND($D$5=TRUE,C41&lt;&gt;""),D41-G41)</f>
        <v>0</v>
      </c>
    </row>
    <row r="41" spans="3:8" x14ac:dyDescent="0.25">
      <c r="C41" s="1"/>
      <c r="D41" s="1"/>
      <c r="E41" s="17" t="b">
        <f t="shared" ref="E41:E104" si="0">IF(AND($D$3=TRUE,C41&lt;&gt;""),$F$3*C41+$F$4)</f>
        <v>0</v>
      </c>
      <c r="F41" s="17" t="b">
        <f t="shared" ref="F41:F104" si="1">IF(AND($D$3=TRUE,C41&lt;&gt;""),D41-E41)</f>
        <v>0</v>
      </c>
      <c r="G41" s="17" t="str">
        <f>IF($D$5=TRUE,$I$3*(C41-$I$4)^2+$I$5,"")</f>
        <v/>
      </c>
      <c r="H41" s="17" t="b">
        <f t="shared" ref="H41:H104" si="2">IF(AND($D$5=TRUE,C41&lt;&gt;""),D41-G41)</f>
        <v>0</v>
      </c>
    </row>
    <row r="42" spans="3:8" x14ac:dyDescent="0.25">
      <c r="C42" s="1"/>
      <c r="D42" s="1"/>
      <c r="E42" s="17" t="b">
        <f t="shared" si="0"/>
        <v>0</v>
      </c>
      <c r="F42" s="17" t="b">
        <f t="shared" si="1"/>
        <v>0</v>
      </c>
      <c r="G42" s="17" t="str">
        <f t="shared" ref="G42:G105" si="3">IF($D$5=TRUE,$I$3*(C42-$I$4)^2+$I$5,"")</f>
        <v/>
      </c>
      <c r="H42" s="17" t="b">
        <f t="shared" si="2"/>
        <v>0</v>
      </c>
    </row>
    <row r="43" spans="3:8" x14ac:dyDescent="0.25">
      <c r="C43" s="1"/>
      <c r="D43" s="1"/>
      <c r="E43" s="17" t="b">
        <f t="shared" si="0"/>
        <v>0</v>
      </c>
      <c r="F43" s="17" t="b">
        <f t="shared" si="1"/>
        <v>0</v>
      </c>
      <c r="G43" s="17" t="str">
        <f t="shared" si="3"/>
        <v/>
      </c>
      <c r="H43" s="17" t="b">
        <f t="shared" si="2"/>
        <v>0</v>
      </c>
    </row>
    <row r="44" spans="3:8" x14ac:dyDescent="0.25">
      <c r="C44" s="1"/>
      <c r="D44" s="1"/>
      <c r="E44" s="17" t="b">
        <f t="shared" si="0"/>
        <v>0</v>
      </c>
      <c r="F44" s="17" t="b">
        <f t="shared" si="1"/>
        <v>0</v>
      </c>
      <c r="G44" s="17" t="str">
        <f t="shared" si="3"/>
        <v/>
      </c>
      <c r="H44" s="17" t="b">
        <f t="shared" si="2"/>
        <v>0</v>
      </c>
    </row>
    <row r="45" spans="3:8" x14ac:dyDescent="0.25">
      <c r="C45" s="1"/>
      <c r="D45" s="1"/>
      <c r="E45" s="17" t="b">
        <f t="shared" si="0"/>
        <v>0</v>
      </c>
      <c r="F45" s="17" t="b">
        <f t="shared" si="1"/>
        <v>0</v>
      </c>
      <c r="G45" s="17" t="str">
        <f t="shared" si="3"/>
        <v/>
      </c>
      <c r="H45" s="17" t="b">
        <f t="shared" si="2"/>
        <v>0</v>
      </c>
    </row>
    <row r="46" spans="3:8" x14ac:dyDescent="0.25">
      <c r="C46" s="1"/>
      <c r="D46" s="1"/>
      <c r="E46" s="17" t="b">
        <f t="shared" si="0"/>
        <v>0</v>
      </c>
      <c r="F46" s="17" t="b">
        <f t="shared" si="1"/>
        <v>0</v>
      </c>
      <c r="G46" s="17" t="str">
        <f t="shared" si="3"/>
        <v/>
      </c>
      <c r="H46" s="17" t="b">
        <f t="shared" si="2"/>
        <v>0</v>
      </c>
    </row>
    <row r="47" spans="3:8" x14ac:dyDescent="0.25">
      <c r="C47" s="1"/>
      <c r="D47" s="1"/>
      <c r="E47" s="17" t="b">
        <f t="shared" si="0"/>
        <v>0</v>
      </c>
      <c r="F47" s="17" t="b">
        <f t="shared" si="1"/>
        <v>0</v>
      </c>
      <c r="G47" s="17" t="str">
        <f t="shared" si="3"/>
        <v/>
      </c>
      <c r="H47" s="17" t="b">
        <f t="shared" si="2"/>
        <v>0</v>
      </c>
    </row>
    <row r="48" spans="3:8" x14ac:dyDescent="0.25">
      <c r="C48" s="1"/>
      <c r="D48" s="1"/>
      <c r="E48" s="17" t="b">
        <f t="shared" si="0"/>
        <v>0</v>
      </c>
      <c r="F48" s="17" t="b">
        <f t="shared" si="1"/>
        <v>0</v>
      </c>
      <c r="G48" s="17" t="str">
        <f t="shared" si="3"/>
        <v/>
      </c>
      <c r="H48" s="17" t="b">
        <f t="shared" si="2"/>
        <v>0</v>
      </c>
    </row>
    <row r="49" spans="3:8" x14ac:dyDescent="0.25">
      <c r="C49" s="1"/>
      <c r="D49" s="1"/>
      <c r="E49" s="17" t="b">
        <f t="shared" si="0"/>
        <v>0</v>
      </c>
      <c r="F49" s="17" t="b">
        <f t="shared" si="1"/>
        <v>0</v>
      </c>
      <c r="G49" s="17" t="str">
        <f t="shared" si="3"/>
        <v/>
      </c>
      <c r="H49" s="17" t="b">
        <f t="shared" si="2"/>
        <v>0</v>
      </c>
    </row>
    <row r="50" spans="3:8" x14ac:dyDescent="0.25">
      <c r="C50" s="1"/>
      <c r="D50" s="1"/>
      <c r="E50" s="17" t="b">
        <f t="shared" si="0"/>
        <v>0</v>
      </c>
      <c r="F50" s="17" t="b">
        <f t="shared" si="1"/>
        <v>0</v>
      </c>
      <c r="G50" s="17" t="str">
        <f t="shared" si="3"/>
        <v/>
      </c>
      <c r="H50" s="17" t="b">
        <f t="shared" si="2"/>
        <v>0</v>
      </c>
    </row>
    <row r="51" spans="3:8" x14ac:dyDescent="0.25">
      <c r="C51" s="1"/>
      <c r="D51" s="1"/>
      <c r="E51" s="17" t="b">
        <f t="shared" si="0"/>
        <v>0</v>
      </c>
      <c r="F51" s="17" t="b">
        <f t="shared" si="1"/>
        <v>0</v>
      </c>
      <c r="G51" s="17" t="str">
        <f t="shared" si="3"/>
        <v/>
      </c>
      <c r="H51" s="17" t="b">
        <f t="shared" si="2"/>
        <v>0</v>
      </c>
    </row>
    <row r="52" spans="3:8" x14ac:dyDescent="0.25">
      <c r="C52" s="1"/>
      <c r="D52" s="1"/>
      <c r="E52" s="17" t="b">
        <f t="shared" si="0"/>
        <v>0</v>
      </c>
      <c r="F52" s="17" t="b">
        <f t="shared" si="1"/>
        <v>0</v>
      </c>
      <c r="G52" s="17" t="str">
        <f t="shared" si="3"/>
        <v/>
      </c>
      <c r="H52" s="17" t="b">
        <f t="shared" si="2"/>
        <v>0</v>
      </c>
    </row>
    <row r="53" spans="3:8" x14ac:dyDescent="0.25">
      <c r="C53" s="1"/>
      <c r="D53" s="1"/>
      <c r="E53" s="17" t="b">
        <f t="shared" si="0"/>
        <v>0</v>
      </c>
      <c r="F53" s="17" t="b">
        <f t="shared" si="1"/>
        <v>0</v>
      </c>
      <c r="G53" s="17" t="str">
        <f t="shared" si="3"/>
        <v/>
      </c>
      <c r="H53" s="17" t="b">
        <f t="shared" si="2"/>
        <v>0</v>
      </c>
    </row>
    <row r="54" spans="3:8" x14ac:dyDescent="0.25">
      <c r="C54" s="1"/>
      <c r="D54" s="1"/>
      <c r="E54" s="17" t="b">
        <f t="shared" si="0"/>
        <v>0</v>
      </c>
      <c r="F54" s="17" t="b">
        <f t="shared" si="1"/>
        <v>0</v>
      </c>
      <c r="G54" s="17" t="str">
        <f t="shared" si="3"/>
        <v/>
      </c>
      <c r="H54" s="17" t="b">
        <f t="shared" si="2"/>
        <v>0</v>
      </c>
    </row>
    <row r="55" spans="3:8" x14ac:dyDescent="0.25">
      <c r="C55" s="1"/>
      <c r="D55" s="1"/>
      <c r="E55" s="17" t="b">
        <f t="shared" si="0"/>
        <v>0</v>
      </c>
      <c r="F55" s="17" t="b">
        <f t="shared" si="1"/>
        <v>0</v>
      </c>
      <c r="G55" s="17" t="str">
        <f t="shared" si="3"/>
        <v/>
      </c>
      <c r="H55" s="17" t="b">
        <f t="shared" si="2"/>
        <v>0</v>
      </c>
    </row>
    <row r="56" spans="3:8" x14ac:dyDescent="0.25">
      <c r="C56" s="1"/>
      <c r="D56" s="1"/>
      <c r="E56" s="17" t="b">
        <f t="shared" si="0"/>
        <v>0</v>
      </c>
      <c r="F56" s="17" t="b">
        <f t="shared" si="1"/>
        <v>0</v>
      </c>
      <c r="G56" s="17" t="str">
        <f t="shared" si="3"/>
        <v/>
      </c>
      <c r="H56" s="17" t="b">
        <f t="shared" si="2"/>
        <v>0</v>
      </c>
    </row>
    <row r="57" spans="3:8" x14ac:dyDescent="0.25">
      <c r="C57" s="1"/>
      <c r="D57" s="1"/>
      <c r="E57" s="17" t="b">
        <f t="shared" si="0"/>
        <v>0</v>
      </c>
      <c r="F57" s="17" t="b">
        <f t="shared" si="1"/>
        <v>0</v>
      </c>
      <c r="G57" s="17" t="str">
        <f t="shared" si="3"/>
        <v/>
      </c>
      <c r="H57" s="17" t="b">
        <f t="shared" si="2"/>
        <v>0</v>
      </c>
    </row>
    <row r="58" spans="3:8" x14ac:dyDescent="0.25">
      <c r="C58" s="1"/>
      <c r="D58" s="1"/>
      <c r="E58" s="17" t="b">
        <f t="shared" si="0"/>
        <v>0</v>
      </c>
      <c r="F58" s="17" t="b">
        <f t="shared" si="1"/>
        <v>0</v>
      </c>
      <c r="G58" s="17" t="str">
        <f t="shared" si="3"/>
        <v/>
      </c>
      <c r="H58" s="17" t="b">
        <f t="shared" si="2"/>
        <v>0</v>
      </c>
    </row>
    <row r="59" spans="3:8" x14ac:dyDescent="0.25">
      <c r="C59" s="1"/>
      <c r="D59" s="1"/>
      <c r="E59" s="17" t="b">
        <f t="shared" si="0"/>
        <v>0</v>
      </c>
      <c r="F59" s="17" t="b">
        <f t="shared" si="1"/>
        <v>0</v>
      </c>
      <c r="G59" s="17" t="str">
        <f t="shared" si="3"/>
        <v/>
      </c>
      <c r="H59" s="17" t="b">
        <f t="shared" si="2"/>
        <v>0</v>
      </c>
    </row>
    <row r="60" spans="3:8" x14ac:dyDescent="0.25">
      <c r="C60" s="1"/>
      <c r="D60" s="1"/>
      <c r="E60" s="17" t="b">
        <f t="shared" si="0"/>
        <v>0</v>
      </c>
      <c r="F60" s="17" t="b">
        <f t="shared" si="1"/>
        <v>0</v>
      </c>
      <c r="G60" s="17" t="str">
        <f t="shared" si="3"/>
        <v/>
      </c>
      <c r="H60" s="17" t="b">
        <f t="shared" si="2"/>
        <v>0</v>
      </c>
    </row>
    <row r="61" spans="3:8" x14ac:dyDescent="0.25">
      <c r="C61" s="1"/>
      <c r="D61" s="1"/>
      <c r="E61" s="17" t="b">
        <f t="shared" si="0"/>
        <v>0</v>
      </c>
      <c r="F61" s="17" t="b">
        <f t="shared" si="1"/>
        <v>0</v>
      </c>
      <c r="G61" s="17" t="str">
        <f t="shared" si="3"/>
        <v/>
      </c>
      <c r="H61" s="17" t="b">
        <f t="shared" si="2"/>
        <v>0</v>
      </c>
    </row>
    <row r="62" spans="3:8" x14ac:dyDescent="0.25">
      <c r="C62" s="1"/>
      <c r="D62" s="1"/>
      <c r="E62" s="17" t="b">
        <f t="shared" si="0"/>
        <v>0</v>
      </c>
      <c r="F62" s="17" t="b">
        <f t="shared" si="1"/>
        <v>0</v>
      </c>
      <c r="G62" s="17" t="str">
        <f t="shared" si="3"/>
        <v/>
      </c>
      <c r="H62" s="17" t="b">
        <f t="shared" si="2"/>
        <v>0</v>
      </c>
    </row>
    <row r="63" spans="3:8" x14ac:dyDescent="0.25">
      <c r="C63" s="1"/>
      <c r="D63" s="1"/>
      <c r="E63" s="17" t="b">
        <f t="shared" si="0"/>
        <v>0</v>
      </c>
      <c r="F63" s="17" t="b">
        <f t="shared" si="1"/>
        <v>0</v>
      </c>
      <c r="G63" s="17" t="str">
        <f t="shared" si="3"/>
        <v/>
      </c>
      <c r="H63" s="17" t="b">
        <f t="shared" si="2"/>
        <v>0</v>
      </c>
    </row>
    <row r="64" spans="3:8" x14ac:dyDescent="0.25">
      <c r="C64" s="1"/>
      <c r="D64" s="1"/>
      <c r="E64" s="17" t="b">
        <f t="shared" si="0"/>
        <v>0</v>
      </c>
      <c r="F64" s="17" t="b">
        <f t="shared" si="1"/>
        <v>0</v>
      </c>
      <c r="G64" s="17" t="str">
        <f t="shared" si="3"/>
        <v/>
      </c>
      <c r="H64" s="17" t="b">
        <f t="shared" si="2"/>
        <v>0</v>
      </c>
    </row>
    <row r="65" spans="3:8" x14ac:dyDescent="0.25">
      <c r="C65" s="1"/>
      <c r="D65" s="1"/>
      <c r="E65" s="17" t="b">
        <f t="shared" si="0"/>
        <v>0</v>
      </c>
      <c r="F65" s="17" t="b">
        <f t="shared" si="1"/>
        <v>0</v>
      </c>
      <c r="G65" s="17" t="str">
        <f t="shared" si="3"/>
        <v/>
      </c>
      <c r="H65" s="17" t="b">
        <f t="shared" si="2"/>
        <v>0</v>
      </c>
    </row>
    <row r="66" spans="3:8" x14ac:dyDescent="0.25">
      <c r="C66" s="1"/>
      <c r="D66" s="1"/>
      <c r="E66" s="17" t="b">
        <f t="shared" si="0"/>
        <v>0</v>
      </c>
      <c r="F66" s="17" t="b">
        <f t="shared" si="1"/>
        <v>0</v>
      </c>
      <c r="G66" s="17" t="str">
        <f t="shared" si="3"/>
        <v/>
      </c>
      <c r="H66" s="17" t="b">
        <f t="shared" si="2"/>
        <v>0</v>
      </c>
    </row>
    <row r="67" spans="3:8" x14ac:dyDescent="0.25">
      <c r="C67" s="1"/>
      <c r="D67" s="1"/>
      <c r="E67" s="17" t="b">
        <f t="shared" si="0"/>
        <v>0</v>
      </c>
      <c r="F67" s="17" t="b">
        <f t="shared" si="1"/>
        <v>0</v>
      </c>
      <c r="G67" s="17" t="str">
        <f t="shared" si="3"/>
        <v/>
      </c>
      <c r="H67" s="17" t="b">
        <f t="shared" si="2"/>
        <v>0</v>
      </c>
    </row>
    <row r="68" spans="3:8" x14ac:dyDescent="0.25">
      <c r="C68" s="1"/>
      <c r="D68" s="1"/>
      <c r="E68" s="17" t="b">
        <f t="shared" si="0"/>
        <v>0</v>
      </c>
      <c r="F68" s="17" t="b">
        <f t="shared" si="1"/>
        <v>0</v>
      </c>
      <c r="G68" s="17" t="str">
        <f t="shared" si="3"/>
        <v/>
      </c>
      <c r="H68" s="17" t="b">
        <f t="shared" si="2"/>
        <v>0</v>
      </c>
    </row>
    <row r="69" spans="3:8" x14ac:dyDescent="0.25">
      <c r="E69" s="17" t="b">
        <f t="shared" si="0"/>
        <v>0</v>
      </c>
      <c r="F69" s="17" t="b">
        <f t="shared" si="1"/>
        <v>0</v>
      </c>
      <c r="G69" s="17" t="str">
        <f t="shared" si="3"/>
        <v/>
      </c>
      <c r="H69" s="17" t="b">
        <f t="shared" si="2"/>
        <v>0</v>
      </c>
    </row>
    <row r="70" spans="3:8" x14ac:dyDescent="0.25">
      <c r="E70" s="17" t="b">
        <f t="shared" si="0"/>
        <v>0</v>
      </c>
      <c r="F70" s="17" t="b">
        <f t="shared" si="1"/>
        <v>0</v>
      </c>
      <c r="G70" s="17" t="str">
        <f t="shared" si="3"/>
        <v/>
      </c>
      <c r="H70" s="17" t="b">
        <f t="shared" si="2"/>
        <v>0</v>
      </c>
    </row>
    <row r="71" spans="3:8" x14ac:dyDescent="0.25">
      <c r="E71" s="17" t="b">
        <f t="shared" si="0"/>
        <v>0</v>
      </c>
      <c r="F71" s="17" t="b">
        <f t="shared" si="1"/>
        <v>0</v>
      </c>
      <c r="G71" s="17" t="str">
        <f t="shared" si="3"/>
        <v/>
      </c>
      <c r="H71" s="17" t="b">
        <f t="shared" si="2"/>
        <v>0</v>
      </c>
    </row>
    <row r="72" spans="3:8" x14ac:dyDescent="0.25">
      <c r="E72" s="17" t="b">
        <f t="shared" si="0"/>
        <v>0</v>
      </c>
      <c r="F72" s="17" t="b">
        <f t="shared" si="1"/>
        <v>0</v>
      </c>
      <c r="G72" s="17" t="str">
        <f t="shared" si="3"/>
        <v/>
      </c>
      <c r="H72" s="17" t="b">
        <f t="shared" si="2"/>
        <v>0</v>
      </c>
    </row>
    <row r="73" spans="3:8" x14ac:dyDescent="0.25">
      <c r="E73" s="17" t="b">
        <f t="shared" si="0"/>
        <v>0</v>
      </c>
      <c r="F73" s="17" t="b">
        <f t="shared" si="1"/>
        <v>0</v>
      </c>
      <c r="G73" s="17" t="str">
        <f t="shared" si="3"/>
        <v/>
      </c>
      <c r="H73" s="17" t="b">
        <f t="shared" si="2"/>
        <v>0</v>
      </c>
    </row>
    <row r="74" spans="3:8" x14ac:dyDescent="0.25">
      <c r="E74" s="17" t="b">
        <f t="shared" si="0"/>
        <v>0</v>
      </c>
      <c r="F74" s="17" t="b">
        <f t="shared" si="1"/>
        <v>0</v>
      </c>
      <c r="G74" s="17" t="str">
        <f t="shared" si="3"/>
        <v/>
      </c>
      <c r="H74" s="17" t="b">
        <f t="shared" si="2"/>
        <v>0</v>
      </c>
    </row>
    <row r="75" spans="3:8" x14ac:dyDescent="0.25">
      <c r="E75" s="17" t="b">
        <f t="shared" si="0"/>
        <v>0</v>
      </c>
      <c r="F75" s="17" t="b">
        <f t="shared" si="1"/>
        <v>0</v>
      </c>
      <c r="G75" s="17" t="str">
        <f t="shared" si="3"/>
        <v/>
      </c>
      <c r="H75" s="17" t="b">
        <f t="shared" si="2"/>
        <v>0</v>
      </c>
    </row>
    <row r="76" spans="3:8" x14ac:dyDescent="0.25">
      <c r="E76" s="17" t="b">
        <f t="shared" si="0"/>
        <v>0</v>
      </c>
      <c r="F76" s="17" t="b">
        <f t="shared" si="1"/>
        <v>0</v>
      </c>
      <c r="G76" s="17" t="str">
        <f t="shared" si="3"/>
        <v/>
      </c>
      <c r="H76" s="17" t="b">
        <f t="shared" si="2"/>
        <v>0</v>
      </c>
    </row>
    <row r="77" spans="3:8" x14ac:dyDescent="0.25">
      <c r="E77" s="17" t="b">
        <f t="shared" si="0"/>
        <v>0</v>
      </c>
      <c r="F77" s="17" t="b">
        <f t="shared" si="1"/>
        <v>0</v>
      </c>
      <c r="G77" s="17" t="str">
        <f t="shared" si="3"/>
        <v/>
      </c>
      <c r="H77" s="17" t="b">
        <f t="shared" si="2"/>
        <v>0</v>
      </c>
    </row>
    <row r="78" spans="3:8" x14ac:dyDescent="0.25">
      <c r="E78" s="17" t="b">
        <f t="shared" si="0"/>
        <v>0</v>
      </c>
      <c r="F78" s="17" t="b">
        <f t="shared" si="1"/>
        <v>0</v>
      </c>
      <c r="G78" s="17" t="str">
        <f t="shared" si="3"/>
        <v/>
      </c>
      <c r="H78" s="17" t="b">
        <f t="shared" si="2"/>
        <v>0</v>
      </c>
    </row>
    <row r="79" spans="3:8" x14ac:dyDescent="0.25">
      <c r="E79" s="17" t="b">
        <f t="shared" si="0"/>
        <v>0</v>
      </c>
      <c r="F79" s="17" t="b">
        <f t="shared" si="1"/>
        <v>0</v>
      </c>
      <c r="G79" s="17" t="str">
        <f t="shared" si="3"/>
        <v/>
      </c>
      <c r="H79" s="17" t="b">
        <f t="shared" si="2"/>
        <v>0</v>
      </c>
    </row>
    <row r="80" spans="3:8" x14ac:dyDescent="0.25">
      <c r="E80" s="17" t="b">
        <f t="shared" si="0"/>
        <v>0</v>
      </c>
      <c r="F80" s="17" t="b">
        <f t="shared" si="1"/>
        <v>0</v>
      </c>
      <c r="G80" s="17" t="str">
        <f t="shared" si="3"/>
        <v/>
      </c>
      <c r="H80" s="17" t="b">
        <f t="shared" si="2"/>
        <v>0</v>
      </c>
    </row>
    <row r="81" spans="5:8" x14ac:dyDescent="0.25">
      <c r="E81" s="17" t="b">
        <f t="shared" si="0"/>
        <v>0</v>
      </c>
      <c r="F81" s="17" t="b">
        <f t="shared" si="1"/>
        <v>0</v>
      </c>
      <c r="G81" s="17" t="str">
        <f t="shared" si="3"/>
        <v/>
      </c>
      <c r="H81" s="17" t="b">
        <f t="shared" si="2"/>
        <v>0</v>
      </c>
    </row>
    <row r="82" spans="5:8" x14ac:dyDescent="0.25">
      <c r="E82" s="17" t="b">
        <f t="shared" si="0"/>
        <v>0</v>
      </c>
      <c r="F82" s="17" t="b">
        <f t="shared" si="1"/>
        <v>0</v>
      </c>
      <c r="G82" s="17" t="str">
        <f t="shared" si="3"/>
        <v/>
      </c>
      <c r="H82" s="17" t="b">
        <f t="shared" si="2"/>
        <v>0</v>
      </c>
    </row>
    <row r="83" spans="5:8" x14ac:dyDescent="0.25">
      <c r="E83" s="17" t="b">
        <f t="shared" si="0"/>
        <v>0</v>
      </c>
      <c r="F83" s="17" t="b">
        <f t="shared" si="1"/>
        <v>0</v>
      </c>
      <c r="G83" s="17" t="str">
        <f t="shared" si="3"/>
        <v/>
      </c>
      <c r="H83" s="17" t="b">
        <f t="shared" si="2"/>
        <v>0</v>
      </c>
    </row>
    <row r="84" spans="5:8" x14ac:dyDescent="0.25">
      <c r="E84" s="17" t="b">
        <f t="shared" si="0"/>
        <v>0</v>
      </c>
      <c r="F84" s="17" t="b">
        <f t="shared" si="1"/>
        <v>0</v>
      </c>
      <c r="G84" s="17" t="str">
        <f t="shared" si="3"/>
        <v/>
      </c>
      <c r="H84" s="17" t="b">
        <f t="shared" si="2"/>
        <v>0</v>
      </c>
    </row>
    <row r="85" spans="5:8" x14ac:dyDescent="0.25">
      <c r="E85" s="17" t="b">
        <f t="shared" si="0"/>
        <v>0</v>
      </c>
      <c r="F85" s="17" t="b">
        <f t="shared" si="1"/>
        <v>0</v>
      </c>
      <c r="G85" s="17" t="str">
        <f t="shared" si="3"/>
        <v/>
      </c>
      <c r="H85" s="17" t="b">
        <f t="shared" si="2"/>
        <v>0</v>
      </c>
    </row>
    <row r="86" spans="5:8" x14ac:dyDescent="0.25">
      <c r="E86" s="17" t="b">
        <f t="shared" si="0"/>
        <v>0</v>
      </c>
      <c r="F86" s="17" t="b">
        <f t="shared" si="1"/>
        <v>0</v>
      </c>
      <c r="G86" s="17" t="str">
        <f t="shared" si="3"/>
        <v/>
      </c>
      <c r="H86" s="17" t="b">
        <f t="shared" si="2"/>
        <v>0</v>
      </c>
    </row>
    <row r="87" spans="5:8" x14ac:dyDescent="0.25">
      <c r="E87" s="17" t="b">
        <f t="shared" si="0"/>
        <v>0</v>
      </c>
      <c r="F87" s="17" t="b">
        <f t="shared" si="1"/>
        <v>0</v>
      </c>
      <c r="G87" s="17" t="str">
        <f t="shared" si="3"/>
        <v/>
      </c>
      <c r="H87" s="17" t="b">
        <f t="shared" si="2"/>
        <v>0</v>
      </c>
    </row>
    <row r="88" spans="5:8" x14ac:dyDescent="0.25">
      <c r="E88" s="17" t="b">
        <f t="shared" si="0"/>
        <v>0</v>
      </c>
      <c r="F88" s="17" t="b">
        <f t="shared" si="1"/>
        <v>0</v>
      </c>
      <c r="G88" s="17" t="str">
        <f t="shared" si="3"/>
        <v/>
      </c>
      <c r="H88" s="17" t="b">
        <f t="shared" si="2"/>
        <v>0</v>
      </c>
    </row>
    <row r="89" spans="5:8" x14ac:dyDescent="0.25">
      <c r="E89" s="17" t="b">
        <f t="shared" si="0"/>
        <v>0</v>
      </c>
      <c r="F89" s="17" t="b">
        <f t="shared" si="1"/>
        <v>0</v>
      </c>
      <c r="G89" s="17" t="str">
        <f t="shared" si="3"/>
        <v/>
      </c>
      <c r="H89" s="17" t="b">
        <f t="shared" si="2"/>
        <v>0</v>
      </c>
    </row>
    <row r="90" spans="5:8" x14ac:dyDescent="0.25">
      <c r="E90" s="17" t="b">
        <f t="shared" si="0"/>
        <v>0</v>
      </c>
      <c r="F90" s="17" t="b">
        <f t="shared" si="1"/>
        <v>0</v>
      </c>
      <c r="G90" s="17" t="str">
        <f t="shared" si="3"/>
        <v/>
      </c>
      <c r="H90" s="17" t="b">
        <f t="shared" si="2"/>
        <v>0</v>
      </c>
    </row>
    <row r="91" spans="5:8" x14ac:dyDescent="0.25">
      <c r="E91" s="17" t="b">
        <f t="shared" si="0"/>
        <v>0</v>
      </c>
      <c r="F91" s="17" t="b">
        <f t="shared" si="1"/>
        <v>0</v>
      </c>
      <c r="G91" s="17" t="str">
        <f t="shared" si="3"/>
        <v/>
      </c>
      <c r="H91" s="17" t="b">
        <f t="shared" si="2"/>
        <v>0</v>
      </c>
    </row>
    <row r="92" spans="5:8" x14ac:dyDescent="0.25">
      <c r="E92" s="17" t="b">
        <f t="shared" si="0"/>
        <v>0</v>
      </c>
      <c r="F92" s="17" t="b">
        <f t="shared" si="1"/>
        <v>0</v>
      </c>
      <c r="G92" s="17" t="str">
        <f t="shared" si="3"/>
        <v/>
      </c>
      <c r="H92" s="17" t="b">
        <f t="shared" si="2"/>
        <v>0</v>
      </c>
    </row>
    <row r="93" spans="5:8" x14ac:dyDescent="0.25">
      <c r="E93" s="17" t="b">
        <f t="shared" si="0"/>
        <v>0</v>
      </c>
      <c r="F93" s="17" t="b">
        <f t="shared" si="1"/>
        <v>0</v>
      </c>
      <c r="G93" s="17" t="str">
        <f t="shared" si="3"/>
        <v/>
      </c>
      <c r="H93" s="17" t="b">
        <f t="shared" si="2"/>
        <v>0</v>
      </c>
    </row>
    <row r="94" spans="5:8" x14ac:dyDescent="0.25">
      <c r="E94" s="17" t="b">
        <f t="shared" si="0"/>
        <v>0</v>
      </c>
      <c r="F94" s="17" t="b">
        <f t="shared" si="1"/>
        <v>0</v>
      </c>
      <c r="G94" s="17" t="str">
        <f t="shared" si="3"/>
        <v/>
      </c>
      <c r="H94" s="17" t="b">
        <f t="shared" si="2"/>
        <v>0</v>
      </c>
    </row>
    <row r="95" spans="5:8" x14ac:dyDescent="0.25">
      <c r="E95" s="17" t="b">
        <f t="shared" si="0"/>
        <v>0</v>
      </c>
      <c r="F95" s="17" t="b">
        <f t="shared" si="1"/>
        <v>0</v>
      </c>
      <c r="G95" s="17" t="str">
        <f t="shared" si="3"/>
        <v/>
      </c>
      <c r="H95" s="17" t="b">
        <f t="shared" si="2"/>
        <v>0</v>
      </c>
    </row>
    <row r="96" spans="5:8" x14ac:dyDescent="0.25">
      <c r="E96" s="17" t="b">
        <f t="shared" si="0"/>
        <v>0</v>
      </c>
      <c r="F96" s="17" t="b">
        <f t="shared" si="1"/>
        <v>0</v>
      </c>
      <c r="G96" s="17" t="str">
        <f t="shared" si="3"/>
        <v/>
      </c>
      <c r="H96" s="17" t="b">
        <f t="shared" si="2"/>
        <v>0</v>
      </c>
    </row>
    <row r="97" spans="5:8" x14ac:dyDescent="0.25">
      <c r="E97" s="17" t="b">
        <f t="shared" si="0"/>
        <v>0</v>
      </c>
      <c r="F97" s="17" t="b">
        <f t="shared" si="1"/>
        <v>0</v>
      </c>
      <c r="G97" s="17" t="str">
        <f t="shared" si="3"/>
        <v/>
      </c>
      <c r="H97" s="17" t="b">
        <f t="shared" si="2"/>
        <v>0</v>
      </c>
    </row>
    <row r="98" spans="5:8" x14ac:dyDescent="0.25">
      <c r="E98" s="17" t="b">
        <f t="shared" si="0"/>
        <v>0</v>
      </c>
      <c r="F98" s="17" t="b">
        <f t="shared" si="1"/>
        <v>0</v>
      </c>
      <c r="G98" s="17" t="str">
        <f t="shared" si="3"/>
        <v/>
      </c>
      <c r="H98" s="17" t="b">
        <f t="shared" si="2"/>
        <v>0</v>
      </c>
    </row>
    <row r="99" spans="5:8" x14ac:dyDescent="0.25">
      <c r="E99" s="17" t="b">
        <f t="shared" si="0"/>
        <v>0</v>
      </c>
      <c r="F99" s="17" t="b">
        <f t="shared" si="1"/>
        <v>0</v>
      </c>
      <c r="G99" s="17" t="str">
        <f t="shared" si="3"/>
        <v/>
      </c>
      <c r="H99" s="17" t="b">
        <f t="shared" si="2"/>
        <v>0</v>
      </c>
    </row>
    <row r="100" spans="5:8" x14ac:dyDescent="0.25">
      <c r="E100" s="17" t="b">
        <f t="shared" si="0"/>
        <v>0</v>
      </c>
      <c r="F100" s="17" t="b">
        <f t="shared" si="1"/>
        <v>0</v>
      </c>
      <c r="G100" s="17" t="str">
        <f t="shared" si="3"/>
        <v/>
      </c>
      <c r="H100" s="17" t="b">
        <f t="shared" si="2"/>
        <v>0</v>
      </c>
    </row>
    <row r="101" spans="5:8" x14ac:dyDescent="0.25">
      <c r="E101" s="17" t="b">
        <f t="shared" si="0"/>
        <v>0</v>
      </c>
      <c r="F101" s="17" t="b">
        <f t="shared" si="1"/>
        <v>0</v>
      </c>
      <c r="G101" s="17" t="str">
        <f t="shared" si="3"/>
        <v/>
      </c>
      <c r="H101" s="17" t="b">
        <f t="shared" si="2"/>
        <v>0</v>
      </c>
    </row>
    <row r="102" spans="5:8" x14ac:dyDescent="0.25">
      <c r="E102" s="17" t="b">
        <f t="shared" si="0"/>
        <v>0</v>
      </c>
      <c r="F102" s="17" t="b">
        <f t="shared" si="1"/>
        <v>0</v>
      </c>
      <c r="G102" s="17" t="str">
        <f t="shared" si="3"/>
        <v/>
      </c>
      <c r="H102" s="17" t="b">
        <f t="shared" si="2"/>
        <v>0</v>
      </c>
    </row>
    <row r="103" spans="5:8" x14ac:dyDescent="0.25">
      <c r="E103" s="17" t="b">
        <f t="shared" si="0"/>
        <v>0</v>
      </c>
      <c r="F103" s="17" t="b">
        <f t="shared" si="1"/>
        <v>0</v>
      </c>
      <c r="G103" s="17" t="str">
        <f t="shared" si="3"/>
        <v/>
      </c>
      <c r="H103" s="17" t="b">
        <f t="shared" si="2"/>
        <v>0</v>
      </c>
    </row>
    <row r="104" spans="5:8" x14ac:dyDescent="0.25">
      <c r="E104" s="17" t="b">
        <f t="shared" si="0"/>
        <v>0</v>
      </c>
      <c r="F104" s="17" t="b">
        <f t="shared" si="1"/>
        <v>0</v>
      </c>
      <c r="G104" s="17" t="str">
        <f t="shared" si="3"/>
        <v/>
      </c>
      <c r="H104" s="17" t="b">
        <f t="shared" si="2"/>
        <v>0</v>
      </c>
    </row>
    <row r="105" spans="5:8" x14ac:dyDescent="0.25">
      <c r="E105" s="17" t="b">
        <f t="shared" ref="E105:E168" si="4">IF(AND($D$3=TRUE,C105&lt;&gt;""),$F$3*C105+$F$4)</f>
        <v>0</v>
      </c>
      <c r="F105" s="17" t="b">
        <f t="shared" ref="F105:F168" si="5">IF(AND($D$3=TRUE,C105&lt;&gt;""),D105-E105)</f>
        <v>0</v>
      </c>
      <c r="G105" s="17" t="str">
        <f t="shared" si="3"/>
        <v/>
      </c>
      <c r="H105" s="17" t="b">
        <f t="shared" ref="H105:H168" si="6">IF(AND($D$5=TRUE,C105&lt;&gt;""),D105-G105)</f>
        <v>0</v>
      </c>
    </row>
    <row r="106" spans="5:8" x14ac:dyDescent="0.25">
      <c r="E106" s="17" t="b">
        <f t="shared" si="4"/>
        <v>0</v>
      </c>
      <c r="F106" s="17" t="b">
        <f t="shared" si="5"/>
        <v>0</v>
      </c>
      <c r="G106" s="17" t="str">
        <f t="shared" ref="G106:G169" si="7">IF($D$5=TRUE,$I$3*(C106-$I$4)^2+$I$5,"")</f>
        <v/>
      </c>
      <c r="H106" s="17" t="b">
        <f t="shared" si="6"/>
        <v>0</v>
      </c>
    </row>
    <row r="107" spans="5:8" x14ac:dyDescent="0.25">
      <c r="E107" s="17" t="b">
        <f t="shared" si="4"/>
        <v>0</v>
      </c>
      <c r="F107" s="17" t="b">
        <f t="shared" si="5"/>
        <v>0</v>
      </c>
      <c r="G107" s="17" t="str">
        <f t="shared" si="7"/>
        <v/>
      </c>
      <c r="H107" s="17" t="b">
        <f t="shared" si="6"/>
        <v>0</v>
      </c>
    </row>
    <row r="108" spans="5:8" x14ac:dyDescent="0.25">
      <c r="E108" s="17" t="b">
        <f t="shared" si="4"/>
        <v>0</v>
      </c>
      <c r="F108" s="17" t="b">
        <f t="shared" si="5"/>
        <v>0</v>
      </c>
      <c r="G108" s="17" t="str">
        <f t="shared" si="7"/>
        <v/>
      </c>
      <c r="H108" s="17" t="b">
        <f t="shared" si="6"/>
        <v>0</v>
      </c>
    </row>
    <row r="109" spans="5:8" x14ac:dyDescent="0.25">
      <c r="E109" s="17" t="b">
        <f t="shared" si="4"/>
        <v>0</v>
      </c>
      <c r="F109" s="17" t="b">
        <f t="shared" si="5"/>
        <v>0</v>
      </c>
      <c r="G109" s="17" t="str">
        <f t="shared" si="7"/>
        <v/>
      </c>
      <c r="H109" s="17" t="b">
        <f t="shared" si="6"/>
        <v>0</v>
      </c>
    </row>
    <row r="110" spans="5:8" x14ac:dyDescent="0.25">
      <c r="E110" s="17" t="b">
        <f t="shared" si="4"/>
        <v>0</v>
      </c>
      <c r="F110" s="17" t="b">
        <f t="shared" si="5"/>
        <v>0</v>
      </c>
      <c r="G110" s="17" t="str">
        <f t="shared" si="7"/>
        <v/>
      </c>
      <c r="H110" s="17" t="b">
        <f t="shared" si="6"/>
        <v>0</v>
      </c>
    </row>
    <row r="111" spans="5:8" x14ac:dyDescent="0.25">
      <c r="E111" s="17" t="b">
        <f t="shared" si="4"/>
        <v>0</v>
      </c>
      <c r="F111" s="17" t="b">
        <f t="shared" si="5"/>
        <v>0</v>
      </c>
      <c r="G111" s="17" t="str">
        <f t="shared" si="7"/>
        <v/>
      </c>
      <c r="H111" s="17" t="b">
        <f t="shared" si="6"/>
        <v>0</v>
      </c>
    </row>
    <row r="112" spans="5:8" x14ac:dyDescent="0.25">
      <c r="E112" s="17" t="b">
        <f t="shared" si="4"/>
        <v>0</v>
      </c>
      <c r="F112" s="17" t="b">
        <f t="shared" si="5"/>
        <v>0</v>
      </c>
      <c r="G112" s="17" t="str">
        <f t="shared" si="7"/>
        <v/>
      </c>
      <c r="H112" s="17" t="b">
        <f t="shared" si="6"/>
        <v>0</v>
      </c>
    </row>
    <row r="113" spans="5:8" x14ac:dyDescent="0.25">
      <c r="E113" s="17" t="b">
        <f t="shared" si="4"/>
        <v>0</v>
      </c>
      <c r="F113" s="17" t="b">
        <f t="shared" si="5"/>
        <v>0</v>
      </c>
      <c r="G113" s="17" t="str">
        <f t="shared" si="7"/>
        <v/>
      </c>
      <c r="H113" s="17" t="b">
        <f t="shared" si="6"/>
        <v>0</v>
      </c>
    </row>
    <row r="114" spans="5:8" x14ac:dyDescent="0.25">
      <c r="E114" s="17" t="b">
        <f t="shared" si="4"/>
        <v>0</v>
      </c>
      <c r="F114" s="17" t="b">
        <f t="shared" si="5"/>
        <v>0</v>
      </c>
      <c r="G114" s="17" t="str">
        <f t="shared" si="7"/>
        <v/>
      </c>
      <c r="H114" s="17" t="b">
        <f t="shared" si="6"/>
        <v>0</v>
      </c>
    </row>
    <row r="115" spans="5:8" x14ac:dyDescent="0.25">
      <c r="E115" s="17" t="b">
        <f t="shared" si="4"/>
        <v>0</v>
      </c>
      <c r="F115" s="17" t="b">
        <f t="shared" si="5"/>
        <v>0</v>
      </c>
      <c r="G115" s="17" t="str">
        <f t="shared" si="7"/>
        <v/>
      </c>
      <c r="H115" s="17" t="b">
        <f t="shared" si="6"/>
        <v>0</v>
      </c>
    </row>
    <row r="116" spans="5:8" x14ac:dyDescent="0.25">
      <c r="E116" s="17" t="b">
        <f t="shared" si="4"/>
        <v>0</v>
      </c>
      <c r="F116" s="17" t="b">
        <f t="shared" si="5"/>
        <v>0</v>
      </c>
      <c r="G116" s="17" t="str">
        <f t="shared" si="7"/>
        <v/>
      </c>
      <c r="H116" s="17" t="b">
        <f t="shared" si="6"/>
        <v>0</v>
      </c>
    </row>
    <row r="117" spans="5:8" x14ac:dyDescent="0.25">
      <c r="E117" s="17" t="b">
        <f t="shared" si="4"/>
        <v>0</v>
      </c>
      <c r="F117" s="17" t="b">
        <f t="shared" si="5"/>
        <v>0</v>
      </c>
      <c r="G117" s="17" t="str">
        <f t="shared" si="7"/>
        <v/>
      </c>
      <c r="H117" s="17" t="b">
        <f t="shared" si="6"/>
        <v>0</v>
      </c>
    </row>
    <row r="118" spans="5:8" x14ac:dyDescent="0.25">
      <c r="E118" s="17" t="b">
        <f t="shared" si="4"/>
        <v>0</v>
      </c>
      <c r="F118" s="17" t="b">
        <f t="shared" si="5"/>
        <v>0</v>
      </c>
      <c r="G118" s="17" t="str">
        <f t="shared" si="7"/>
        <v/>
      </c>
      <c r="H118" s="17" t="b">
        <f t="shared" si="6"/>
        <v>0</v>
      </c>
    </row>
    <row r="119" spans="5:8" x14ac:dyDescent="0.25">
      <c r="E119" s="17" t="b">
        <f t="shared" si="4"/>
        <v>0</v>
      </c>
      <c r="F119" s="17" t="b">
        <f t="shared" si="5"/>
        <v>0</v>
      </c>
      <c r="G119" s="17" t="str">
        <f t="shared" si="7"/>
        <v/>
      </c>
      <c r="H119" s="17" t="b">
        <f t="shared" si="6"/>
        <v>0</v>
      </c>
    </row>
    <row r="120" spans="5:8" x14ac:dyDescent="0.25">
      <c r="E120" s="17" t="b">
        <f t="shared" si="4"/>
        <v>0</v>
      </c>
      <c r="F120" s="17" t="b">
        <f t="shared" si="5"/>
        <v>0</v>
      </c>
      <c r="G120" s="17" t="str">
        <f t="shared" si="7"/>
        <v/>
      </c>
      <c r="H120" s="17" t="b">
        <f t="shared" si="6"/>
        <v>0</v>
      </c>
    </row>
    <row r="121" spans="5:8" x14ac:dyDescent="0.25">
      <c r="E121" s="17" t="b">
        <f t="shared" si="4"/>
        <v>0</v>
      </c>
      <c r="F121" s="17" t="b">
        <f t="shared" si="5"/>
        <v>0</v>
      </c>
      <c r="G121" s="17" t="str">
        <f t="shared" si="7"/>
        <v/>
      </c>
      <c r="H121" s="17" t="b">
        <f t="shared" si="6"/>
        <v>0</v>
      </c>
    </row>
    <row r="122" spans="5:8" x14ac:dyDescent="0.25">
      <c r="E122" s="17" t="b">
        <f t="shared" si="4"/>
        <v>0</v>
      </c>
      <c r="F122" s="17" t="b">
        <f t="shared" si="5"/>
        <v>0</v>
      </c>
      <c r="G122" s="17" t="str">
        <f t="shared" si="7"/>
        <v/>
      </c>
      <c r="H122" s="17" t="b">
        <f t="shared" si="6"/>
        <v>0</v>
      </c>
    </row>
    <row r="123" spans="5:8" x14ac:dyDescent="0.25">
      <c r="E123" s="17" t="b">
        <f t="shared" si="4"/>
        <v>0</v>
      </c>
      <c r="F123" s="17" t="b">
        <f t="shared" si="5"/>
        <v>0</v>
      </c>
      <c r="G123" s="17" t="str">
        <f t="shared" si="7"/>
        <v/>
      </c>
      <c r="H123" s="17" t="b">
        <f t="shared" si="6"/>
        <v>0</v>
      </c>
    </row>
    <row r="124" spans="5:8" x14ac:dyDescent="0.25">
      <c r="E124" s="17" t="b">
        <f t="shared" si="4"/>
        <v>0</v>
      </c>
      <c r="F124" s="17" t="b">
        <f t="shared" si="5"/>
        <v>0</v>
      </c>
      <c r="G124" s="17" t="str">
        <f t="shared" si="7"/>
        <v/>
      </c>
      <c r="H124" s="17" t="b">
        <f t="shared" si="6"/>
        <v>0</v>
      </c>
    </row>
    <row r="125" spans="5:8" x14ac:dyDescent="0.25">
      <c r="E125" s="17" t="b">
        <f t="shared" si="4"/>
        <v>0</v>
      </c>
      <c r="F125" s="17" t="b">
        <f t="shared" si="5"/>
        <v>0</v>
      </c>
      <c r="G125" s="17" t="str">
        <f t="shared" si="7"/>
        <v/>
      </c>
      <c r="H125" s="17" t="b">
        <f t="shared" si="6"/>
        <v>0</v>
      </c>
    </row>
    <row r="126" spans="5:8" x14ac:dyDescent="0.25">
      <c r="E126" s="17" t="b">
        <f t="shared" si="4"/>
        <v>0</v>
      </c>
      <c r="F126" s="17" t="b">
        <f t="shared" si="5"/>
        <v>0</v>
      </c>
      <c r="G126" s="17" t="str">
        <f t="shared" si="7"/>
        <v/>
      </c>
      <c r="H126" s="17" t="b">
        <f t="shared" si="6"/>
        <v>0</v>
      </c>
    </row>
    <row r="127" spans="5:8" x14ac:dyDescent="0.25">
      <c r="E127" s="17" t="b">
        <f t="shared" si="4"/>
        <v>0</v>
      </c>
      <c r="F127" s="17" t="b">
        <f t="shared" si="5"/>
        <v>0</v>
      </c>
      <c r="G127" s="17" t="str">
        <f t="shared" si="7"/>
        <v/>
      </c>
      <c r="H127" s="17" t="b">
        <f t="shared" si="6"/>
        <v>0</v>
      </c>
    </row>
    <row r="128" spans="5:8" x14ac:dyDescent="0.25">
      <c r="E128" s="17" t="b">
        <f t="shared" si="4"/>
        <v>0</v>
      </c>
      <c r="F128" s="17" t="b">
        <f t="shared" si="5"/>
        <v>0</v>
      </c>
      <c r="G128" s="17" t="str">
        <f t="shared" si="7"/>
        <v/>
      </c>
      <c r="H128" s="17" t="b">
        <f t="shared" si="6"/>
        <v>0</v>
      </c>
    </row>
    <row r="129" spans="5:8" x14ac:dyDescent="0.25">
      <c r="E129" s="17" t="b">
        <f t="shared" si="4"/>
        <v>0</v>
      </c>
      <c r="F129" s="17" t="b">
        <f t="shared" si="5"/>
        <v>0</v>
      </c>
      <c r="G129" s="17" t="str">
        <f t="shared" si="7"/>
        <v/>
      </c>
      <c r="H129" s="17" t="b">
        <f t="shared" si="6"/>
        <v>0</v>
      </c>
    </row>
    <row r="130" spans="5:8" x14ac:dyDescent="0.25">
      <c r="E130" s="17" t="b">
        <f t="shared" si="4"/>
        <v>0</v>
      </c>
      <c r="F130" s="17" t="b">
        <f t="shared" si="5"/>
        <v>0</v>
      </c>
      <c r="G130" s="17" t="str">
        <f t="shared" si="7"/>
        <v/>
      </c>
      <c r="H130" s="17" t="b">
        <f t="shared" si="6"/>
        <v>0</v>
      </c>
    </row>
    <row r="131" spans="5:8" x14ac:dyDescent="0.25">
      <c r="E131" s="17" t="b">
        <f t="shared" si="4"/>
        <v>0</v>
      </c>
      <c r="F131" s="17" t="b">
        <f t="shared" si="5"/>
        <v>0</v>
      </c>
      <c r="G131" s="17" t="str">
        <f t="shared" si="7"/>
        <v/>
      </c>
      <c r="H131" s="17" t="b">
        <f t="shared" si="6"/>
        <v>0</v>
      </c>
    </row>
    <row r="132" spans="5:8" x14ac:dyDescent="0.25">
      <c r="E132" s="17" t="b">
        <f t="shared" si="4"/>
        <v>0</v>
      </c>
      <c r="F132" s="17" t="b">
        <f t="shared" si="5"/>
        <v>0</v>
      </c>
      <c r="G132" s="17" t="str">
        <f t="shared" si="7"/>
        <v/>
      </c>
      <c r="H132" s="17" t="b">
        <f t="shared" si="6"/>
        <v>0</v>
      </c>
    </row>
    <row r="133" spans="5:8" x14ac:dyDescent="0.25">
      <c r="E133" s="17" t="b">
        <f t="shared" si="4"/>
        <v>0</v>
      </c>
      <c r="F133" s="17" t="b">
        <f t="shared" si="5"/>
        <v>0</v>
      </c>
      <c r="G133" s="17" t="str">
        <f t="shared" si="7"/>
        <v/>
      </c>
      <c r="H133" s="17" t="b">
        <f t="shared" si="6"/>
        <v>0</v>
      </c>
    </row>
    <row r="134" spans="5:8" x14ac:dyDescent="0.25">
      <c r="E134" s="17" t="b">
        <f t="shared" si="4"/>
        <v>0</v>
      </c>
      <c r="F134" s="17" t="b">
        <f t="shared" si="5"/>
        <v>0</v>
      </c>
      <c r="G134" s="17" t="str">
        <f t="shared" si="7"/>
        <v/>
      </c>
      <c r="H134" s="17" t="b">
        <f t="shared" si="6"/>
        <v>0</v>
      </c>
    </row>
    <row r="135" spans="5:8" x14ac:dyDescent="0.25">
      <c r="E135" s="17" t="b">
        <f t="shared" si="4"/>
        <v>0</v>
      </c>
      <c r="F135" s="17" t="b">
        <f t="shared" si="5"/>
        <v>0</v>
      </c>
      <c r="G135" s="17" t="str">
        <f t="shared" si="7"/>
        <v/>
      </c>
      <c r="H135" s="17" t="b">
        <f t="shared" si="6"/>
        <v>0</v>
      </c>
    </row>
    <row r="136" spans="5:8" x14ac:dyDescent="0.25">
      <c r="E136" s="17" t="b">
        <f t="shared" si="4"/>
        <v>0</v>
      </c>
      <c r="F136" s="17" t="b">
        <f t="shared" si="5"/>
        <v>0</v>
      </c>
      <c r="G136" s="17" t="str">
        <f t="shared" si="7"/>
        <v/>
      </c>
      <c r="H136" s="17" t="b">
        <f t="shared" si="6"/>
        <v>0</v>
      </c>
    </row>
    <row r="137" spans="5:8" x14ac:dyDescent="0.25">
      <c r="E137" s="17" t="b">
        <f t="shared" si="4"/>
        <v>0</v>
      </c>
      <c r="F137" s="17" t="b">
        <f t="shared" si="5"/>
        <v>0</v>
      </c>
      <c r="G137" s="17" t="str">
        <f t="shared" si="7"/>
        <v/>
      </c>
      <c r="H137" s="17" t="b">
        <f t="shared" si="6"/>
        <v>0</v>
      </c>
    </row>
    <row r="138" spans="5:8" x14ac:dyDescent="0.25">
      <c r="E138" s="17" t="b">
        <f t="shared" si="4"/>
        <v>0</v>
      </c>
      <c r="F138" s="17" t="b">
        <f t="shared" si="5"/>
        <v>0</v>
      </c>
      <c r="G138" s="17" t="str">
        <f t="shared" si="7"/>
        <v/>
      </c>
      <c r="H138" s="17" t="b">
        <f t="shared" si="6"/>
        <v>0</v>
      </c>
    </row>
    <row r="139" spans="5:8" x14ac:dyDescent="0.25">
      <c r="E139" s="17" t="b">
        <f t="shared" si="4"/>
        <v>0</v>
      </c>
      <c r="F139" s="17" t="b">
        <f t="shared" si="5"/>
        <v>0</v>
      </c>
      <c r="G139" s="17" t="str">
        <f t="shared" si="7"/>
        <v/>
      </c>
      <c r="H139" s="17" t="b">
        <f t="shared" si="6"/>
        <v>0</v>
      </c>
    </row>
    <row r="140" spans="5:8" x14ac:dyDescent="0.25">
      <c r="E140" s="17" t="b">
        <f t="shared" si="4"/>
        <v>0</v>
      </c>
      <c r="F140" s="17" t="b">
        <f t="shared" si="5"/>
        <v>0</v>
      </c>
      <c r="G140" s="17" t="str">
        <f t="shared" si="7"/>
        <v/>
      </c>
      <c r="H140" s="17" t="b">
        <f t="shared" si="6"/>
        <v>0</v>
      </c>
    </row>
    <row r="141" spans="5:8" x14ac:dyDescent="0.25">
      <c r="E141" s="17" t="b">
        <f t="shared" si="4"/>
        <v>0</v>
      </c>
      <c r="F141" s="17" t="b">
        <f t="shared" si="5"/>
        <v>0</v>
      </c>
      <c r="G141" s="17" t="str">
        <f t="shared" si="7"/>
        <v/>
      </c>
      <c r="H141" s="17" t="b">
        <f t="shared" si="6"/>
        <v>0</v>
      </c>
    </row>
    <row r="142" spans="5:8" x14ac:dyDescent="0.25">
      <c r="E142" s="17" t="b">
        <f t="shared" si="4"/>
        <v>0</v>
      </c>
      <c r="F142" s="17" t="b">
        <f t="shared" si="5"/>
        <v>0</v>
      </c>
      <c r="G142" s="17" t="str">
        <f t="shared" si="7"/>
        <v/>
      </c>
      <c r="H142" s="17" t="b">
        <f t="shared" si="6"/>
        <v>0</v>
      </c>
    </row>
    <row r="143" spans="5:8" x14ac:dyDescent="0.25">
      <c r="E143" s="17" t="b">
        <f t="shared" si="4"/>
        <v>0</v>
      </c>
      <c r="F143" s="17" t="b">
        <f t="shared" si="5"/>
        <v>0</v>
      </c>
      <c r="G143" s="17" t="str">
        <f t="shared" si="7"/>
        <v/>
      </c>
      <c r="H143" s="17" t="b">
        <f t="shared" si="6"/>
        <v>0</v>
      </c>
    </row>
    <row r="144" spans="5:8" x14ac:dyDescent="0.25">
      <c r="E144" s="17" t="b">
        <f t="shared" si="4"/>
        <v>0</v>
      </c>
      <c r="F144" s="17" t="b">
        <f t="shared" si="5"/>
        <v>0</v>
      </c>
      <c r="G144" s="17" t="str">
        <f t="shared" si="7"/>
        <v/>
      </c>
      <c r="H144" s="17" t="b">
        <f t="shared" si="6"/>
        <v>0</v>
      </c>
    </row>
    <row r="145" spans="5:8" x14ac:dyDescent="0.25">
      <c r="E145" s="17" t="b">
        <f t="shared" si="4"/>
        <v>0</v>
      </c>
      <c r="F145" s="17" t="b">
        <f t="shared" si="5"/>
        <v>0</v>
      </c>
      <c r="G145" s="17" t="str">
        <f t="shared" si="7"/>
        <v/>
      </c>
      <c r="H145" s="17" t="b">
        <f t="shared" si="6"/>
        <v>0</v>
      </c>
    </row>
    <row r="146" spans="5:8" x14ac:dyDescent="0.25">
      <c r="E146" s="17" t="b">
        <f t="shared" si="4"/>
        <v>0</v>
      </c>
      <c r="F146" s="17" t="b">
        <f t="shared" si="5"/>
        <v>0</v>
      </c>
      <c r="G146" s="17" t="str">
        <f t="shared" si="7"/>
        <v/>
      </c>
      <c r="H146" s="17" t="b">
        <f t="shared" si="6"/>
        <v>0</v>
      </c>
    </row>
    <row r="147" spans="5:8" x14ac:dyDescent="0.25">
      <c r="E147" s="17" t="b">
        <f t="shared" si="4"/>
        <v>0</v>
      </c>
      <c r="F147" s="17" t="b">
        <f t="shared" si="5"/>
        <v>0</v>
      </c>
      <c r="G147" s="17" t="str">
        <f t="shared" si="7"/>
        <v/>
      </c>
      <c r="H147" s="17" t="b">
        <f t="shared" si="6"/>
        <v>0</v>
      </c>
    </row>
    <row r="148" spans="5:8" x14ac:dyDescent="0.25">
      <c r="E148" s="17" t="b">
        <f t="shared" si="4"/>
        <v>0</v>
      </c>
      <c r="F148" s="17" t="b">
        <f t="shared" si="5"/>
        <v>0</v>
      </c>
      <c r="G148" s="17" t="str">
        <f t="shared" si="7"/>
        <v/>
      </c>
      <c r="H148" s="17" t="b">
        <f t="shared" si="6"/>
        <v>0</v>
      </c>
    </row>
    <row r="149" spans="5:8" x14ac:dyDescent="0.25">
      <c r="E149" s="17" t="b">
        <f t="shared" si="4"/>
        <v>0</v>
      </c>
      <c r="F149" s="17" t="b">
        <f t="shared" si="5"/>
        <v>0</v>
      </c>
      <c r="G149" s="17" t="str">
        <f t="shared" si="7"/>
        <v/>
      </c>
      <c r="H149" s="17" t="b">
        <f t="shared" si="6"/>
        <v>0</v>
      </c>
    </row>
    <row r="150" spans="5:8" x14ac:dyDescent="0.25">
      <c r="E150" s="17" t="b">
        <f t="shared" si="4"/>
        <v>0</v>
      </c>
      <c r="F150" s="17" t="b">
        <f t="shared" si="5"/>
        <v>0</v>
      </c>
      <c r="G150" s="17" t="str">
        <f t="shared" si="7"/>
        <v/>
      </c>
      <c r="H150" s="17" t="b">
        <f t="shared" si="6"/>
        <v>0</v>
      </c>
    </row>
    <row r="151" spans="5:8" x14ac:dyDescent="0.25">
      <c r="E151" s="17" t="b">
        <f t="shared" si="4"/>
        <v>0</v>
      </c>
      <c r="F151" s="17" t="b">
        <f t="shared" si="5"/>
        <v>0</v>
      </c>
      <c r="G151" s="17" t="str">
        <f t="shared" si="7"/>
        <v/>
      </c>
      <c r="H151" s="17" t="b">
        <f t="shared" si="6"/>
        <v>0</v>
      </c>
    </row>
    <row r="152" spans="5:8" x14ac:dyDescent="0.25">
      <c r="E152" s="17" t="b">
        <f t="shared" si="4"/>
        <v>0</v>
      </c>
      <c r="F152" s="17" t="b">
        <f t="shared" si="5"/>
        <v>0</v>
      </c>
      <c r="G152" s="17" t="str">
        <f t="shared" si="7"/>
        <v/>
      </c>
      <c r="H152" s="17" t="b">
        <f t="shared" si="6"/>
        <v>0</v>
      </c>
    </row>
    <row r="153" spans="5:8" x14ac:dyDescent="0.25">
      <c r="E153" s="17" t="b">
        <f t="shared" si="4"/>
        <v>0</v>
      </c>
      <c r="F153" s="17" t="b">
        <f t="shared" si="5"/>
        <v>0</v>
      </c>
      <c r="G153" s="17" t="str">
        <f t="shared" si="7"/>
        <v/>
      </c>
      <c r="H153" s="17" t="b">
        <f t="shared" si="6"/>
        <v>0</v>
      </c>
    </row>
    <row r="154" spans="5:8" x14ac:dyDescent="0.25">
      <c r="E154" s="17" t="b">
        <f t="shared" si="4"/>
        <v>0</v>
      </c>
      <c r="F154" s="17" t="b">
        <f t="shared" si="5"/>
        <v>0</v>
      </c>
      <c r="G154" s="17" t="str">
        <f t="shared" si="7"/>
        <v/>
      </c>
      <c r="H154" s="17" t="b">
        <f t="shared" si="6"/>
        <v>0</v>
      </c>
    </row>
    <row r="155" spans="5:8" x14ac:dyDescent="0.25">
      <c r="E155" s="17" t="b">
        <f t="shared" si="4"/>
        <v>0</v>
      </c>
      <c r="F155" s="17" t="b">
        <f t="shared" si="5"/>
        <v>0</v>
      </c>
      <c r="G155" s="17" t="str">
        <f t="shared" si="7"/>
        <v/>
      </c>
      <c r="H155" s="17" t="b">
        <f t="shared" si="6"/>
        <v>0</v>
      </c>
    </row>
    <row r="156" spans="5:8" x14ac:dyDescent="0.25">
      <c r="E156" s="17" t="b">
        <f t="shared" si="4"/>
        <v>0</v>
      </c>
      <c r="F156" s="17" t="b">
        <f t="shared" si="5"/>
        <v>0</v>
      </c>
      <c r="G156" s="17" t="str">
        <f t="shared" si="7"/>
        <v/>
      </c>
      <c r="H156" s="17" t="b">
        <f t="shared" si="6"/>
        <v>0</v>
      </c>
    </row>
    <row r="157" spans="5:8" x14ac:dyDescent="0.25">
      <c r="E157" s="17" t="b">
        <f t="shared" si="4"/>
        <v>0</v>
      </c>
      <c r="F157" s="17" t="b">
        <f t="shared" si="5"/>
        <v>0</v>
      </c>
      <c r="G157" s="17" t="str">
        <f t="shared" si="7"/>
        <v/>
      </c>
      <c r="H157" s="17" t="b">
        <f t="shared" si="6"/>
        <v>0</v>
      </c>
    </row>
    <row r="158" spans="5:8" x14ac:dyDescent="0.25">
      <c r="E158" s="17" t="b">
        <f t="shared" si="4"/>
        <v>0</v>
      </c>
      <c r="F158" s="17" t="b">
        <f t="shared" si="5"/>
        <v>0</v>
      </c>
      <c r="G158" s="17" t="str">
        <f t="shared" si="7"/>
        <v/>
      </c>
      <c r="H158" s="17" t="b">
        <f t="shared" si="6"/>
        <v>0</v>
      </c>
    </row>
    <row r="159" spans="5:8" x14ac:dyDescent="0.25">
      <c r="E159" s="17" t="b">
        <f t="shared" si="4"/>
        <v>0</v>
      </c>
      <c r="F159" s="17" t="b">
        <f t="shared" si="5"/>
        <v>0</v>
      </c>
      <c r="G159" s="17" t="str">
        <f t="shared" si="7"/>
        <v/>
      </c>
      <c r="H159" s="17" t="b">
        <f t="shared" si="6"/>
        <v>0</v>
      </c>
    </row>
    <row r="160" spans="5:8" x14ac:dyDescent="0.25">
      <c r="E160" s="17" t="b">
        <f t="shared" si="4"/>
        <v>0</v>
      </c>
      <c r="F160" s="17" t="b">
        <f t="shared" si="5"/>
        <v>0</v>
      </c>
      <c r="G160" s="17" t="str">
        <f t="shared" si="7"/>
        <v/>
      </c>
      <c r="H160" s="17" t="b">
        <f t="shared" si="6"/>
        <v>0</v>
      </c>
    </row>
    <row r="161" spans="5:8" x14ac:dyDescent="0.25">
      <c r="E161" s="17" t="b">
        <f t="shared" si="4"/>
        <v>0</v>
      </c>
      <c r="F161" s="17" t="b">
        <f t="shared" si="5"/>
        <v>0</v>
      </c>
      <c r="G161" s="17" t="str">
        <f t="shared" si="7"/>
        <v/>
      </c>
      <c r="H161" s="17" t="b">
        <f t="shared" si="6"/>
        <v>0</v>
      </c>
    </row>
    <row r="162" spans="5:8" x14ac:dyDescent="0.25">
      <c r="E162" s="17" t="b">
        <f t="shared" si="4"/>
        <v>0</v>
      </c>
      <c r="F162" s="17" t="b">
        <f t="shared" si="5"/>
        <v>0</v>
      </c>
      <c r="G162" s="17" t="str">
        <f t="shared" si="7"/>
        <v/>
      </c>
      <c r="H162" s="17" t="b">
        <f t="shared" si="6"/>
        <v>0</v>
      </c>
    </row>
    <row r="163" spans="5:8" x14ac:dyDescent="0.25">
      <c r="E163" s="17" t="b">
        <f t="shared" si="4"/>
        <v>0</v>
      </c>
      <c r="F163" s="17" t="b">
        <f t="shared" si="5"/>
        <v>0</v>
      </c>
      <c r="G163" s="17" t="str">
        <f t="shared" si="7"/>
        <v/>
      </c>
      <c r="H163" s="17" t="b">
        <f t="shared" si="6"/>
        <v>0</v>
      </c>
    </row>
    <row r="164" spans="5:8" x14ac:dyDescent="0.25">
      <c r="E164" s="17" t="b">
        <f t="shared" si="4"/>
        <v>0</v>
      </c>
      <c r="F164" s="17" t="b">
        <f t="shared" si="5"/>
        <v>0</v>
      </c>
      <c r="G164" s="17" t="str">
        <f t="shared" si="7"/>
        <v/>
      </c>
      <c r="H164" s="17" t="b">
        <f t="shared" si="6"/>
        <v>0</v>
      </c>
    </row>
    <row r="165" spans="5:8" x14ac:dyDescent="0.25">
      <c r="E165" s="17" t="b">
        <f t="shared" si="4"/>
        <v>0</v>
      </c>
      <c r="F165" s="17" t="b">
        <f t="shared" si="5"/>
        <v>0</v>
      </c>
      <c r="G165" s="17" t="str">
        <f t="shared" si="7"/>
        <v/>
      </c>
      <c r="H165" s="17" t="b">
        <f t="shared" si="6"/>
        <v>0</v>
      </c>
    </row>
    <row r="166" spans="5:8" x14ac:dyDescent="0.25">
      <c r="E166" s="17" t="b">
        <f t="shared" si="4"/>
        <v>0</v>
      </c>
      <c r="F166" s="17" t="b">
        <f t="shared" si="5"/>
        <v>0</v>
      </c>
      <c r="G166" s="17" t="str">
        <f t="shared" si="7"/>
        <v/>
      </c>
      <c r="H166" s="17" t="b">
        <f t="shared" si="6"/>
        <v>0</v>
      </c>
    </row>
    <row r="167" spans="5:8" x14ac:dyDescent="0.25">
      <c r="E167" s="17" t="b">
        <f t="shared" si="4"/>
        <v>0</v>
      </c>
      <c r="F167" s="17" t="b">
        <f t="shared" si="5"/>
        <v>0</v>
      </c>
      <c r="G167" s="17" t="str">
        <f t="shared" si="7"/>
        <v/>
      </c>
      <c r="H167" s="17" t="b">
        <f t="shared" si="6"/>
        <v>0</v>
      </c>
    </row>
    <row r="168" spans="5:8" x14ac:dyDescent="0.25">
      <c r="E168" s="17" t="b">
        <f t="shared" si="4"/>
        <v>0</v>
      </c>
      <c r="F168" s="17" t="b">
        <f t="shared" si="5"/>
        <v>0</v>
      </c>
      <c r="G168" s="17" t="str">
        <f t="shared" si="7"/>
        <v/>
      </c>
      <c r="H168" s="17" t="b">
        <f t="shared" si="6"/>
        <v>0</v>
      </c>
    </row>
    <row r="169" spans="5:8" x14ac:dyDescent="0.25">
      <c r="E169" s="17" t="b">
        <f t="shared" ref="E169:E232" si="8">IF(AND($D$3=TRUE,C169&lt;&gt;""),$F$3*C169+$F$4)</f>
        <v>0</v>
      </c>
      <c r="F169" s="17" t="b">
        <f t="shared" ref="F169:F232" si="9">IF(AND($D$3=TRUE,C169&lt;&gt;""),D169-E169)</f>
        <v>0</v>
      </c>
      <c r="G169" s="17" t="str">
        <f t="shared" si="7"/>
        <v/>
      </c>
      <c r="H169" s="17" t="b">
        <f t="shared" ref="H169:H232" si="10">IF(AND($D$5=TRUE,C169&lt;&gt;""),D169-G169)</f>
        <v>0</v>
      </c>
    </row>
    <row r="170" spans="5:8" x14ac:dyDescent="0.25">
      <c r="E170" s="17" t="b">
        <f t="shared" si="8"/>
        <v>0</v>
      </c>
      <c r="F170" s="17" t="b">
        <f t="shared" si="9"/>
        <v>0</v>
      </c>
      <c r="G170" s="17" t="str">
        <f t="shared" ref="G170:G233" si="11">IF($D$5=TRUE,$I$3*(C170-$I$4)^2+$I$5,"")</f>
        <v/>
      </c>
      <c r="H170" s="17" t="b">
        <f t="shared" si="10"/>
        <v>0</v>
      </c>
    </row>
    <row r="171" spans="5:8" x14ac:dyDescent="0.25">
      <c r="E171" s="17" t="b">
        <f t="shared" si="8"/>
        <v>0</v>
      </c>
      <c r="F171" s="17" t="b">
        <f t="shared" si="9"/>
        <v>0</v>
      </c>
      <c r="G171" s="17" t="str">
        <f t="shared" si="11"/>
        <v/>
      </c>
      <c r="H171" s="17" t="b">
        <f t="shared" si="10"/>
        <v>0</v>
      </c>
    </row>
    <row r="172" spans="5:8" x14ac:dyDescent="0.25">
      <c r="E172" s="17" t="b">
        <f t="shared" si="8"/>
        <v>0</v>
      </c>
      <c r="F172" s="17" t="b">
        <f t="shared" si="9"/>
        <v>0</v>
      </c>
      <c r="G172" s="17" t="str">
        <f t="shared" si="11"/>
        <v/>
      </c>
      <c r="H172" s="17" t="b">
        <f t="shared" si="10"/>
        <v>0</v>
      </c>
    </row>
    <row r="173" spans="5:8" x14ac:dyDescent="0.25">
      <c r="E173" s="17" t="b">
        <f t="shared" si="8"/>
        <v>0</v>
      </c>
      <c r="F173" s="17" t="b">
        <f t="shared" si="9"/>
        <v>0</v>
      </c>
      <c r="G173" s="17" t="str">
        <f t="shared" si="11"/>
        <v/>
      </c>
      <c r="H173" s="17" t="b">
        <f t="shared" si="10"/>
        <v>0</v>
      </c>
    </row>
    <row r="174" spans="5:8" x14ac:dyDescent="0.25">
      <c r="E174" s="17" t="b">
        <f t="shared" si="8"/>
        <v>0</v>
      </c>
      <c r="F174" s="17" t="b">
        <f t="shared" si="9"/>
        <v>0</v>
      </c>
      <c r="G174" s="17" t="str">
        <f t="shared" si="11"/>
        <v/>
      </c>
      <c r="H174" s="17" t="b">
        <f t="shared" si="10"/>
        <v>0</v>
      </c>
    </row>
    <row r="175" spans="5:8" x14ac:dyDescent="0.25">
      <c r="E175" s="17" t="b">
        <f t="shared" si="8"/>
        <v>0</v>
      </c>
      <c r="F175" s="17" t="b">
        <f t="shared" si="9"/>
        <v>0</v>
      </c>
      <c r="G175" s="17" t="str">
        <f t="shared" si="11"/>
        <v/>
      </c>
      <c r="H175" s="17" t="b">
        <f t="shared" si="10"/>
        <v>0</v>
      </c>
    </row>
    <row r="176" spans="5:8" x14ac:dyDescent="0.25">
      <c r="E176" s="17" t="b">
        <f t="shared" si="8"/>
        <v>0</v>
      </c>
      <c r="F176" s="17" t="b">
        <f t="shared" si="9"/>
        <v>0</v>
      </c>
      <c r="G176" s="17" t="str">
        <f t="shared" si="11"/>
        <v/>
      </c>
      <c r="H176" s="17" t="b">
        <f t="shared" si="10"/>
        <v>0</v>
      </c>
    </row>
    <row r="177" spans="5:8" x14ac:dyDescent="0.25">
      <c r="E177" s="17" t="b">
        <f t="shared" si="8"/>
        <v>0</v>
      </c>
      <c r="F177" s="17" t="b">
        <f t="shared" si="9"/>
        <v>0</v>
      </c>
      <c r="G177" s="17" t="str">
        <f t="shared" si="11"/>
        <v/>
      </c>
      <c r="H177" s="17" t="b">
        <f t="shared" si="10"/>
        <v>0</v>
      </c>
    </row>
    <row r="178" spans="5:8" x14ac:dyDescent="0.25">
      <c r="E178" s="17" t="b">
        <f t="shared" si="8"/>
        <v>0</v>
      </c>
      <c r="F178" s="17" t="b">
        <f t="shared" si="9"/>
        <v>0</v>
      </c>
      <c r="G178" s="17" t="str">
        <f t="shared" si="11"/>
        <v/>
      </c>
      <c r="H178" s="17" t="b">
        <f t="shared" si="10"/>
        <v>0</v>
      </c>
    </row>
    <row r="179" spans="5:8" x14ac:dyDescent="0.25">
      <c r="E179" s="17" t="b">
        <f t="shared" si="8"/>
        <v>0</v>
      </c>
      <c r="F179" s="17" t="b">
        <f t="shared" si="9"/>
        <v>0</v>
      </c>
      <c r="G179" s="17" t="str">
        <f t="shared" si="11"/>
        <v/>
      </c>
      <c r="H179" s="17" t="b">
        <f t="shared" si="10"/>
        <v>0</v>
      </c>
    </row>
    <row r="180" spans="5:8" x14ac:dyDescent="0.25">
      <c r="E180" s="17" t="b">
        <f t="shared" si="8"/>
        <v>0</v>
      </c>
      <c r="F180" s="17" t="b">
        <f t="shared" si="9"/>
        <v>0</v>
      </c>
      <c r="G180" s="17" t="str">
        <f t="shared" si="11"/>
        <v/>
      </c>
      <c r="H180" s="17" t="b">
        <f t="shared" si="10"/>
        <v>0</v>
      </c>
    </row>
    <row r="181" spans="5:8" x14ac:dyDescent="0.25">
      <c r="E181" s="17" t="b">
        <f t="shared" si="8"/>
        <v>0</v>
      </c>
      <c r="F181" s="17" t="b">
        <f t="shared" si="9"/>
        <v>0</v>
      </c>
      <c r="G181" s="17" t="str">
        <f t="shared" si="11"/>
        <v/>
      </c>
      <c r="H181" s="17" t="b">
        <f t="shared" si="10"/>
        <v>0</v>
      </c>
    </row>
    <row r="182" spans="5:8" x14ac:dyDescent="0.25">
      <c r="E182" s="17" t="b">
        <f t="shared" si="8"/>
        <v>0</v>
      </c>
      <c r="F182" s="17" t="b">
        <f t="shared" si="9"/>
        <v>0</v>
      </c>
      <c r="G182" s="17" t="str">
        <f t="shared" si="11"/>
        <v/>
      </c>
      <c r="H182" s="17" t="b">
        <f t="shared" si="10"/>
        <v>0</v>
      </c>
    </row>
    <row r="183" spans="5:8" x14ac:dyDescent="0.25">
      <c r="E183" s="17" t="b">
        <f t="shared" si="8"/>
        <v>0</v>
      </c>
      <c r="F183" s="17" t="b">
        <f t="shared" si="9"/>
        <v>0</v>
      </c>
      <c r="G183" s="17" t="str">
        <f t="shared" si="11"/>
        <v/>
      </c>
      <c r="H183" s="17" t="b">
        <f t="shared" si="10"/>
        <v>0</v>
      </c>
    </row>
    <row r="184" spans="5:8" x14ac:dyDescent="0.25">
      <c r="E184" s="17" t="b">
        <f t="shared" si="8"/>
        <v>0</v>
      </c>
      <c r="F184" s="17" t="b">
        <f t="shared" si="9"/>
        <v>0</v>
      </c>
      <c r="G184" s="17" t="str">
        <f t="shared" si="11"/>
        <v/>
      </c>
      <c r="H184" s="17" t="b">
        <f t="shared" si="10"/>
        <v>0</v>
      </c>
    </row>
    <row r="185" spans="5:8" x14ac:dyDescent="0.25">
      <c r="E185" s="17" t="b">
        <f t="shared" si="8"/>
        <v>0</v>
      </c>
      <c r="F185" s="17" t="b">
        <f t="shared" si="9"/>
        <v>0</v>
      </c>
      <c r="G185" s="17" t="str">
        <f t="shared" si="11"/>
        <v/>
      </c>
      <c r="H185" s="17" t="b">
        <f t="shared" si="10"/>
        <v>0</v>
      </c>
    </row>
    <row r="186" spans="5:8" x14ac:dyDescent="0.25">
      <c r="E186" s="17" t="b">
        <f t="shared" si="8"/>
        <v>0</v>
      </c>
      <c r="F186" s="17" t="b">
        <f t="shared" si="9"/>
        <v>0</v>
      </c>
      <c r="G186" s="17" t="str">
        <f t="shared" si="11"/>
        <v/>
      </c>
      <c r="H186" s="17" t="b">
        <f t="shared" si="10"/>
        <v>0</v>
      </c>
    </row>
    <row r="187" spans="5:8" x14ac:dyDescent="0.25">
      <c r="E187" s="17" t="b">
        <f t="shared" si="8"/>
        <v>0</v>
      </c>
      <c r="F187" s="17" t="b">
        <f t="shared" si="9"/>
        <v>0</v>
      </c>
      <c r="G187" s="17" t="str">
        <f t="shared" si="11"/>
        <v/>
      </c>
      <c r="H187" s="17" t="b">
        <f t="shared" si="10"/>
        <v>0</v>
      </c>
    </row>
    <row r="188" spans="5:8" x14ac:dyDescent="0.25">
      <c r="E188" s="17" t="b">
        <f t="shared" si="8"/>
        <v>0</v>
      </c>
      <c r="F188" s="17" t="b">
        <f t="shared" si="9"/>
        <v>0</v>
      </c>
      <c r="G188" s="17" t="str">
        <f t="shared" si="11"/>
        <v/>
      </c>
      <c r="H188" s="17" t="b">
        <f t="shared" si="10"/>
        <v>0</v>
      </c>
    </row>
    <row r="189" spans="5:8" x14ac:dyDescent="0.25">
      <c r="E189" s="17" t="b">
        <f t="shared" si="8"/>
        <v>0</v>
      </c>
      <c r="F189" s="17" t="b">
        <f t="shared" si="9"/>
        <v>0</v>
      </c>
      <c r="G189" s="17" t="str">
        <f t="shared" si="11"/>
        <v/>
      </c>
      <c r="H189" s="17" t="b">
        <f t="shared" si="10"/>
        <v>0</v>
      </c>
    </row>
    <row r="190" spans="5:8" x14ac:dyDescent="0.25">
      <c r="E190" s="17" t="b">
        <f t="shared" si="8"/>
        <v>0</v>
      </c>
      <c r="F190" s="17" t="b">
        <f t="shared" si="9"/>
        <v>0</v>
      </c>
      <c r="G190" s="17" t="str">
        <f t="shared" si="11"/>
        <v/>
      </c>
      <c r="H190" s="17" t="b">
        <f t="shared" si="10"/>
        <v>0</v>
      </c>
    </row>
    <row r="191" spans="5:8" x14ac:dyDescent="0.25">
      <c r="E191" s="17" t="b">
        <f t="shared" si="8"/>
        <v>0</v>
      </c>
      <c r="F191" s="17" t="b">
        <f t="shared" si="9"/>
        <v>0</v>
      </c>
      <c r="G191" s="17" t="str">
        <f t="shared" si="11"/>
        <v/>
      </c>
      <c r="H191" s="17" t="b">
        <f t="shared" si="10"/>
        <v>0</v>
      </c>
    </row>
    <row r="192" spans="5:8" x14ac:dyDescent="0.25">
      <c r="E192" s="17" t="b">
        <f t="shared" si="8"/>
        <v>0</v>
      </c>
      <c r="F192" s="17" t="b">
        <f t="shared" si="9"/>
        <v>0</v>
      </c>
      <c r="G192" s="17" t="str">
        <f t="shared" si="11"/>
        <v/>
      </c>
      <c r="H192" s="17" t="b">
        <f t="shared" si="10"/>
        <v>0</v>
      </c>
    </row>
    <row r="193" spans="5:8" x14ac:dyDescent="0.25">
      <c r="E193" s="17" t="b">
        <f t="shared" si="8"/>
        <v>0</v>
      </c>
      <c r="F193" s="17" t="b">
        <f t="shared" si="9"/>
        <v>0</v>
      </c>
      <c r="G193" s="17" t="str">
        <f t="shared" si="11"/>
        <v/>
      </c>
      <c r="H193" s="17" t="b">
        <f t="shared" si="10"/>
        <v>0</v>
      </c>
    </row>
    <row r="194" spans="5:8" x14ac:dyDescent="0.25">
      <c r="E194" s="17" t="b">
        <f t="shared" si="8"/>
        <v>0</v>
      </c>
      <c r="F194" s="17" t="b">
        <f t="shared" si="9"/>
        <v>0</v>
      </c>
      <c r="G194" s="17" t="str">
        <f t="shared" si="11"/>
        <v/>
      </c>
      <c r="H194" s="17" t="b">
        <f t="shared" si="10"/>
        <v>0</v>
      </c>
    </row>
    <row r="195" spans="5:8" x14ac:dyDescent="0.25">
      <c r="E195" s="17" t="b">
        <f t="shared" si="8"/>
        <v>0</v>
      </c>
      <c r="F195" s="17" t="b">
        <f t="shared" si="9"/>
        <v>0</v>
      </c>
      <c r="G195" s="17" t="str">
        <f t="shared" si="11"/>
        <v/>
      </c>
      <c r="H195" s="17" t="b">
        <f t="shared" si="10"/>
        <v>0</v>
      </c>
    </row>
    <row r="196" spans="5:8" x14ac:dyDescent="0.25">
      <c r="E196" s="17" t="b">
        <f t="shared" si="8"/>
        <v>0</v>
      </c>
      <c r="F196" s="17" t="b">
        <f t="shared" si="9"/>
        <v>0</v>
      </c>
      <c r="G196" s="17" t="str">
        <f t="shared" si="11"/>
        <v/>
      </c>
      <c r="H196" s="17" t="b">
        <f t="shared" si="10"/>
        <v>0</v>
      </c>
    </row>
    <row r="197" spans="5:8" x14ac:dyDescent="0.25">
      <c r="E197" s="17" t="b">
        <f t="shared" si="8"/>
        <v>0</v>
      </c>
      <c r="F197" s="17" t="b">
        <f t="shared" si="9"/>
        <v>0</v>
      </c>
      <c r="G197" s="17" t="str">
        <f t="shared" si="11"/>
        <v/>
      </c>
      <c r="H197" s="17" t="b">
        <f t="shared" si="10"/>
        <v>0</v>
      </c>
    </row>
    <row r="198" spans="5:8" x14ac:dyDescent="0.25">
      <c r="E198" s="17" t="b">
        <f t="shared" si="8"/>
        <v>0</v>
      </c>
      <c r="F198" s="17" t="b">
        <f t="shared" si="9"/>
        <v>0</v>
      </c>
      <c r="G198" s="17" t="str">
        <f t="shared" si="11"/>
        <v/>
      </c>
      <c r="H198" s="17" t="b">
        <f t="shared" si="10"/>
        <v>0</v>
      </c>
    </row>
    <row r="199" spans="5:8" x14ac:dyDescent="0.25">
      <c r="E199" s="17" t="b">
        <f t="shared" si="8"/>
        <v>0</v>
      </c>
      <c r="F199" s="17" t="b">
        <f t="shared" si="9"/>
        <v>0</v>
      </c>
      <c r="G199" s="17" t="str">
        <f t="shared" si="11"/>
        <v/>
      </c>
      <c r="H199" s="17" t="b">
        <f t="shared" si="10"/>
        <v>0</v>
      </c>
    </row>
    <row r="200" spans="5:8" x14ac:dyDescent="0.25">
      <c r="E200" s="17" t="b">
        <f t="shared" si="8"/>
        <v>0</v>
      </c>
      <c r="F200" s="17" t="b">
        <f t="shared" si="9"/>
        <v>0</v>
      </c>
      <c r="G200" s="17" t="str">
        <f t="shared" si="11"/>
        <v/>
      </c>
      <c r="H200" s="17" t="b">
        <f t="shared" si="10"/>
        <v>0</v>
      </c>
    </row>
    <row r="201" spans="5:8" x14ac:dyDescent="0.25">
      <c r="E201" s="17" t="b">
        <f t="shared" si="8"/>
        <v>0</v>
      </c>
      <c r="F201" s="17" t="b">
        <f t="shared" si="9"/>
        <v>0</v>
      </c>
      <c r="G201" s="17" t="str">
        <f t="shared" si="11"/>
        <v/>
      </c>
      <c r="H201" s="17" t="b">
        <f t="shared" si="10"/>
        <v>0</v>
      </c>
    </row>
    <row r="202" spans="5:8" x14ac:dyDescent="0.25">
      <c r="E202" s="17" t="b">
        <f t="shared" si="8"/>
        <v>0</v>
      </c>
      <c r="F202" s="17" t="b">
        <f t="shared" si="9"/>
        <v>0</v>
      </c>
      <c r="G202" s="17" t="str">
        <f t="shared" si="11"/>
        <v/>
      </c>
      <c r="H202" s="17" t="b">
        <f t="shared" si="10"/>
        <v>0</v>
      </c>
    </row>
    <row r="203" spans="5:8" x14ac:dyDescent="0.25">
      <c r="E203" s="17" t="b">
        <f t="shared" si="8"/>
        <v>0</v>
      </c>
      <c r="F203" s="17" t="b">
        <f t="shared" si="9"/>
        <v>0</v>
      </c>
      <c r="G203" s="17" t="str">
        <f t="shared" si="11"/>
        <v/>
      </c>
      <c r="H203" s="17" t="b">
        <f t="shared" si="10"/>
        <v>0</v>
      </c>
    </row>
    <row r="204" spans="5:8" x14ac:dyDescent="0.25">
      <c r="E204" s="17" t="b">
        <f t="shared" si="8"/>
        <v>0</v>
      </c>
      <c r="F204" s="17" t="b">
        <f t="shared" si="9"/>
        <v>0</v>
      </c>
      <c r="G204" s="17" t="str">
        <f t="shared" si="11"/>
        <v/>
      </c>
      <c r="H204" s="17" t="b">
        <f t="shared" si="10"/>
        <v>0</v>
      </c>
    </row>
    <row r="205" spans="5:8" x14ac:dyDescent="0.25">
      <c r="E205" s="17" t="b">
        <f t="shared" si="8"/>
        <v>0</v>
      </c>
      <c r="F205" s="17" t="b">
        <f t="shared" si="9"/>
        <v>0</v>
      </c>
      <c r="G205" s="17" t="str">
        <f t="shared" si="11"/>
        <v/>
      </c>
      <c r="H205" s="17" t="b">
        <f t="shared" si="10"/>
        <v>0</v>
      </c>
    </row>
    <row r="206" spans="5:8" x14ac:dyDescent="0.25">
      <c r="E206" s="17" t="b">
        <f t="shared" si="8"/>
        <v>0</v>
      </c>
      <c r="F206" s="17" t="b">
        <f t="shared" si="9"/>
        <v>0</v>
      </c>
      <c r="G206" s="17" t="str">
        <f t="shared" si="11"/>
        <v/>
      </c>
      <c r="H206" s="17" t="b">
        <f t="shared" si="10"/>
        <v>0</v>
      </c>
    </row>
    <row r="207" spans="5:8" x14ac:dyDescent="0.25">
      <c r="E207" s="17" t="b">
        <f t="shared" si="8"/>
        <v>0</v>
      </c>
      <c r="F207" s="17" t="b">
        <f t="shared" si="9"/>
        <v>0</v>
      </c>
      <c r="G207" s="17" t="str">
        <f t="shared" si="11"/>
        <v/>
      </c>
      <c r="H207" s="17" t="b">
        <f t="shared" si="10"/>
        <v>0</v>
      </c>
    </row>
    <row r="208" spans="5:8" x14ac:dyDescent="0.25">
      <c r="E208" s="17" t="b">
        <f t="shared" si="8"/>
        <v>0</v>
      </c>
      <c r="F208" s="17" t="b">
        <f t="shared" si="9"/>
        <v>0</v>
      </c>
      <c r="G208" s="17" t="str">
        <f t="shared" si="11"/>
        <v/>
      </c>
      <c r="H208" s="17" t="b">
        <f t="shared" si="10"/>
        <v>0</v>
      </c>
    </row>
    <row r="209" spans="5:8" x14ac:dyDescent="0.25">
      <c r="E209" s="17" t="b">
        <f t="shared" si="8"/>
        <v>0</v>
      </c>
      <c r="F209" s="17" t="b">
        <f t="shared" si="9"/>
        <v>0</v>
      </c>
      <c r="G209" s="17" t="str">
        <f t="shared" si="11"/>
        <v/>
      </c>
      <c r="H209" s="17" t="b">
        <f t="shared" si="10"/>
        <v>0</v>
      </c>
    </row>
    <row r="210" spans="5:8" x14ac:dyDescent="0.25">
      <c r="E210" s="17" t="b">
        <f t="shared" si="8"/>
        <v>0</v>
      </c>
      <c r="F210" s="17" t="b">
        <f t="shared" si="9"/>
        <v>0</v>
      </c>
      <c r="G210" s="17" t="str">
        <f t="shared" si="11"/>
        <v/>
      </c>
      <c r="H210" s="17" t="b">
        <f t="shared" si="10"/>
        <v>0</v>
      </c>
    </row>
    <row r="211" spans="5:8" x14ac:dyDescent="0.25">
      <c r="E211" s="17" t="b">
        <f t="shared" si="8"/>
        <v>0</v>
      </c>
      <c r="F211" s="17" t="b">
        <f t="shared" si="9"/>
        <v>0</v>
      </c>
      <c r="G211" s="17" t="str">
        <f t="shared" si="11"/>
        <v/>
      </c>
      <c r="H211" s="17" t="b">
        <f t="shared" si="10"/>
        <v>0</v>
      </c>
    </row>
    <row r="212" spans="5:8" x14ac:dyDescent="0.25">
      <c r="E212" s="17" t="b">
        <f t="shared" si="8"/>
        <v>0</v>
      </c>
      <c r="F212" s="17" t="b">
        <f t="shared" si="9"/>
        <v>0</v>
      </c>
      <c r="G212" s="17" t="str">
        <f t="shared" si="11"/>
        <v/>
      </c>
      <c r="H212" s="17" t="b">
        <f t="shared" si="10"/>
        <v>0</v>
      </c>
    </row>
    <row r="213" spans="5:8" x14ac:dyDescent="0.25">
      <c r="E213" s="17" t="b">
        <f t="shared" si="8"/>
        <v>0</v>
      </c>
      <c r="F213" s="17" t="b">
        <f t="shared" si="9"/>
        <v>0</v>
      </c>
      <c r="G213" s="17" t="str">
        <f t="shared" si="11"/>
        <v/>
      </c>
      <c r="H213" s="17" t="b">
        <f t="shared" si="10"/>
        <v>0</v>
      </c>
    </row>
    <row r="214" spans="5:8" x14ac:dyDescent="0.25">
      <c r="E214" s="17" t="b">
        <f t="shared" si="8"/>
        <v>0</v>
      </c>
      <c r="F214" s="17" t="b">
        <f t="shared" si="9"/>
        <v>0</v>
      </c>
      <c r="G214" s="17" t="str">
        <f t="shared" si="11"/>
        <v/>
      </c>
      <c r="H214" s="17" t="b">
        <f t="shared" si="10"/>
        <v>0</v>
      </c>
    </row>
    <row r="215" spans="5:8" x14ac:dyDescent="0.25">
      <c r="E215" s="17" t="b">
        <f t="shared" si="8"/>
        <v>0</v>
      </c>
      <c r="F215" s="17" t="b">
        <f t="shared" si="9"/>
        <v>0</v>
      </c>
      <c r="G215" s="17" t="str">
        <f t="shared" si="11"/>
        <v/>
      </c>
      <c r="H215" s="17" t="b">
        <f t="shared" si="10"/>
        <v>0</v>
      </c>
    </row>
    <row r="216" spans="5:8" x14ac:dyDescent="0.25">
      <c r="E216" s="17" t="b">
        <f t="shared" si="8"/>
        <v>0</v>
      </c>
      <c r="F216" s="17" t="b">
        <f t="shared" si="9"/>
        <v>0</v>
      </c>
      <c r="G216" s="17" t="str">
        <f t="shared" si="11"/>
        <v/>
      </c>
      <c r="H216" s="17" t="b">
        <f t="shared" si="10"/>
        <v>0</v>
      </c>
    </row>
    <row r="217" spans="5:8" x14ac:dyDescent="0.25">
      <c r="E217" s="17" t="b">
        <f t="shared" si="8"/>
        <v>0</v>
      </c>
      <c r="F217" s="17" t="b">
        <f t="shared" si="9"/>
        <v>0</v>
      </c>
      <c r="G217" s="17" t="str">
        <f t="shared" si="11"/>
        <v/>
      </c>
      <c r="H217" s="17" t="b">
        <f t="shared" si="10"/>
        <v>0</v>
      </c>
    </row>
    <row r="218" spans="5:8" x14ac:dyDescent="0.25">
      <c r="E218" s="17" t="b">
        <f t="shared" si="8"/>
        <v>0</v>
      </c>
      <c r="F218" s="17" t="b">
        <f t="shared" si="9"/>
        <v>0</v>
      </c>
      <c r="G218" s="17" t="str">
        <f t="shared" si="11"/>
        <v/>
      </c>
      <c r="H218" s="17" t="b">
        <f t="shared" si="10"/>
        <v>0</v>
      </c>
    </row>
    <row r="219" spans="5:8" x14ac:dyDescent="0.25">
      <c r="E219" s="17" t="b">
        <f t="shared" si="8"/>
        <v>0</v>
      </c>
      <c r="F219" s="17" t="b">
        <f t="shared" si="9"/>
        <v>0</v>
      </c>
      <c r="G219" s="17" t="str">
        <f t="shared" si="11"/>
        <v/>
      </c>
      <c r="H219" s="17" t="b">
        <f t="shared" si="10"/>
        <v>0</v>
      </c>
    </row>
    <row r="220" spans="5:8" x14ac:dyDescent="0.25">
      <c r="E220" s="17" t="b">
        <f t="shared" si="8"/>
        <v>0</v>
      </c>
      <c r="F220" s="17" t="b">
        <f t="shared" si="9"/>
        <v>0</v>
      </c>
      <c r="G220" s="17" t="str">
        <f t="shared" si="11"/>
        <v/>
      </c>
      <c r="H220" s="17" t="b">
        <f t="shared" si="10"/>
        <v>0</v>
      </c>
    </row>
    <row r="221" spans="5:8" x14ac:dyDescent="0.25">
      <c r="E221" s="17" t="b">
        <f t="shared" si="8"/>
        <v>0</v>
      </c>
      <c r="F221" s="17" t="b">
        <f t="shared" si="9"/>
        <v>0</v>
      </c>
      <c r="G221" s="17" t="str">
        <f t="shared" si="11"/>
        <v/>
      </c>
      <c r="H221" s="17" t="b">
        <f t="shared" si="10"/>
        <v>0</v>
      </c>
    </row>
    <row r="222" spans="5:8" x14ac:dyDescent="0.25">
      <c r="E222" s="17" t="b">
        <f t="shared" si="8"/>
        <v>0</v>
      </c>
      <c r="F222" s="17" t="b">
        <f t="shared" si="9"/>
        <v>0</v>
      </c>
      <c r="G222" s="17" t="str">
        <f t="shared" si="11"/>
        <v/>
      </c>
      <c r="H222" s="17" t="b">
        <f t="shared" si="10"/>
        <v>0</v>
      </c>
    </row>
    <row r="223" spans="5:8" x14ac:dyDescent="0.25">
      <c r="E223" s="17" t="b">
        <f t="shared" si="8"/>
        <v>0</v>
      </c>
      <c r="F223" s="17" t="b">
        <f t="shared" si="9"/>
        <v>0</v>
      </c>
      <c r="G223" s="17" t="str">
        <f t="shared" si="11"/>
        <v/>
      </c>
      <c r="H223" s="17" t="b">
        <f t="shared" si="10"/>
        <v>0</v>
      </c>
    </row>
    <row r="224" spans="5:8" x14ac:dyDescent="0.25">
      <c r="E224" s="17" t="b">
        <f t="shared" si="8"/>
        <v>0</v>
      </c>
      <c r="F224" s="17" t="b">
        <f t="shared" si="9"/>
        <v>0</v>
      </c>
      <c r="G224" s="17" t="str">
        <f t="shared" si="11"/>
        <v/>
      </c>
      <c r="H224" s="17" t="b">
        <f t="shared" si="10"/>
        <v>0</v>
      </c>
    </row>
    <row r="225" spans="5:8" x14ac:dyDescent="0.25">
      <c r="E225" s="17" t="b">
        <f t="shared" si="8"/>
        <v>0</v>
      </c>
      <c r="F225" s="17" t="b">
        <f t="shared" si="9"/>
        <v>0</v>
      </c>
      <c r="G225" s="17" t="str">
        <f t="shared" si="11"/>
        <v/>
      </c>
      <c r="H225" s="17" t="b">
        <f t="shared" si="10"/>
        <v>0</v>
      </c>
    </row>
    <row r="226" spans="5:8" x14ac:dyDescent="0.25">
      <c r="E226" s="17" t="b">
        <f t="shared" si="8"/>
        <v>0</v>
      </c>
      <c r="F226" s="17" t="b">
        <f t="shared" si="9"/>
        <v>0</v>
      </c>
      <c r="G226" s="17" t="str">
        <f t="shared" si="11"/>
        <v/>
      </c>
      <c r="H226" s="17" t="b">
        <f t="shared" si="10"/>
        <v>0</v>
      </c>
    </row>
    <row r="227" spans="5:8" x14ac:dyDescent="0.25">
      <c r="E227" s="17" t="b">
        <f t="shared" si="8"/>
        <v>0</v>
      </c>
      <c r="F227" s="17" t="b">
        <f t="shared" si="9"/>
        <v>0</v>
      </c>
      <c r="G227" s="17" t="str">
        <f t="shared" si="11"/>
        <v/>
      </c>
      <c r="H227" s="17" t="b">
        <f t="shared" si="10"/>
        <v>0</v>
      </c>
    </row>
    <row r="228" spans="5:8" x14ac:dyDescent="0.25">
      <c r="E228" s="17" t="b">
        <f t="shared" si="8"/>
        <v>0</v>
      </c>
      <c r="F228" s="17" t="b">
        <f t="shared" si="9"/>
        <v>0</v>
      </c>
      <c r="G228" s="17" t="str">
        <f t="shared" si="11"/>
        <v/>
      </c>
      <c r="H228" s="17" t="b">
        <f t="shared" si="10"/>
        <v>0</v>
      </c>
    </row>
    <row r="229" spans="5:8" x14ac:dyDescent="0.25">
      <c r="E229" s="17" t="b">
        <f t="shared" si="8"/>
        <v>0</v>
      </c>
      <c r="F229" s="17" t="b">
        <f t="shared" si="9"/>
        <v>0</v>
      </c>
      <c r="G229" s="17" t="str">
        <f t="shared" si="11"/>
        <v/>
      </c>
      <c r="H229" s="17" t="b">
        <f t="shared" si="10"/>
        <v>0</v>
      </c>
    </row>
    <row r="230" spans="5:8" x14ac:dyDescent="0.25">
      <c r="E230" s="17" t="b">
        <f t="shared" si="8"/>
        <v>0</v>
      </c>
      <c r="F230" s="17" t="b">
        <f t="shared" si="9"/>
        <v>0</v>
      </c>
      <c r="G230" s="17" t="str">
        <f t="shared" si="11"/>
        <v/>
      </c>
      <c r="H230" s="17" t="b">
        <f t="shared" si="10"/>
        <v>0</v>
      </c>
    </row>
    <row r="231" spans="5:8" x14ac:dyDescent="0.25">
      <c r="E231" s="17" t="b">
        <f t="shared" si="8"/>
        <v>0</v>
      </c>
      <c r="F231" s="17" t="b">
        <f t="shared" si="9"/>
        <v>0</v>
      </c>
      <c r="G231" s="17" t="str">
        <f t="shared" si="11"/>
        <v/>
      </c>
      <c r="H231" s="17" t="b">
        <f t="shared" si="10"/>
        <v>0</v>
      </c>
    </row>
    <row r="232" spans="5:8" x14ac:dyDescent="0.25">
      <c r="E232" s="17" t="b">
        <f t="shared" si="8"/>
        <v>0</v>
      </c>
      <c r="F232" s="17" t="b">
        <f t="shared" si="9"/>
        <v>0</v>
      </c>
      <c r="G232" s="17" t="str">
        <f t="shared" si="11"/>
        <v/>
      </c>
      <c r="H232" s="17" t="b">
        <f t="shared" si="10"/>
        <v>0</v>
      </c>
    </row>
    <row r="233" spans="5:8" x14ac:dyDescent="0.25">
      <c r="E233" s="17" t="b">
        <f t="shared" ref="E233:E296" si="12">IF(AND($D$3=TRUE,C233&lt;&gt;""),$F$3*C233+$F$4)</f>
        <v>0</v>
      </c>
      <c r="F233" s="17" t="b">
        <f t="shared" ref="F233:F296" si="13">IF(AND($D$3=TRUE,C233&lt;&gt;""),D233-E233)</f>
        <v>0</v>
      </c>
      <c r="G233" s="17" t="str">
        <f t="shared" si="11"/>
        <v/>
      </c>
      <c r="H233" s="17" t="b">
        <f t="shared" ref="H233:H296" si="14">IF(AND($D$5=TRUE,C233&lt;&gt;""),D233-G233)</f>
        <v>0</v>
      </c>
    </row>
    <row r="234" spans="5:8" x14ac:dyDescent="0.25">
      <c r="E234" s="17" t="b">
        <f t="shared" si="12"/>
        <v>0</v>
      </c>
      <c r="F234" s="17" t="b">
        <f t="shared" si="13"/>
        <v>0</v>
      </c>
      <c r="G234" s="17" t="str">
        <f t="shared" ref="G234:G297" si="15">IF($D$5=TRUE,$I$3*(C234-$I$4)^2+$I$5,"")</f>
        <v/>
      </c>
      <c r="H234" s="17" t="b">
        <f t="shared" si="14"/>
        <v>0</v>
      </c>
    </row>
    <row r="235" spans="5:8" x14ac:dyDescent="0.25">
      <c r="E235" s="17" t="b">
        <f t="shared" si="12"/>
        <v>0</v>
      </c>
      <c r="F235" s="17" t="b">
        <f t="shared" si="13"/>
        <v>0</v>
      </c>
      <c r="G235" s="17" t="str">
        <f t="shared" si="15"/>
        <v/>
      </c>
      <c r="H235" s="17" t="b">
        <f t="shared" si="14"/>
        <v>0</v>
      </c>
    </row>
    <row r="236" spans="5:8" x14ac:dyDescent="0.25">
      <c r="E236" s="17" t="b">
        <f t="shared" si="12"/>
        <v>0</v>
      </c>
      <c r="F236" s="17" t="b">
        <f t="shared" si="13"/>
        <v>0</v>
      </c>
      <c r="G236" s="17" t="str">
        <f t="shared" si="15"/>
        <v/>
      </c>
      <c r="H236" s="17" t="b">
        <f t="shared" si="14"/>
        <v>0</v>
      </c>
    </row>
    <row r="237" spans="5:8" x14ac:dyDescent="0.25">
      <c r="E237" s="17" t="b">
        <f t="shared" si="12"/>
        <v>0</v>
      </c>
      <c r="F237" s="17" t="b">
        <f t="shared" si="13"/>
        <v>0</v>
      </c>
      <c r="G237" s="17" t="str">
        <f t="shared" si="15"/>
        <v/>
      </c>
      <c r="H237" s="17" t="b">
        <f t="shared" si="14"/>
        <v>0</v>
      </c>
    </row>
    <row r="238" spans="5:8" x14ac:dyDescent="0.25">
      <c r="E238" s="17" t="b">
        <f t="shared" si="12"/>
        <v>0</v>
      </c>
      <c r="F238" s="17" t="b">
        <f t="shared" si="13"/>
        <v>0</v>
      </c>
      <c r="G238" s="17" t="str">
        <f t="shared" si="15"/>
        <v/>
      </c>
      <c r="H238" s="17" t="b">
        <f t="shared" si="14"/>
        <v>0</v>
      </c>
    </row>
    <row r="239" spans="5:8" x14ac:dyDescent="0.25">
      <c r="E239" s="17" t="b">
        <f t="shared" si="12"/>
        <v>0</v>
      </c>
      <c r="F239" s="17" t="b">
        <f t="shared" si="13"/>
        <v>0</v>
      </c>
      <c r="G239" s="17" t="str">
        <f t="shared" si="15"/>
        <v/>
      </c>
      <c r="H239" s="17" t="b">
        <f t="shared" si="14"/>
        <v>0</v>
      </c>
    </row>
    <row r="240" spans="5:8" x14ac:dyDescent="0.25">
      <c r="E240" s="17" t="b">
        <f t="shared" si="12"/>
        <v>0</v>
      </c>
      <c r="F240" s="17" t="b">
        <f t="shared" si="13"/>
        <v>0</v>
      </c>
      <c r="G240" s="17" t="str">
        <f t="shared" si="15"/>
        <v/>
      </c>
      <c r="H240" s="17" t="b">
        <f t="shared" si="14"/>
        <v>0</v>
      </c>
    </row>
    <row r="241" spans="5:8" x14ac:dyDescent="0.25">
      <c r="E241" s="17" t="b">
        <f t="shared" si="12"/>
        <v>0</v>
      </c>
      <c r="F241" s="17" t="b">
        <f t="shared" si="13"/>
        <v>0</v>
      </c>
      <c r="G241" s="17" t="str">
        <f t="shared" si="15"/>
        <v/>
      </c>
      <c r="H241" s="17" t="b">
        <f t="shared" si="14"/>
        <v>0</v>
      </c>
    </row>
    <row r="242" spans="5:8" x14ac:dyDescent="0.25">
      <c r="E242" s="17" t="b">
        <f t="shared" si="12"/>
        <v>0</v>
      </c>
      <c r="F242" s="17" t="b">
        <f t="shared" si="13"/>
        <v>0</v>
      </c>
      <c r="G242" s="17" t="str">
        <f t="shared" si="15"/>
        <v/>
      </c>
      <c r="H242" s="17" t="b">
        <f t="shared" si="14"/>
        <v>0</v>
      </c>
    </row>
    <row r="243" spans="5:8" x14ac:dyDescent="0.25">
      <c r="E243" s="17" t="b">
        <f t="shared" si="12"/>
        <v>0</v>
      </c>
      <c r="F243" s="17" t="b">
        <f t="shared" si="13"/>
        <v>0</v>
      </c>
      <c r="G243" s="17" t="str">
        <f t="shared" si="15"/>
        <v/>
      </c>
      <c r="H243" s="17" t="b">
        <f t="shared" si="14"/>
        <v>0</v>
      </c>
    </row>
    <row r="244" spans="5:8" x14ac:dyDescent="0.25">
      <c r="E244" s="17" t="b">
        <f t="shared" si="12"/>
        <v>0</v>
      </c>
      <c r="F244" s="17" t="b">
        <f t="shared" si="13"/>
        <v>0</v>
      </c>
      <c r="G244" s="17" t="str">
        <f t="shared" si="15"/>
        <v/>
      </c>
      <c r="H244" s="17" t="b">
        <f t="shared" si="14"/>
        <v>0</v>
      </c>
    </row>
    <row r="245" spans="5:8" x14ac:dyDescent="0.25">
      <c r="E245" s="17" t="b">
        <f t="shared" si="12"/>
        <v>0</v>
      </c>
      <c r="F245" s="17" t="b">
        <f t="shared" si="13"/>
        <v>0</v>
      </c>
      <c r="G245" s="17" t="str">
        <f t="shared" si="15"/>
        <v/>
      </c>
      <c r="H245" s="17" t="b">
        <f t="shared" si="14"/>
        <v>0</v>
      </c>
    </row>
    <row r="246" spans="5:8" x14ac:dyDescent="0.25">
      <c r="E246" s="17" t="b">
        <f t="shared" si="12"/>
        <v>0</v>
      </c>
      <c r="F246" s="17" t="b">
        <f t="shared" si="13"/>
        <v>0</v>
      </c>
      <c r="G246" s="17" t="str">
        <f t="shared" si="15"/>
        <v/>
      </c>
      <c r="H246" s="17" t="b">
        <f t="shared" si="14"/>
        <v>0</v>
      </c>
    </row>
    <row r="247" spans="5:8" x14ac:dyDescent="0.25">
      <c r="E247" s="17" t="b">
        <f t="shared" si="12"/>
        <v>0</v>
      </c>
      <c r="F247" s="17" t="b">
        <f t="shared" si="13"/>
        <v>0</v>
      </c>
      <c r="G247" s="17" t="str">
        <f t="shared" si="15"/>
        <v/>
      </c>
      <c r="H247" s="17" t="b">
        <f t="shared" si="14"/>
        <v>0</v>
      </c>
    </row>
    <row r="248" spans="5:8" x14ac:dyDescent="0.25">
      <c r="E248" s="17" t="b">
        <f t="shared" si="12"/>
        <v>0</v>
      </c>
      <c r="F248" s="17" t="b">
        <f t="shared" si="13"/>
        <v>0</v>
      </c>
      <c r="G248" s="17" t="str">
        <f t="shared" si="15"/>
        <v/>
      </c>
      <c r="H248" s="17" t="b">
        <f t="shared" si="14"/>
        <v>0</v>
      </c>
    </row>
    <row r="249" spans="5:8" x14ac:dyDescent="0.25">
      <c r="E249" s="17" t="b">
        <f t="shared" si="12"/>
        <v>0</v>
      </c>
      <c r="F249" s="17" t="b">
        <f t="shared" si="13"/>
        <v>0</v>
      </c>
      <c r="G249" s="17" t="str">
        <f t="shared" si="15"/>
        <v/>
      </c>
      <c r="H249" s="17" t="b">
        <f t="shared" si="14"/>
        <v>0</v>
      </c>
    </row>
    <row r="250" spans="5:8" x14ac:dyDescent="0.25">
      <c r="E250" s="17" t="b">
        <f t="shared" si="12"/>
        <v>0</v>
      </c>
      <c r="F250" s="17" t="b">
        <f t="shared" si="13"/>
        <v>0</v>
      </c>
      <c r="G250" s="17" t="str">
        <f t="shared" si="15"/>
        <v/>
      </c>
      <c r="H250" s="17" t="b">
        <f t="shared" si="14"/>
        <v>0</v>
      </c>
    </row>
    <row r="251" spans="5:8" x14ac:dyDescent="0.25">
      <c r="E251" s="17" t="b">
        <f t="shared" si="12"/>
        <v>0</v>
      </c>
      <c r="F251" s="17" t="b">
        <f t="shared" si="13"/>
        <v>0</v>
      </c>
      <c r="G251" s="17" t="str">
        <f t="shared" si="15"/>
        <v/>
      </c>
      <c r="H251" s="17" t="b">
        <f t="shared" si="14"/>
        <v>0</v>
      </c>
    </row>
    <row r="252" spans="5:8" x14ac:dyDescent="0.25">
      <c r="E252" s="17" t="b">
        <f t="shared" si="12"/>
        <v>0</v>
      </c>
      <c r="F252" s="17" t="b">
        <f t="shared" si="13"/>
        <v>0</v>
      </c>
      <c r="G252" s="17" t="str">
        <f t="shared" si="15"/>
        <v/>
      </c>
      <c r="H252" s="17" t="b">
        <f t="shared" si="14"/>
        <v>0</v>
      </c>
    </row>
    <row r="253" spans="5:8" x14ac:dyDescent="0.25">
      <c r="E253" s="17" t="b">
        <f t="shared" si="12"/>
        <v>0</v>
      </c>
      <c r="F253" s="17" t="b">
        <f t="shared" si="13"/>
        <v>0</v>
      </c>
      <c r="G253" s="17" t="str">
        <f t="shared" si="15"/>
        <v/>
      </c>
      <c r="H253" s="17" t="b">
        <f t="shared" si="14"/>
        <v>0</v>
      </c>
    </row>
    <row r="254" spans="5:8" x14ac:dyDescent="0.25">
      <c r="E254" s="17" t="b">
        <f t="shared" si="12"/>
        <v>0</v>
      </c>
      <c r="F254" s="17" t="b">
        <f t="shared" si="13"/>
        <v>0</v>
      </c>
      <c r="G254" s="17" t="str">
        <f t="shared" si="15"/>
        <v/>
      </c>
      <c r="H254" s="17" t="b">
        <f t="shared" si="14"/>
        <v>0</v>
      </c>
    </row>
    <row r="255" spans="5:8" x14ac:dyDescent="0.25">
      <c r="E255" s="17" t="b">
        <f t="shared" si="12"/>
        <v>0</v>
      </c>
      <c r="F255" s="17" t="b">
        <f t="shared" si="13"/>
        <v>0</v>
      </c>
      <c r="G255" s="17" t="str">
        <f t="shared" si="15"/>
        <v/>
      </c>
      <c r="H255" s="17" t="b">
        <f t="shared" si="14"/>
        <v>0</v>
      </c>
    </row>
    <row r="256" spans="5:8" x14ac:dyDescent="0.25">
      <c r="E256" s="17" t="b">
        <f t="shared" si="12"/>
        <v>0</v>
      </c>
      <c r="F256" s="17" t="b">
        <f t="shared" si="13"/>
        <v>0</v>
      </c>
      <c r="G256" s="17" t="str">
        <f t="shared" si="15"/>
        <v/>
      </c>
      <c r="H256" s="17" t="b">
        <f t="shared" si="14"/>
        <v>0</v>
      </c>
    </row>
    <row r="257" spans="5:8" x14ac:dyDescent="0.25">
      <c r="E257" s="17" t="b">
        <f t="shared" si="12"/>
        <v>0</v>
      </c>
      <c r="F257" s="17" t="b">
        <f t="shared" si="13"/>
        <v>0</v>
      </c>
      <c r="G257" s="17" t="str">
        <f t="shared" si="15"/>
        <v/>
      </c>
      <c r="H257" s="17" t="b">
        <f t="shared" si="14"/>
        <v>0</v>
      </c>
    </row>
    <row r="258" spans="5:8" x14ac:dyDescent="0.25">
      <c r="E258" s="17" t="b">
        <f t="shared" si="12"/>
        <v>0</v>
      </c>
      <c r="F258" s="17" t="b">
        <f t="shared" si="13"/>
        <v>0</v>
      </c>
      <c r="G258" s="17" t="str">
        <f t="shared" si="15"/>
        <v/>
      </c>
      <c r="H258" s="17" t="b">
        <f t="shared" si="14"/>
        <v>0</v>
      </c>
    </row>
    <row r="259" spans="5:8" x14ac:dyDescent="0.25">
      <c r="E259" s="17" t="b">
        <f t="shared" si="12"/>
        <v>0</v>
      </c>
      <c r="F259" s="17" t="b">
        <f t="shared" si="13"/>
        <v>0</v>
      </c>
      <c r="G259" s="17" t="str">
        <f t="shared" si="15"/>
        <v/>
      </c>
      <c r="H259" s="17" t="b">
        <f t="shared" si="14"/>
        <v>0</v>
      </c>
    </row>
    <row r="260" spans="5:8" x14ac:dyDescent="0.25">
      <c r="E260" s="17" t="b">
        <f t="shared" si="12"/>
        <v>0</v>
      </c>
      <c r="F260" s="17" t="b">
        <f t="shared" si="13"/>
        <v>0</v>
      </c>
      <c r="G260" s="17" t="str">
        <f t="shared" si="15"/>
        <v/>
      </c>
      <c r="H260" s="17" t="b">
        <f t="shared" si="14"/>
        <v>0</v>
      </c>
    </row>
    <row r="261" spans="5:8" x14ac:dyDescent="0.25">
      <c r="E261" s="17" t="b">
        <f t="shared" si="12"/>
        <v>0</v>
      </c>
      <c r="F261" s="17" t="b">
        <f t="shared" si="13"/>
        <v>0</v>
      </c>
      <c r="G261" s="17" t="str">
        <f t="shared" si="15"/>
        <v/>
      </c>
      <c r="H261" s="17" t="b">
        <f t="shared" si="14"/>
        <v>0</v>
      </c>
    </row>
    <row r="262" spans="5:8" x14ac:dyDescent="0.25">
      <c r="E262" s="17" t="b">
        <f t="shared" si="12"/>
        <v>0</v>
      </c>
      <c r="F262" s="17" t="b">
        <f t="shared" si="13"/>
        <v>0</v>
      </c>
      <c r="G262" s="17" t="str">
        <f t="shared" si="15"/>
        <v/>
      </c>
      <c r="H262" s="17" t="b">
        <f t="shared" si="14"/>
        <v>0</v>
      </c>
    </row>
    <row r="263" spans="5:8" x14ac:dyDescent="0.25">
      <c r="E263" s="17" t="b">
        <f t="shared" si="12"/>
        <v>0</v>
      </c>
      <c r="F263" s="17" t="b">
        <f t="shared" si="13"/>
        <v>0</v>
      </c>
      <c r="G263" s="17" t="str">
        <f t="shared" si="15"/>
        <v/>
      </c>
      <c r="H263" s="17" t="b">
        <f t="shared" si="14"/>
        <v>0</v>
      </c>
    </row>
    <row r="264" spans="5:8" x14ac:dyDescent="0.25">
      <c r="E264" s="17" t="b">
        <f t="shared" si="12"/>
        <v>0</v>
      </c>
      <c r="F264" s="17" t="b">
        <f t="shared" si="13"/>
        <v>0</v>
      </c>
      <c r="G264" s="17" t="str">
        <f t="shared" si="15"/>
        <v/>
      </c>
      <c r="H264" s="17" t="b">
        <f t="shared" si="14"/>
        <v>0</v>
      </c>
    </row>
    <row r="265" spans="5:8" x14ac:dyDescent="0.25">
      <c r="E265" s="17" t="b">
        <f t="shared" si="12"/>
        <v>0</v>
      </c>
      <c r="F265" s="17" t="b">
        <f t="shared" si="13"/>
        <v>0</v>
      </c>
      <c r="G265" s="17" t="str">
        <f t="shared" si="15"/>
        <v/>
      </c>
      <c r="H265" s="17" t="b">
        <f t="shared" si="14"/>
        <v>0</v>
      </c>
    </row>
    <row r="266" spans="5:8" x14ac:dyDescent="0.25">
      <c r="E266" s="17" t="b">
        <f t="shared" si="12"/>
        <v>0</v>
      </c>
      <c r="F266" s="17" t="b">
        <f t="shared" si="13"/>
        <v>0</v>
      </c>
      <c r="G266" s="17" t="str">
        <f t="shared" si="15"/>
        <v/>
      </c>
      <c r="H266" s="17" t="b">
        <f t="shared" si="14"/>
        <v>0</v>
      </c>
    </row>
    <row r="267" spans="5:8" x14ac:dyDescent="0.25">
      <c r="E267" s="17" t="b">
        <f t="shared" si="12"/>
        <v>0</v>
      </c>
      <c r="F267" s="17" t="b">
        <f t="shared" si="13"/>
        <v>0</v>
      </c>
      <c r="G267" s="17" t="str">
        <f t="shared" si="15"/>
        <v/>
      </c>
      <c r="H267" s="17" t="b">
        <f t="shared" si="14"/>
        <v>0</v>
      </c>
    </row>
    <row r="268" spans="5:8" x14ac:dyDescent="0.25">
      <c r="E268" s="17" t="b">
        <f t="shared" si="12"/>
        <v>0</v>
      </c>
      <c r="F268" s="17" t="b">
        <f t="shared" si="13"/>
        <v>0</v>
      </c>
      <c r="G268" s="17" t="str">
        <f t="shared" si="15"/>
        <v/>
      </c>
      <c r="H268" s="17" t="b">
        <f t="shared" si="14"/>
        <v>0</v>
      </c>
    </row>
    <row r="269" spans="5:8" x14ac:dyDescent="0.25">
      <c r="E269" s="17" t="b">
        <f t="shared" si="12"/>
        <v>0</v>
      </c>
      <c r="F269" s="17" t="b">
        <f t="shared" si="13"/>
        <v>0</v>
      </c>
      <c r="G269" s="17" t="str">
        <f t="shared" si="15"/>
        <v/>
      </c>
      <c r="H269" s="17" t="b">
        <f t="shared" si="14"/>
        <v>0</v>
      </c>
    </row>
    <row r="270" spans="5:8" x14ac:dyDescent="0.25">
      <c r="E270" s="17" t="b">
        <f t="shared" si="12"/>
        <v>0</v>
      </c>
      <c r="F270" s="17" t="b">
        <f t="shared" si="13"/>
        <v>0</v>
      </c>
      <c r="G270" s="17" t="str">
        <f t="shared" si="15"/>
        <v/>
      </c>
      <c r="H270" s="17" t="b">
        <f t="shared" si="14"/>
        <v>0</v>
      </c>
    </row>
    <row r="271" spans="5:8" x14ac:dyDescent="0.25">
      <c r="E271" s="17" t="b">
        <f t="shared" si="12"/>
        <v>0</v>
      </c>
      <c r="F271" s="17" t="b">
        <f t="shared" si="13"/>
        <v>0</v>
      </c>
      <c r="G271" s="17" t="str">
        <f t="shared" si="15"/>
        <v/>
      </c>
      <c r="H271" s="17" t="b">
        <f t="shared" si="14"/>
        <v>0</v>
      </c>
    </row>
    <row r="272" spans="5:8" x14ac:dyDescent="0.25">
      <c r="E272" s="17" t="b">
        <f t="shared" si="12"/>
        <v>0</v>
      </c>
      <c r="F272" s="17" t="b">
        <f t="shared" si="13"/>
        <v>0</v>
      </c>
      <c r="G272" s="17" t="str">
        <f t="shared" si="15"/>
        <v/>
      </c>
      <c r="H272" s="17" t="b">
        <f t="shared" si="14"/>
        <v>0</v>
      </c>
    </row>
    <row r="273" spans="5:8" x14ac:dyDescent="0.25">
      <c r="E273" s="17" t="b">
        <f t="shared" si="12"/>
        <v>0</v>
      </c>
      <c r="F273" s="17" t="b">
        <f t="shared" si="13"/>
        <v>0</v>
      </c>
      <c r="G273" s="17" t="str">
        <f t="shared" si="15"/>
        <v/>
      </c>
      <c r="H273" s="17" t="b">
        <f t="shared" si="14"/>
        <v>0</v>
      </c>
    </row>
    <row r="274" spans="5:8" x14ac:dyDescent="0.25">
      <c r="E274" s="17" t="b">
        <f t="shared" si="12"/>
        <v>0</v>
      </c>
      <c r="F274" s="17" t="b">
        <f t="shared" si="13"/>
        <v>0</v>
      </c>
      <c r="G274" s="17" t="str">
        <f t="shared" si="15"/>
        <v/>
      </c>
      <c r="H274" s="17" t="b">
        <f t="shared" si="14"/>
        <v>0</v>
      </c>
    </row>
    <row r="275" spans="5:8" x14ac:dyDescent="0.25">
      <c r="E275" s="17" t="b">
        <f t="shared" si="12"/>
        <v>0</v>
      </c>
      <c r="F275" s="17" t="b">
        <f t="shared" si="13"/>
        <v>0</v>
      </c>
      <c r="G275" s="17" t="str">
        <f t="shared" si="15"/>
        <v/>
      </c>
      <c r="H275" s="17" t="b">
        <f t="shared" si="14"/>
        <v>0</v>
      </c>
    </row>
    <row r="276" spans="5:8" x14ac:dyDescent="0.25">
      <c r="E276" s="17" t="b">
        <f t="shared" si="12"/>
        <v>0</v>
      </c>
      <c r="F276" s="17" t="b">
        <f t="shared" si="13"/>
        <v>0</v>
      </c>
      <c r="G276" s="17" t="str">
        <f t="shared" si="15"/>
        <v/>
      </c>
      <c r="H276" s="17" t="b">
        <f t="shared" si="14"/>
        <v>0</v>
      </c>
    </row>
    <row r="277" spans="5:8" x14ac:dyDescent="0.25">
      <c r="E277" s="17" t="b">
        <f t="shared" si="12"/>
        <v>0</v>
      </c>
      <c r="F277" s="17" t="b">
        <f t="shared" si="13"/>
        <v>0</v>
      </c>
      <c r="G277" s="17" t="str">
        <f t="shared" si="15"/>
        <v/>
      </c>
      <c r="H277" s="17" t="b">
        <f t="shared" si="14"/>
        <v>0</v>
      </c>
    </row>
    <row r="278" spans="5:8" x14ac:dyDescent="0.25">
      <c r="E278" s="17" t="b">
        <f t="shared" si="12"/>
        <v>0</v>
      </c>
      <c r="F278" s="17" t="b">
        <f t="shared" si="13"/>
        <v>0</v>
      </c>
      <c r="G278" s="17" t="str">
        <f t="shared" si="15"/>
        <v/>
      </c>
      <c r="H278" s="17" t="b">
        <f t="shared" si="14"/>
        <v>0</v>
      </c>
    </row>
    <row r="279" spans="5:8" x14ac:dyDescent="0.25">
      <c r="E279" s="17" t="b">
        <f t="shared" si="12"/>
        <v>0</v>
      </c>
      <c r="F279" s="17" t="b">
        <f t="shared" si="13"/>
        <v>0</v>
      </c>
      <c r="G279" s="17" t="str">
        <f t="shared" si="15"/>
        <v/>
      </c>
      <c r="H279" s="17" t="b">
        <f t="shared" si="14"/>
        <v>0</v>
      </c>
    </row>
    <row r="280" spans="5:8" x14ac:dyDescent="0.25">
      <c r="E280" s="17" t="b">
        <f t="shared" si="12"/>
        <v>0</v>
      </c>
      <c r="F280" s="17" t="b">
        <f t="shared" si="13"/>
        <v>0</v>
      </c>
      <c r="G280" s="17" t="str">
        <f t="shared" si="15"/>
        <v/>
      </c>
      <c r="H280" s="17" t="b">
        <f t="shared" si="14"/>
        <v>0</v>
      </c>
    </row>
    <row r="281" spans="5:8" x14ac:dyDescent="0.25">
      <c r="E281" s="17" t="b">
        <f t="shared" si="12"/>
        <v>0</v>
      </c>
      <c r="F281" s="17" t="b">
        <f t="shared" si="13"/>
        <v>0</v>
      </c>
      <c r="G281" s="17" t="str">
        <f t="shared" si="15"/>
        <v/>
      </c>
      <c r="H281" s="17" t="b">
        <f t="shared" si="14"/>
        <v>0</v>
      </c>
    </row>
    <row r="282" spans="5:8" x14ac:dyDescent="0.25">
      <c r="E282" s="17" t="b">
        <f t="shared" si="12"/>
        <v>0</v>
      </c>
      <c r="F282" s="17" t="b">
        <f t="shared" si="13"/>
        <v>0</v>
      </c>
      <c r="G282" s="17" t="str">
        <f t="shared" si="15"/>
        <v/>
      </c>
      <c r="H282" s="17" t="b">
        <f t="shared" si="14"/>
        <v>0</v>
      </c>
    </row>
    <row r="283" spans="5:8" x14ac:dyDescent="0.25">
      <c r="E283" s="17" t="b">
        <f t="shared" si="12"/>
        <v>0</v>
      </c>
      <c r="F283" s="17" t="b">
        <f t="shared" si="13"/>
        <v>0</v>
      </c>
      <c r="G283" s="17" t="str">
        <f t="shared" si="15"/>
        <v/>
      </c>
      <c r="H283" s="17" t="b">
        <f t="shared" si="14"/>
        <v>0</v>
      </c>
    </row>
    <row r="284" spans="5:8" x14ac:dyDescent="0.25">
      <c r="E284" s="17" t="b">
        <f t="shared" si="12"/>
        <v>0</v>
      </c>
      <c r="F284" s="17" t="b">
        <f t="shared" si="13"/>
        <v>0</v>
      </c>
      <c r="G284" s="17" t="str">
        <f t="shared" si="15"/>
        <v/>
      </c>
      <c r="H284" s="17" t="b">
        <f t="shared" si="14"/>
        <v>0</v>
      </c>
    </row>
    <row r="285" spans="5:8" x14ac:dyDescent="0.25">
      <c r="E285" s="17" t="b">
        <f t="shared" si="12"/>
        <v>0</v>
      </c>
      <c r="F285" s="17" t="b">
        <f t="shared" si="13"/>
        <v>0</v>
      </c>
      <c r="G285" s="17" t="str">
        <f t="shared" si="15"/>
        <v/>
      </c>
      <c r="H285" s="17" t="b">
        <f t="shared" si="14"/>
        <v>0</v>
      </c>
    </row>
    <row r="286" spans="5:8" x14ac:dyDescent="0.25">
      <c r="E286" s="17" t="b">
        <f t="shared" si="12"/>
        <v>0</v>
      </c>
      <c r="F286" s="17" t="b">
        <f t="shared" si="13"/>
        <v>0</v>
      </c>
      <c r="G286" s="17" t="str">
        <f t="shared" si="15"/>
        <v/>
      </c>
      <c r="H286" s="17" t="b">
        <f t="shared" si="14"/>
        <v>0</v>
      </c>
    </row>
    <row r="287" spans="5:8" x14ac:dyDescent="0.25">
      <c r="E287" s="17" t="b">
        <f t="shared" si="12"/>
        <v>0</v>
      </c>
      <c r="F287" s="17" t="b">
        <f t="shared" si="13"/>
        <v>0</v>
      </c>
      <c r="G287" s="17" t="str">
        <f t="shared" si="15"/>
        <v/>
      </c>
      <c r="H287" s="17" t="b">
        <f t="shared" si="14"/>
        <v>0</v>
      </c>
    </row>
    <row r="288" spans="5:8" x14ac:dyDescent="0.25">
      <c r="E288" s="17" t="b">
        <f t="shared" si="12"/>
        <v>0</v>
      </c>
      <c r="F288" s="17" t="b">
        <f t="shared" si="13"/>
        <v>0</v>
      </c>
      <c r="G288" s="17" t="str">
        <f t="shared" si="15"/>
        <v/>
      </c>
      <c r="H288" s="17" t="b">
        <f t="shared" si="14"/>
        <v>0</v>
      </c>
    </row>
    <row r="289" spans="5:8" x14ac:dyDescent="0.25">
      <c r="E289" s="17" t="b">
        <f t="shared" si="12"/>
        <v>0</v>
      </c>
      <c r="F289" s="17" t="b">
        <f t="shared" si="13"/>
        <v>0</v>
      </c>
      <c r="G289" s="17" t="str">
        <f t="shared" si="15"/>
        <v/>
      </c>
      <c r="H289" s="17" t="b">
        <f t="shared" si="14"/>
        <v>0</v>
      </c>
    </row>
    <row r="290" spans="5:8" x14ac:dyDescent="0.25">
      <c r="E290" s="17" t="b">
        <f t="shared" si="12"/>
        <v>0</v>
      </c>
      <c r="F290" s="17" t="b">
        <f t="shared" si="13"/>
        <v>0</v>
      </c>
      <c r="G290" s="17" t="str">
        <f t="shared" si="15"/>
        <v/>
      </c>
      <c r="H290" s="17" t="b">
        <f t="shared" si="14"/>
        <v>0</v>
      </c>
    </row>
    <row r="291" spans="5:8" x14ac:dyDescent="0.25">
      <c r="E291" s="17" t="b">
        <f t="shared" si="12"/>
        <v>0</v>
      </c>
      <c r="F291" s="17" t="b">
        <f t="shared" si="13"/>
        <v>0</v>
      </c>
      <c r="G291" s="17" t="str">
        <f t="shared" si="15"/>
        <v/>
      </c>
      <c r="H291" s="17" t="b">
        <f t="shared" si="14"/>
        <v>0</v>
      </c>
    </row>
    <row r="292" spans="5:8" x14ac:dyDescent="0.25">
      <c r="E292" s="17" t="b">
        <f t="shared" si="12"/>
        <v>0</v>
      </c>
      <c r="F292" s="17" t="b">
        <f t="shared" si="13"/>
        <v>0</v>
      </c>
      <c r="G292" s="17" t="str">
        <f t="shared" si="15"/>
        <v/>
      </c>
      <c r="H292" s="17" t="b">
        <f t="shared" si="14"/>
        <v>0</v>
      </c>
    </row>
    <row r="293" spans="5:8" x14ac:dyDescent="0.25">
      <c r="E293" s="17" t="b">
        <f t="shared" si="12"/>
        <v>0</v>
      </c>
      <c r="F293" s="17" t="b">
        <f t="shared" si="13"/>
        <v>0</v>
      </c>
      <c r="G293" s="17" t="str">
        <f t="shared" si="15"/>
        <v/>
      </c>
      <c r="H293" s="17" t="b">
        <f t="shared" si="14"/>
        <v>0</v>
      </c>
    </row>
    <row r="294" spans="5:8" x14ac:dyDescent="0.25">
      <c r="E294" s="17" t="b">
        <f t="shared" si="12"/>
        <v>0</v>
      </c>
      <c r="F294" s="17" t="b">
        <f t="shared" si="13"/>
        <v>0</v>
      </c>
      <c r="G294" s="17" t="str">
        <f t="shared" si="15"/>
        <v/>
      </c>
      <c r="H294" s="17" t="b">
        <f t="shared" si="14"/>
        <v>0</v>
      </c>
    </row>
    <row r="295" spans="5:8" x14ac:dyDescent="0.25">
      <c r="E295" s="17" t="b">
        <f t="shared" si="12"/>
        <v>0</v>
      </c>
      <c r="F295" s="17" t="b">
        <f t="shared" si="13"/>
        <v>0</v>
      </c>
      <c r="G295" s="17" t="str">
        <f t="shared" si="15"/>
        <v/>
      </c>
      <c r="H295" s="17" t="b">
        <f t="shared" si="14"/>
        <v>0</v>
      </c>
    </row>
    <row r="296" spans="5:8" x14ac:dyDescent="0.25">
      <c r="E296" s="17" t="b">
        <f t="shared" si="12"/>
        <v>0</v>
      </c>
      <c r="F296" s="17" t="b">
        <f t="shared" si="13"/>
        <v>0</v>
      </c>
      <c r="G296" s="17" t="str">
        <f t="shared" si="15"/>
        <v/>
      </c>
      <c r="H296" s="17" t="b">
        <f t="shared" si="14"/>
        <v>0</v>
      </c>
    </row>
    <row r="297" spans="5:8" x14ac:dyDescent="0.25">
      <c r="E297" s="17" t="b">
        <f t="shared" ref="E297:E360" si="16">IF(AND($D$3=TRUE,C297&lt;&gt;""),$F$3*C297+$F$4)</f>
        <v>0</v>
      </c>
      <c r="F297" s="17" t="b">
        <f t="shared" ref="F297:F360" si="17">IF(AND($D$3=TRUE,C297&lt;&gt;""),D297-E297)</f>
        <v>0</v>
      </c>
      <c r="G297" s="17" t="str">
        <f t="shared" si="15"/>
        <v/>
      </c>
      <c r="H297" s="17" t="b">
        <f t="shared" ref="H297:H360" si="18">IF(AND($D$5=TRUE,C297&lt;&gt;""),D297-G297)</f>
        <v>0</v>
      </c>
    </row>
    <row r="298" spans="5:8" x14ac:dyDescent="0.25">
      <c r="E298" s="17" t="b">
        <f t="shared" si="16"/>
        <v>0</v>
      </c>
      <c r="F298" s="17" t="b">
        <f t="shared" si="17"/>
        <v>0</v>
      </c>
      <c r="G298" s="17" t="str">
        <f t="shared" ref="G298:G361" si="19">IF($D$5=TRUE,$I$3*(C298-$I$4)^2+$I$5,"")</f>
        <v/>
      </c>
      <c r="H298" s="17" t="b">
        <f t="shared" si="18"/>
        <v>0</v>
      </c>
    </row>
    <row r="299" spans="5:8" x14ac:dyDescent="0.25">
      <c r="E299" s="17" t="b">
        <f t="shared" si="16"/>
        <v>0</v>
      </c>
      <c r="F299" s="17" t="b">
        <f t="shared" si="17"/>
        <v>0</v>
      </c>
      <c r="G299" s="17" t="str">
        <f t="shared" si="19"/>
        <v/>
      </c>
      <c r="H299" s="17" t="b">
        <f t="shared" si="18"/>
        <v>0</v>
      </c>
    </row>
    <row r="300" spans="5:8" x14ac:dyDescent="0.25">
      <c r="E300" s="17" t="b">
        <f t="shared" si="16"/>
        <v>0</v>
      </c>
      <c r="F300" s="17" t="b">
        <f t="shared" si="17"/>
        <v>0</v>
      </c>
      <c r="G300" s="17" t="str">
        <f t="shared" si="19"/>
        <v/>
      </c>
      <c r="H300" s="17" t="b">
        <f t="shared" si="18"/>
        <v>0</v>
      </c>
    </row>
    <row r="301" spans="5:8" x14ac:dyDescent="0.25">
      <c r="E301" s="17" t="b">
        <f t="shared" si="16"/>
        <v>0</v>
      </c>
      <c r="F301" s="17" t="b">
        <f t="shared" si="17"/>
        <v>0</v>
      </c>
      <c r="G301" s="17" t="str">
        <f t="shared" si="19"/>
        <v/>
      </c>
      <c r="H301" s="17" t="b">
        <f t="shared" si="18"/>
        <v>0</v>
      </c>
    </row>
    <row r="302" spans="5:8" x14ac:dyDescent="0.25">
      <c r="E302" s="17" t="b">
        <f t="shared" si="16"/>
        <v>0</v>
      </c>
      <c r="F302" s="17" t="b">
        <f t="shared" si="17"/>
        <v>0</v>
      </c>
      <c r="G302" s="17" t="str">
        <f t="shared" si="19"/>
        <v/>
      </c>
      <c r="H302" s="17" t="b">
        <f t="shared" si="18"/>
        <v>0</v>
      </c>
    </row>
    <row r="303" spans="5:8" x14ac:dyDescent="0.25">
      <c r="E303" s="17" t="b">
        <f t="shared" si="16"/>
        <v>0</v>
      </c>
      <c r="F303" s="17" t="b">
        <f t="shared" si="17"/>
        <v>0</v>
      </c>
      <c r="G303" s="17" t="str">
        <f t="shared" si="19"/>
        <v/>
      </c>
      <c r="H303" s="17" t="b">
        <f t="shared" si="18"/>
        <v>0</v>
      </c>
    </row>
    <row r="304" spans="5:8" x14ac:dyDescent="0.25">
      <c r="E304" s="17" t="b">
        <f t="shared" si="16"/>
        <v>0</v>
      </c>
      <c r="F304" s="17" t="b">
        <f t="shared" si="17"/>
        <v>0</v>
      </c>
      <c r="G304" s="17" t="str">
        <f t="shared" si="19"/>
        <v/>
      </c>
      <c r="H304" s="17" t="b">
        <f t="shared" si="18"/>
        <v>0</v>
      </c>
    </row>
    <row r="305" spans="5:8" x14ac:dyDescent="0.25">
      <c r="E305" s="17" t="b">
        <f t="shared" si="16"/>
        <v>0</v>
      </c>
      <c r="F305" s="17" t="b">
        <f t="shared" si="17"/>
        <v>0</v>
      </c>
      <c r="G305" s="17" t="str">
        <f t="shared" si="19"/>
        <v/>
      </c>
      <c r="H305" s="17" t="b">
        <f t="shared" si="18"/>
        <v>0</v>
      </c>
    </row>
    <row r="306" spans="5:8" x14ac:dyDescent="0.25">
      <c r="E306" s="17" t="b">
        <f t="shared" si="16"/>
        <v>0</v>
      </c>
      <c r="F306" s="17" t="b">
        <f t="shared" si="17"/>
        <v>0</v>
      </c>
      <c r="G306" s="17" t="str">
        <f t="shared" si="19"/>
        <v/>
      </c>
      <c r="H306" s="17" t="b">
        <f t="shared" si="18"/>
        <v>0</v>
      </c>
    </row>
    <row r="307" spans="5:8" x14ac:dyDescent="0.25">
      <c r="E307" s="17" t="b">
        <f t="shared" si="16"/>
        <v>0</v>
      </c>
      <c r="F307" s="17" t="b">
        <f t="shared" si="17"/>
        <v>0</v>
      </c>
      <c r="G307" s="17" t="str">
        <f t="shared" si="19"/>
        <v/>
      </c>
      <c r="H307" s="17" t="b">
        <f t="shared" si="18"/>
        <v>0</v>
      </c>
    </row>
    <row r="308" spans="5:8" x14ac:dyDescent="0.25">
      <c r="E308" s="17" t="b">
        <f t="shared" si="16"/>
        <v>0</v>
      </c>
      <c r="F308" s="17" t="b">
        <f t="shared" si="17"/>
        <v>0</v>
      </c>
      <c r="G308" s="17" t="str">
        <f t="shared" si="19"/>
        <v/>
      </c>
      <c r="H308" s="17" t="b">
        <f t="shared" si="18"/>
        <v>0</v>
      </c>
    </row>
    <row r="309" spans="5:8" x14ac:dyDescent="0.25">
      <c r="E309" s="17" t="b">
        <f t="shared" si="16"/>
        <v>0</v>
      </c>
      <c r="F309" s="17" t="b">
        <f t="shared" si="17"/>
        <v>0</v>
      </c>
      <c r="G309" s="17" t="str">
        <f t="shared" si="19"/>
        <v/>
      </c>
      <c r="H309" s="17" t="b">
        <f t="shared" si="18"/>
        <v>0</v>
      </c>
    </row>
    <row r="310" spans="5:8" x14ac:dyDescent="0.25">
      <c r="E310" s="17" t="b">
        <f t="shared" si="16"/>
        <v>0</v>
      </c>
      <c r="F310" s="17" t="b">
        <f t="shared" si="17"/>
        <v>0</v>
      </c>
      <c r="G310" s="17" t="str">
        <f t="shared" si="19"/>
        <v/>
      </c>
      <c r="H310" s="17" t="b">
        <f t="shared" si="18"/>
        <v>0</v>
      </c>
    </row>
    <row r="311" spans="5:8" x14ac:dyDescent="0.25">
      <c r="E311" s="17" t="b">
        <f t="shared" si="16"/>
        <v>0</v>
      </c>
      <c r="F311" s="17" t="b">
        <f t="shared" si="17"/>
        <v>0</v>
      </c>
      <c r="G311" s="17" t="str">
        <f t="shared" si="19"/>
        <v/>
      </c>
      <c r="H311" s="17" t="b">
        <f t="shared" si="18"/>
        <v>0</v>
      </c>
    </row>
    <row r="312" spans="5:8" x14ac:dyDescent="0.25">
      <c r="E312" s="17" t="b">
        <f t="shared" si="16"/>
        <v>0</v>
      </c>
      <c r="F312" s="17" t="b">
        <f t="shared" si="17"/>
        <v>0</v>
      </c>
      <c r="G312" s="17" t="str">
        <f t="shared" si="19"/>
        <v/>
      </c>
      <c r="H312" s="17" t="b">
        <f t="shared" si="18"/>
        <v>0</v>
      </c>
    </row>
    <row r="313" spans="5:8" x14ac:dyDescent="0.25">
      <c r="E313" s="17" t="b">
        <f t="shared" si="16"/>
        <v>0</v>
      </c>
      <c r="F313" s="17" t="b">
        <f t="shared" si="17"/>
        <v>0</v>
      </c>
      <c r="G313" s="17" t="str">
        <f t="shared" si="19"/>
        <v/>
      </c>
      <c r="H313" s="17" t="b">
        <f t="shared" si="18"/>
        <v>0</v>
      </c>
    </row>
    <row r="314" spans="5:8" x14ac:dyDescent="0.25">
      <c r="E314" s="17" t="b">
        <f t="shared" si="16"/>
        <v>0</v>
      </c>
      <c r="F314" s="17" t="b">
        <f t="shared" si="17"/>
        <v>0</v>
      </c>
      <c r="G314" s="17" t="str">
        <f t="shared" si="19"/>
        <v/>
      </c>
      <c r="H314" s="17" t="b">
        <f t="shared" si="18"/>
        <v>0</v>
      </c>
    </row>
    <row r="315" spans="5:8" x14ac:dyDescent="0.25">
      <c r="E315" s="17" t="b">
        <f t="shared" si="16"/>
        <v>0</v>
      </c>
      <c r="F315" s="17" t="b">
        <f t="shared" si="17"/>
        <v>0</v>
      </c>
      <c r="G315" s="17" t="str">
        <f t="shared" si="19"/>
        <v/>
      </c>
      <c r="H315" s="17" t="b">
        <f t="shared" si="18"/>
        <v>0</v>
      </c>
    </row>
    <row r="316" spans="5:8" x14ac:dyDescent="0.25">
      <c r="E316" s="17" t="b">
        <f t="shared" si="16"/>
        <v>0</v>
      </c>
      <c r="F316" s="17" t="b">
        <f t="shared" si="17"/>
        <v>0</v>
      </c>
      <c r="G316" s="17" t="str">
        <f t="shared" si="19"/>
        <v/>
      </c>
      <c r="H316" s="17" t="b">
        <f t="shared" si="18"/>
        <v>0</v>
      </c>
    </row>
    <row r="317" spans="5:8" x14ac:dyDescent="0.25">
      <c r="E317" s="17" t="b">
        <f t="shared" si="16"/>
        <v>0</v>
      </c>
      <c r="F317" s="17" t="b">
        <f t="shared" si="17"/>
        <v>0</v>
      </c>
      <c r="G317" s="17" t="str">
        <f t="shared" si="19"/>
        <v/>
      </c>
      <c r="H317" s="17" t="b">
        <f t="shared" si="18"/>
        <v>0</v>
      </c>
    </row>
    <row r="318" spans="5:8" x14ac:dyDescent="0.25">
      <c r="E318" s="17" t="b">
        <f t="shared" si="16"/>
        <v>0</v>
      </c>
      <c r="F318" s="17" t="b">
        <f t="shared" si="17"/>
        <v>0</v>
      </c>
      <c r="G318" s="17" t="str">
        <f t="shared" si="19"/>
        <v/>
      </c>
      <c r="H318" s="17" t="b">
        <f t="shared" si="18"/>
        <v>0</v>
      </c>
    </row>
    <row r="319" spans="5:8" x14ac:dyDescent="0.25">
      <c r="E319" s="17" t="b">
        <f t="shared" si="16"/>
        <v>0</v>
      </c>
      <c r="F319" s="17" t="b">
        <f t="shared" si="17"/>
        <v>0</v>
      </c>
      <c r="G319" s="17" t="str">
        <f t="shared" si="19"/>
        <v/>
      </c>
      <c r="H319" s="17" t="b">
        <f t="shared" si="18"/>
        <v>0</v>
      </c>
    </row>
    <row r="320" spans="5:8" x14ac:dyDescent="0.25">
      <c r="E320" s="17" t="b">
        <f t="shared" si="16"/>
        <v>0</v>
      </c>
      <c r="F320" s="17" t="b">
        <f t="shared" si="17"/>
        <v>0</v>
      </c>
      <c r="G320" s="17" t="str">
        <f t="shared" si="19"/>
        <v/>
      </c>
      <c r="H320" s="17" t="b">
        <f t="shared" si="18"/>
        <v>0</v>
      </c>
    </row>
    <row r="321" spans="5:8" x14ac:dyDescent="0.25">
      <c r="E321" s="17" t="b">
        <f t="shared" si="16"/>
        <v>0</v>
      </c>
      <c r="F321" s="17" t="b">
        <f t="shared" si="17"/>
        <v>0</v>
      </c>
      <c r="G321" s="17" t="str">
        <f t="shared" si="19"/>
        <v/>
      </c>
      <c r="H321" s="17" t="b">
        <f t="shared" si="18"/>
        <v>0</v>
      </c>
    </row>
    <row r="322" spans="5:8" x14ac:dyDescent="0.25">
      <c r="E322" s="17" t="b">
        <f t="shared" si="16"/>
        <v>0</v>
      </c>
      <c r="F322" s="17" t="b">
        <f t="shared" si="17"/>
        <v>0</v>
      </c>
      <c r="G322" s="17" t="str">
        <f t="shared" si="19"/>
        <v/>
      </c>
      <c r="H322" s="17" t="b">
        <f t="shared" si="18"/>
        <v>0</v>
      </c>
    </row>
    <row r="323" spans="5:8" x14ac:dyDescent="0.25">
      <c r="E323" s="17" t="b">
        <f t="shared" si="16"/>
        <v>0</v>
      </c>
      <c r="F323" s="17" t="b">
        <f t="shared" si="17"/>
        <v>0</v>
      </c>
      <c r="G323" s="17" t="str">
        <f t="shared" si="19"/>
        <v/>
      </c>
      <c r="H323" s="17" t="b">
        <f t="shared" si="18"/>
        <v>0</v>
      </c>
    </row>
    <row r="324" spans="5:8" x14ac:dyDescent="0.25">
      <c r="E324" s="17" t="b">
        <f t="shared" si="16"/>
        <v>0</v>
      </c>
      <c r="F324" s="17" t="b">
        <f t="shared" si="17"/>
        <v>0</v>
      </c>
      <c r="G324" s="17" t="str">
        <f t="shared" si="19"/>
        <v/>
      </c>
      <c r="H324" s="17" t="b">
        <f t="shared" si="18"/>
        <v>0</v>
      </c>
    </row>
    <row r="325" spans="5:8" x14ac:dyDescent="0.25">
      <c r="E325" s="17" t="b">
        <f t="shared" si="16"/>
        <v>0</v>
      </c>
      <c r="F325" s="17" t="b">
        <f t="shared" si="17"/>
        <v>0</v>
      </c>
      <c r="G325" s="17" t="str">
        <f t="shared" si="19"/>
        <v/>
      </c>
      <c r="H325" s="17" t="b">
        <f t="shared" si="18"/>
        <v>0</v>
      </c>
    </row>
    <row r="326" spans="5:8" x14ac:dyDescent="0.25">
      <c r="E326" s="17" t="b">
        <f t="shared" si="16"/>
        <v>0</v>
      </c>
      <c r="F326" s="17" t="b">
        <f t="shared" si="17"/>
        <v>0</v>
      </c>
      <c r="G326" s="17" t="str">
        <f t="shared" si="19"/>
        <v/>
      </c>
      <c r="H326" s="17" t="b">
        <f t="shared" si="18"/>
        <v>0</v>
      </c>
    </row>
    <row r="327" spans="5:8" x14ac:dyDescent="0.25">
      <c r="E327" s="17" t="b">
        <f t="shared" si="16"/>
        <v>0</v>
      </c>
      <c r="F327" s="17" t="b">
        <f t="shared" si="17"/>
        <v>0</v>
      </c>
      <c r="G327" s="17" t="str">
        <f t="shared" si="19"/>
        <v/>
      </c>
      <c r="H327" s="17" t="b">
        <f t="shared" si="18"/>
        <v>0</v>
      </c>
    </row>
    <row r="328" spans="5:8" x14ac:dyDescent="0.25">
      <c r="E328" s="17" t="b">
        <f t="shared" si="16"/>
        <v>0</v>
      </c>
      <c r="F328" s="17" t="b">
        <f t="shared" si="17"/>
        <v>0</v>
      </c>
      <c r="G328" s="17" t="str">
        <f t="shared" si="19"/>
        <v/>
      </c>
      <c r="H328" s="17" t="b">
        <f t="shared" si="18"/>
        <v>0</v>
      </c>
    </row>
    <row r="329" spans="5:8" x14ac:dyDescent="0.25">
      <c r="E329" s="17" t="b">
        <f t="shared" si="16"/>
        <v>0</v>
      </c>
      <c r="F329" s="17" t="b">
        <f t="shared" si="17"/>
        <v>0</v>
      </c>
      <c r="G329" s="17" t="str">
        <f t="shared" si="19"/>
        <v/>
      </c>
      <c r="H329" s="17" t="b">
        <f t="shared" si="18"/>
        <v>0</v>
      </c>
    </row>
    <row r="330" spans="5:8" x14ac:dyDescent="0.25">
      <c r="E330" s="17" t="b">
        <f t="shared" si="16"/>
        <v>0</v>
      </c>
      <c r="F330" s="17" t="b">
        <f t="shared" si="17"/>
        <v>0</v>
      </c>
      <c r="G330" s="17" t="str">
        <f t="shared" si="19"/>
        <v/>
      </c>
      <c r="H330" s="17" t="b">
        <f t="shared" si="18"/>
        <v>0</v>
      </c>
    </row>
    <row r="331" spans="5:8" x14ac:dyDescent="0.25">
      <c r="E331" s="17" t="b">
        <f t="shared" si="16"/>
        <v>0</v>
      </c>
      <c r="F331" s="17" t="b">
        <f t="shared" si="17"/>
        <v>0</v>
      </c>
      <c r="G331" s="17" t="str">
        <f t="shared" si="19"/>
        <v/>
      </c>
      <c r="H331" s="17" t="b">
        <f t="shared" si="18"/>
        <v>0</v>
      </c>
    </row>
    <row r="332" spans="5:8" x14ac:dyDescent="0.25">
      <c r="E332" s="17" t="b">
        <f t="shared" si="16"/>
        <v>0</v>
      </c>
      <c r="F332" s="17" t="b">
        <f t="shared" si="17"/>
        <v>0</v>
      </c>
      <c r="G332" s="17" t="str">
        <f t="shared" si="19"/>
        <v/>
      </c>
      <c r="H332" s="17" t="b">
        <f t="shared" si="18"/>
        <v>0</v>
      </c>
    </row>
    <row r="333" spans="5:8" x14ac:dyDescent="0.25">
      <c r="E333" s="17" t="b">
        <f t="shared" si="16"/>
        <v>0</v>
      </c>
      <c r="F333" s="17" t="b">
        <f t="shared" si="17"/>
        <v>0</v>
      </c>
      <c r="G333" s="17" t="str">
        <f t="shared" si="19"/>
        <v/>
      </c>
      <c r="H333" s="17" t="b">
        <f t="shared" si="18"/>
        <v>0</v>
      </c>
    </row>
    <row r="334" spans="5:8" x14ac:dyDescent="0.25">
      <c r="E334" s="17" t="b">
        <f t="shared" si="16"/>
        <v>0</v>
      </c>
      <c r="F334" s="17" t="b">
        <f t="shared" si="17"/>
        <v>0</v>
      </c>
      <c r="G334" s="17" t="str">
        <f t="shared" si="19"/>
        <v/>
      </c>
      <c r="H334" s="17" t="b">
        <f t="shared" si="18"/>
        <v>0</v>
      </c>
    </row>
    <row r="335" spans="5:8" x14ac:dyDescent="0.25">
      <c r="E335" s="17" t="b">
        <f t="shared" si="16"/>
        <v>0</v>
      </c>
      <c r="F335" s="17" t="b">
        <f t="shared" si="17"/>
        <v>0</v>
      </c>
      <c r="G335" s="17" t="str">
        <f t="shared" si="19"/>
        <v/>
      </c>
      <c r="H335" s="17" t="b">
        <f t="shared" si="18"/>
        <v>0</v>
      </c>
    </row>
    <row r="336" spans="5:8" x14ac:dyDescent="0.25">
      <c r="E336" s="17" t="b">
        <f t="shared" si="16"/>
        <v>0</v>
      </c>
      <c r="F336" s="17" t="b">
        <f t="shared" si="17"/>
        <v>0</v>
      </c>
      <c r="G336" s="17" t="str">
        <f t="shared" si="19"/>
        <v/>
      </c>
      <c r="H336" s="17" t="b">
        <f t="shared" si="18"/>
        <v>0</v>
      </c>
    </row>
    <row r="337" spans="5:8" x14ac:dyDescent="0.25">
      <c r="E337" s="17" t="b">
        <f t="shared" si="16"/>
        <v>0</v>
      </c>
      <c r="F337" s="17" t="b">
        <f t="shared" si="17"/>
        <v>0</v>
      </c>
      <c r="G337" s="17" t="str">
        <f t="shared" si="19"/>
        <v/>
      </c>
      <c r="H337" s="17" t="b">
        <f t="shared" si="18"/>
        <v>0</v>
      </c>
    </row>
    <row r="338" spans="5:8" x14ac:dyDescent="0.25">
      <c r="E338" s="17" t="b">
        <f t="shared" si="16"/>
        <v>0</v>
      </c>
      <c r="F338" s="17" t="b">
        <f t="shared" si="17"/>
        <v>0</v>
      </c>
      <c r="G338" s="17" t="str">
        <f t="shared" si="19"/>
        <v/>
      </c>
      <c r="H338" s="17" t="b">
        <f t="shared" si="18"/>
        <v>0</v>
      </c>
    </row>
    <row r="339" spans="5:8" x14ac:dyDescent="0.25">
      <c r="E339" s="17" t="b">
        <f t="shared" si="16"/>
        <v>0</v>
      </c>
      <c r="F339" s="17" t="b">
        <f t="shared" si="17"/>
        <v>0</v>
      </c>
      <c r="G339" s="17" t="str">
        <f t="shared" si="19"/>
        <v/>
      </c>
      <c r="H339" s="17" t="b">
        <f t="shared" si="18"/>
        <v>0</v>
      </c>
    </row>
    <row r="340" spans="5:8" x14ac:dyDescent="0.25">
      <c r="E340" s="17" t="b">
        <f t="shared" si="16"/>
        <v>0</v>
      </c>
      <c r="F340" s="17" t="b">
        <f t="shared" si="17"/>
        <v>0</v>
      </c>
      <c r="G340" s="17" t="str">
        <f t="shared" si="19"/>
        <v/>
      </c>
      <c r="H340" s="17" t="b">
        <f t="shared" si="18"/>
        <v>0</v>
      </c>
    </row>
    <row r="341" spans="5:8" x14ac:dyDescent="0.25">
      <c r="E341" s="17" t="b">
        <f t="shared" si="16"/>
        <v>0</v>
      </c>
      <c r="F341" s="17" t="b">
        <f t="shared" si="17"/>
        <v>0</v>
      </c>
      <c r="G341" s="17" t="str">
        <f t="shared" si="19"/>
        <v/>
      </c>
      <c r="H341" s="17" t="b">
        <f t="shared" si="18"/>
        <v>0</v>
      </c>
    </row>
    <row r="342" spans="5:8" x14ac:dyDescent="0.25">
      <c r="E342" s="17" t="b">
        <f t="shared" si="16"/>
        <v>0</v>
      </c>
      <c r="F342" s="17" t="b">
        <f t="shared" si="17"/>
        <v>0</v>
      </c>
      <c r="G342" s="17" t="str">
        <f t="shared" si="19"/>
        <v/>
      </c>
      <c r="H342" s="17" t="b">
        <f t="shared" si="18"/>
        <v>0</v>
      </c>
    </row>
    <row r="343" spans="5:8" x14ac:dyDescent="0.25">
      <c r="E343" s="17" t="b">
        <f t="shared" si="16"/>
        <v>0</v>
      </c>
      <c r="F343" s="17" t="b">
        <f t="shared" si="17"/>
        <v>0</v>
      </c>
      <c r="G343" s="17" t="str">
        <f t="shared" si="19"/>
        <v/>
      </c>
      <c r="H343" s="17" t="b">
        <f t="shared" si="18"/>
        <v>0</v>
      </c>
    </row>
    <row r="344" spans="5:8" x14ac:dyDescent="0.25">
      <c r="E344" s="17" t="b">
        <f t="shared" si="16"/>
        <v>0</v>
      </c>
      <c r="F344" s="17" t="b">
        <f t="shared" si="17"/>
        <v>0</v>
      </c>
      <c r="G344" s="17" t="str">
        <f t="shared" si="19"/>
        <v/>
      </c>
      <c r="H344" s="17" t="b">
        <f t="shared" si="18"/>
        <v>0</v>
      </c>
    </row>
    <row r="345" spans="5:8" x14ac:dyDescent="0.25">
      <c r="E345" s="17" t="b">
        <f t="shared" si="16"/>
        <v>0</v>
      </c>
      <c r="F345" s="17" t="b">
        <f t="shared" si="17"/>
        <v>0</v>
      </c>
      <c r="G345" s="17" t="str">
        <f t="shared" si="19"/>
        <v/>
      </c>
      <c r="H345" s="17" t="b">
        <f t="shared" si="18"/>
        <v>0</v>
      </c>
    </row>
    <row r="346" spans="5:8" x14ac:dyDescent="0.25">
      <c r="E346" s="17" t="b">
        <f t="shared" si="16"/>
        <v>0</v>
      </c>
      <c r="F346" s="17" t="b">
        <f t="shared" si="17"/>
        <v>0</v>
      </c>
      <c r="G346" s="17" t="str">
        <f t="shared" si="19"/>
        <v/>
      </c>
      <c r="H346" s="17" t="b">
        <f t="shared" si="18"/>
        <v>0</v>
      </c>
    </row>
    <row r="347" spans="5:8" x14ac:dyDescent="0.25">
      <c r="E347" s="17" t="b">
        <f t="shared" si="16"/>
        <v>0</v>
      </c>
      <c r="F347" s="17" t="b">
        <f t="shared" si="17"/>
        <v>0</v>
      </c>
      <c r="G347" s="17" t="str">
        <f t="shared" si="19"/>
        <v/>
      </c>
      <c r="H347" s="17" t="b">
        <f t="shared" si="18"/>
        <v>0</v>
      </c>
    </row>
    <row r="348" spans="5:8" x14ac:dyDescent="0.25">
      <c r="E348" s="17" t="b">
        <f t="shared" si="16"/>
        <v>0</v>
      </c>
      <c r="F348" s="17" t="b">
        <f t="shared" si="17"/>
        <v>0</v>
      </c>
      <c r="G348" s="17" t="str">
        <f t="shared" si="19"/>
        <v/>
      </c>
      <c r="H348" s="17" t="b">
        <f t="shared" si="18"/>
        <v>0</v>
      </c>
    </row>
    <row r="349" spans="5:8" x14ac:dyDescent="0.25">
      <c r="E349" s="17" t="b">
        <f t="shared" si="16"/>
        <v>0</v>
      </c>
      <c r="F349" s="17" t="b">
        <f t="shared" si="17"/>
        <v>0</v>
      </c>
      <c r="G349" s="17" t="str">
        <f t="shared" si="19"/>
        <v/>
      </c>
      <c r="H349" s="17" t="b">
        <f t="shared" si="18"/>
        <v>0</v>
      </c>
    </row>
    <row r="350" spans="5:8" x14ac:dyDescent="0.25">
      <c r="E350" s="17" t="b">
        <f t="shared" si="16"/>
        <v>0</v>
      </c>
      <c r="F350" s="17" t="b">
        <f t="shared" si="17"/>
        <v>0</v>
      </c>
      <c r="G350" s="17" t="str">
        <f t="shared" si="19"/>
        <v/>
      </c>
      <c r="H350" s="17" t="b">
        <f t="shared" si="18"/>
        <v>0</v>
      </c>
    </row>
    <row r="351" spans="5:8" x14ac:dyDescent="0.25">
      <c r="E351" s="17" t="b">
        <f t="shared" si="16"/>
        <v>0</v>
      </c>
      <c r="F351" s="17" t="b">
        <f t="shared" si="17"/>
        <v>0</v>
      </c>
      <c r="G351" s="17" t="str">
        <f t="shared" si="19"/>
        <v/>
      </c>
      <c r="H351" s="17" t="b">
        <f t="shared" si="18"/>
        <v>0</v>
      </c>
    </row>
    <row r="352" spans="5:8" x14ac:dyDescent="0.25">
      <c r="E352" s="17" t="b">
        <f t="shared" si="16"/>
        <v>0</v>
      </c>
      <c r="F352" s="17" t="b">
        <f t="shared" si="17"/>
        <v>0</v>
      </c>
      <c r="G352" s="17" t="str">
        <f t="shared" si="19"/>
        <v/>
      </c>
      <c r="H352" s="17" t="b">
        <f t="shared" si="18"/>
        <v>0</v>
      </c>
    </row>
    <row r="353" spans="5:8" x14ac:dyDescent="0.25">
      <c r="E353" s="17" t="b">
        <f t="shared" si="16"/>
        <v>0</v>
      </c>
      <c r="F353" s="17" t="b">
        <f t="shared" si="17"/>
        <v>0</v>
      </c>
      <c r="G353" s="17" t="str">
        <f t="shared" si="19"/>
        <v/>
      </c>
      <c r="H353" s="17" t="b">
        <f t="shared" si="18"/>
        <v>0</v>
      </c>
    </row>
    <row r="354" spans="5:8" x14ac:dyDescent="0.25">
      <c r="E354" s="17" t="b">
        <f t="shared" si="16"/>
        <v>0</v>
      </c>
      <c r="F354" s="17" t="b">
        <f t="shared" si="17"/>
        <v>0</v>
      </c>
      <c r="G354" s="17" t="str">
        <f t="shared" si="19"/>
        <v/>
      </c>
      <c r="H354" s="17" t="b">
        <f t="shared" si="18"/>
        <v>0</v>
      </c>
    </row>
    <row r="355" spans="5:8" x14ac:dyDescent="0.25">
      <c r="E355" s="17" t="b">
        <f t="shared" si="16"/>
        <v>0</v>
      </c>
      <c r="F355" s="17" t="b">
        <f t="shared" si="17"/>
        <v>0</v>
      </c>
      <c r="G355" s="17" t="str">
        <f t="shared" si="19"/>
        <v/>
      </c>
      <c r="H355" s="17" t="b">
        <f t="shared" si="18"/>
        <v>0</v>
      </c>
    </row>
    <row r="356" spans="5:8" x14ac:dyDescent="0.25">
      <c r="E356" s="17" t="b">
        <f t="shared" si="16"/>
        <v>0</v>
      </c>
      <c r="F356" s="17" t="b">
        <f t="shared" si="17"/>
        <v>0</v>
      </c>
      <c r="G356" s="17" t="str">
        <f t="shared" si="19"/>
        <v/>
      </c>
      <c r="H356" s="17" t="b">
        <f t="shared" si="18"/>
        <v>0</v>
      </c>
    </row>
    <row r="357" spans="5:8" x14ac:dyDescent="0.25">
      <c r="E357" s="17" t="b">
        <f t="shared" si="16"/>
        <v>0</v>
      </c>
      <c r="F357" s="17" t="b">
        <f t="shared" si="17"/>
        <v>0</v>
      </c>
      <c r="G357" s="17" t="str">
        <f t="shared" si="19"/>
        <v/>
      </c>
      <c r="H357" s="17" t="b">
        <f t="shared" si="18"/>
        <v>0</v>
      </c>
    </row>
    <row r="358" spans="5:8" x14ac:dyDescent="0.25">
      <c r="E358" s="17" t="b">
        <f t="shared" si="16"/>
        <v>0</v>
      </c>
      <c r="F358" s="17" t="b">
        <f t="shared" si="17"/>
        <v>0</v>
      </c>
      <c r="G358" s="17" t="str">
        <f t="shared" si="19"/>
        <v/>
      </c>
      <c r="H358" s="17" t="b">
        <f t="shared" si="18"/>
        <v>0</v>
      </c>
    </row>
    <row r="359" spans="5:8" x14ac:dyDescent="0.25">
      <c r="E359" s="17" t="b">
        <f t="shared" si="16"/>
        <v>0</v>
      </c>
      <c r="F359" s="17" t="b">
        <f t="shared" si="17"/>
        <v>0</v>
      </c>
      <c r="G359" s="17" t="str">
        <f t="shared" si="19"/>
        <v/>
      </c>
      <c r="H359" s="17" t="b">
        <f t="shared" si="18"/>
        <v>0</v>
      </c>
    </row>
    <row r="360" spans="5:8" x14ac:dyDescent="0.25">
      <c r="E360" s="17" t="b">
        <f t="shared" si="16"/>
        <v>0</v>
      </c>
      <c r="F360" s="17" t="b">
        <f t="shared" si="17"/>
        <v>0</v>
      </c>
      <c r="G360" s="17" t="str">
        <f t="shared" si="19"/>
        <v/>
      </c>
      <c r="H360" s="17" t="b">
        <f t="shared" si="18"/>
        <v>0</v>
      </c>
    </row>
    <row r="361" spans="5:8" x14ac:dyDescent="0.25">
      <c r="E361" s="17" t="b">
        <f t="shared" ref="E361:E424" si="20">IF(AND($D$3=TRUE,C361&lt;&gt;""),$F$3*C361+$F$4)</f>
        <v>0</v>
      </c>
      <c r="F361" s="17" t="b">
        <f t="shared" ref="F361:F424" si="21">IF(AND($D$3=TRUE,C361&lt;&gt;""),D361-E361)</f>
        <v>0</v>
      </c>
      <c r="G361" s="17" t="str">
        <f t="shared" si="19"/>
        <v/>
      </c>
      <c r="H361" s="17" t="b">
        <f t="shared" ref="H361:H424" si="22">IF(AND($D$5=TRUE,C361&lt;&gt;""),D361-G361)</f>
        <v>0</v>
      </c>
    </row>
    <row r="362" spans="5:8" x14ac:dyDescent="0.25">
      <c r="E362" s="17" t="b">
        <f t="shared" si="20"/>
        <v>0</v>
      </c>
      <c r="F362" s="17" t="b">
        <f t="shared" si="21"/>
        <v>0</v>
      </c>
      <c r="G362" s="17" t="str">
        <f t="shared" ref="G362:G425" si="23">IF($D$5=TRUE,$I$3*(C362-$I$4)^2+$I$5,"")</f>
        <v/>
      </c>
      <c r="H362" s="17" t="b">
        <f t="shared" si="22"/>
        <v>0</v>
      </c>
    </row>
    <row r="363" spans="5:8" x14ac:dyDescent="0.25">
      <c r="E363" s="17" t="b">
        <f t="shared" si="20"/>
        <v>0</v>
      </c>
      <c r="F363" s="17" t="b">
        <f t="shared" si="21"/>
        <v>0</v>
      </c>
      <c r="G363" s="17" t="str">
        <f t="shared" si="23"/>
        <v/>
      </c>
      <c r="H363" s="17" t="b">
        <f t="shared" si="22"/>
        <v>0</v>
      </c>
    </row>
    <row r="364" spans="5:8" x14ac:dyDescent="0.25">
      <c r="E364" s="17" t="b">
        <f t="shared" si="20"/>
        <v>0</v>
      </c>
      <c r="F364" s="17" t="b">
        <f t="shared" si="21"/>
        <v>0</v>
      </c>
      <c r="G364" s="17" t="str">
        <f t="shared" si="23"/>
        <v/>
      </c>
      <c r="H364" s="17" t="b">
        <f t="shared" si="22"/>
        <v>0</v>
      </c>
    </row>
    <row r="365" spans="5:8" x14ac:dyDescent="0.25">
      <c r="E365" s="17" t="b">
        <f t="shared" si="20"/>
        <v>0</v>
      </c>
      <c r="F365" s="17" t="b">
        <f t="shared" si="21"/>
        <v>0</v>
      </c>
      <c r="G365" s="17" t="str">
        <f t="shared" si="23"/>
        <v/>
      </c>
      <c r="H365" s="17" t="b">
        <f t="shared" si="22"/>
        <v>0</v>
      </c>
    </row>
    <row r="366" spans="5:8" x14ac:dyDescent="0.25">
      <c r="E366" s="17" t="b">
        <f t="shared" si="20"/>
        <v>0</v>
      </c>
      <c r="F366" s="17" t="b">
        <f t="shared" si="21"/>
        <v>0</v>
      </c>
      <c r="G366" s="17" t="str">
        <f t="shared" si="23"/>
        <v/>
      </c>
      <c r="H366" s="17" t="b">
        <f t="shared" si="22"/>
        <v>0</v>
      </c>
    </row>
    <row r="367" spans="5:8" x14ac:dyDescent="0.25">
      <c r="E367" s="17" t="b">
        <f t="shared" si="20"/>
        <v>0</v>
      </c>
      <c r="F367" s="17" t="b">
        <f t="shared" si="21"/>
        <v>0</v>
      </c>
      <c r="G367" s="17" t="str">
        <f t="shared" si="23"/>
        <v/>
      </c>
      <c r="H367" s="17" t="b">
        <f t="shared" si="22"/>
        <v>0</v>
      </c>
    </row>
    <row r="368" spans="5:8" x14ac:dyDescent="0.25">
      <c r="E368" s="17" t="b">
        <f t="shared" si="20"/>
        <v>0</v>
      </c>
      <c r="F368" s="17" t="b">
        <f t="shared" si="21"/>
        <v>0</v>
      </c>
      <c r="G368" s="17" t="str">
        <f t="shared" si="23"/>
        <v/>
      </c>
      <c r="H368" s="17" t="b">
        <f t="shared" si="22"/>
        <v>0</v>
      </c>
    </row>
    <row r="369" spans="5:8" x14ac:dyDescent="0.25">
      <c r="E369" s="17" t="b">
        <f t="shared" si="20"/>
        <v>0</v>
      </c>
      <c r="F369" s="17" t="b">
        <f t="shared" si="21"/>
        <v>0</v>
      </c>
      <c r="G369" s="17" t="str">
        <f t="shared" si="23"/>
        <v/>
      </c>
      <c r="H369" s="17" t="b">
        <f t="shared" si="22"/>
        <v>0</v>
      </c>
    </row>
    <row r="370" spans="5:8" x14ac:dyDescent="0.25">
      <c r="E370" s="17" t="b">
        <f t="shared" si="20"/>
        <v>0</v>
      </c>
      <c r="F370" s="17" t="b">
        <f t="shared" si="21"/>
        <v>0</v>
      </c>
      <c r="G370" s="17" t="str">
        <f t="shared" si="23"/>
        <v/>
      </c>
      <c r="H370" s="17" t="b">
        <f t="shared" si="22"/>
        <v>0</v>
      </c>
    </row>
    <row r="371" spans="5:8" x14ac:dyDescent="0.25">
      <c r="E371" s="17" t="b">
        <f t="shared" si="20"/>
        <v>0</v>
      </c>
      <c r="F371" s="17" t="b">
        <f t="shared" si="21"/>
        <v>0</v>
      </c>
      <c r="G371" s="17" t="str">
        <f t="shared" si="23"/>
        <v/>
      </c>
      <c r="H371" s="17" t="b">
        <f t="shared" si="22"/>
        <v>0</v>
      </c>
    </row>
    <row r="372" spans="5:8" x14ac:dyDescent="0.25">
      <c r="E372" s="17" t="b">
        <f t="shared" si="20"/>
        <v>0</v>
      </c>
      <c r="F372" s="17" t="b">
        <f t="shared" si="21"/>
        <v>0</v>
      </c>
      <c r="G372" s="17" t="str">
        <f t="shared" si="23"/>
        <v/>
      </c>
      <c r="H372" s="17" t="b">
        <f t="shared" si="22"/>
        <v>0</v>
      </c>
    </row>
    <row r="373" spans="5:8" x14ac:dyDescent="0.25">
      <c r="E373" s="17" t="b">
        <f t="shared" si="20"/>
        <v>0</v>
      </c>
      <c r="F373" s="17" t="b">
        <f t="shared" si="21"/>
        <v>0</v>
      </c>
      <c r="G373" s="17" t="str">
        <f t="shared" si="23"/>
        <v/>
      </c>
      <c r="H373" s="17" t="b">
        <f t="shared" si="22"/>
        <v>0</v>
      </c>
    </row>
    <row r="374" spans="5:8" x14ac:dyDescent="0.25">
      <c r="E374" s="17" t="b">
        <f t="shared" si="20"/>
        <v>0</v>
      </c>
      <c r="F374" s="17" t="b">
        <f t="shared" si="21"/>
        <v>0</v>
      </c>
      <c r="G374" s="17" t="str">
        <f t="shared" si="23"/>
        <v/>
      </c>
      <c r="H374" s="17" t="b">
        <f t="shared" si="22"/>
        <v>0</v>
      </c>
    </row>
    <row r="375" spans="5:8" x14ac:dyDescent="0.25">
      <c r="E375" s="17" t="b">
        <f t="shared" si="20"/>
        <v>0</v>
      </c>
      <c r="F375" s="17" t="b">
        <f t="shared" si="21"/>
        <v>0</v>
      </c>
      <c r="G375" s="17" t="str">
        <f t="shared" si="23"/>
        <v/>
      </c>
      <c r="H375" s="17" t="b">
        <f t="shared" si="22"/>
        <v>0</v>
      </c>
    </row>
    <row r="376" spans="5:8" x14ac:dyDescent="0.25">
      <c r="E376" s="17" t="b">
        <f t="shared" si="20"/>
        <v>0</v>
      </c>
      <c r="F376" s="17" t="b">
        <f t="shared" si="21"/>
        <v>0</v>
      </c>
      <c r="G376" s="17" t="str">
        <f t="shared" si="23"/>
        <v/>
      </c>
      <c r="H376" s="17" t="b">
        <f t="shared" si="22"/>
        <v>0</v>
      </c>
    </row>
    <row r="377" spans="5:8" x14ac:dyDescent="0.25">
      <c r="E377" s="17" t="b">
        <f t="shared" si="20"/>
        <v>0</v>
      </c>
      <c r="F377" s="17" t="b">
        <f t="shared" si="21"/>
        <v>0</v>
      </c>
      <c r="G377" s="17" t="str">
        <f t="shared" si="23"/>
        <v/>
      </c>
      <c r="H377" s="17" t="b">
        <f t="shared" si="22"/>
        <v>0</v>
      </c>
    </row>
    <row r="378" spans="5:8" x14ac:dyDescent="0.25">
      <c r="E378" s="17" t="b">
        <f t="shared" si="20"/>
        <v>0</v>
      </c>
      <c r="F378" s="17" t="b">
        <f t="shared" si="21"/>
        <v>0</v>
      </c>
      <c r="G378" s="17" t="str">
        <f t="shared" si="23"/>
        <v/>
      </c>
      <c r="H378" s="17" t="b">
        <f t="shared" si="22"/>
        <v>0</v>
      </c>
    </row>
    <row r="379" spans="5:8" x14ac:dyDescent="0.25">
      <c r="E379" s="17" t="b">
        <f t="shared" si="20"/>
        <v>0</v>
      </c>
      <c r="F379" s="17" t="b">
        <f t="shared" si="21"/>
        <v>0</v>
      </c>
      <c r="G379" s="17" t="str">
        <f t="shared" si="23"/>
        <v/>
      </c>
      <c r="H379" s="17" t="b">
        <f t="shared" si="22"/>
        <v>0</v>
      </c>
    </row>
    <row r="380" spans="5:8" x14ac:dyDescent="0.25">
      <c r="E380" s="17" t="b">
        <f t="shared" si="20"/>
        <v>0</v>
      </c>
      <c r="F380" s="17" t="b">
        <f t="shared" si="21"/>
        <v>0</v>
      </c>
      <c r="G380" s="17" t="str">
        <f t="shared" si="23"/>
        <v/>
      </c>
      <c r="H380" s="17" t="b">
        <f t="shared" si="22"/>
        <v>0</v>
      </c>
    </row>
    <row r="381" spans="5:8" x14ac:dyDescent="0.25">
      <c r="E381" s="17" t="b">
        <f t="shared" si="20"/>
        <v>0</v>
      </c>
      <c r="F381" s="17" t="b">
        <f t="shared" si="21"/>
        <v>0</v>
      </c>
      <c r="G381" s="17" t="str">
        <f t="shared" si="23"/>
        <v/>
      </c>
      <c r="H381" s="17" t="b">
        <f t="shared" si="22"/>
        <v>0</v>
      </c>
    </row>
    <row r="382" spans="5:8" x14ac:dyDescent="0.25">
      <c r="E382" s="17" t="b">
        <f t="shared" si="20"/>
        <v>0</v>
      </c>
      <c r="F382" s="17" t="b">
        <f t="shared" si="21"/>
        <v>0</v>
      </c>
      <c r="G382" s="17" t="str">
        <f t="shared" si="23"/>
        <v/>
      </c>
      <c r="H382" s="17" t="b">
        <f t="shared" si="22"/>
        <v>0</v>
      </c>
    </row>
    <row r="383" spans="5:8" x14ac:dyDescent="0.25">
      <c r="E383" s="17" t="b">
        <f t="shared" si="20"/>
        <v>0</v>
      </c>
      <c r="F383" s="17" t="b">
        <f t="shared" si="21"/>
        <v>0</v>
      </c>
      <c r="G383" s="17" t="str">
        <f t="shared" si="23"/>
        <v/>
      </c>
      <c r="H383" s="17" t="b">
        <f t="shared" si="22"/>
        <v>0</v>
      </c>
    </row>
    <row r="384" spans="5:8" x14ac:dyDescent="0.25">
      <c r="E384" s="17" t="b">
        <f t="shared" si="20"/>
        <v>0</v>
      </c>
      <c r="F384" s="17" t="b">
        <f t="shared" si="21"/>
        <v>0</v>
      </c>
      <c r="G384" s="17" t="str">
        <f t="shared" si="23"/>
        <v/>
      </c>
      <c r="H384" s="17" t="b">
        <f t="shared" si="22"/>
        <v>0</v>
      </c>
    </row>
    <row r="385" spans="5:8" x14ac:dyDescent="0.25">
      <c r="E385" s="17" t="b">
        <f t="shared" si="20"/>
        <v>0</v>
      </c>
      <c r="F385" s="17" t="b">
        <f t="shared" si="21"/>
        <v>0</v>
      </c>
      <c r="G385" s="17" t="str">
        <f t="shared" si="23"/>
        <v/>
      </c>
      <c r="H385" s="17" t="b">
        <f t="shared" si="22"/>
        <v>0</v>
      </c>
    </row>
    <row r="386" spans="5:8" x14ac:dyDescent="0.25">
      <c r="E386" s="17" t="b">
        <f t="shared" si="20"/>
        <v>0</v>
      </c>
      <c r="F386" s="17" t="b">
        <f t="shared" si="21"/>
        <v>0</v>
      </c>
      <c r="G386" s="17" t="str">
        <f t="shared" si="23"/>
        <v/>
      </c>
      <c r="H386" s="17" t="b">
        <f t="shared" si="22"/>
        <v>0</v>
      </c>
    </row>
    <row r="387" spans="5:8" x14ac:dyDescent="0.25">
      <c r="E387" s="17" t="b">
        <f t="shared" si="20"/>
        <v>0</v>
      </c>
      <c r="F387" s="17" t="b">
        <f t="shared" si="21"/>
        <v>0</v>
      </c>
      <c r="G387" s="17" t="str">
        <f t="shared" si="23"/>
        <v/>
      </c>
      <c r="H387" s="17" t="b">
        <f t="shared" si="22"/>
        <v>0</v>
      </c>
    </row>
    <row r="388" spans="5:8" x14ac:dyDescent="0.25">
      <c r="E388" s="17" t="b">
        <f t="shared" si="20"/>
        <v>0</v>
      </c>
      <c r="F388" s="17" t="b">
        <f t="shared" si="21"/>
        <v>0</v>
      </c>
      <c r="G388" s="17" t="str">
        <f t="shared" si="23"/>
        <v/>
      </c>
      <c r="H388" s="17" t="b">
        <f t="shared" si="22"/>
        <v>0</v>
      </c>
    </row>
    <row r="389" spans="5:8" x14ac:dyDescent="0.25">
      <c r="E389" s="17" t="b">
        <f t="shared" si="20"/>
        <v>0</v>
      </c>
      <c r="F389" s="17" t="b">
        <f t="shared" si="21"/>
        <v>0</v>
      </c>
      <c r="G389" s="17" t="str">
        <f t="shared" si="23"/>
        <v/>
      </c>
      <c r="H389" s="17" t="b">
        <f t="shared" si="22"/>
        <v>0</v>
      </c>
    </row>
    <row r="390" spans="5:8" x14ac:dyDescent="0.25">
      <c r="E390" s="17" t="b">
        <f t="shared" si="20"/>
        <v>0</v>
      </c>
      <c r="F390" s="17" t="b">
        <f t="shared" si="21"/>
        <v>0</v>
      </c>
      <c r="G390" s="17" t="str">
        <f t="shared" si="23"/>
        <v/>
      </c>
      <c r="H390" s="17" t="b">
        <f t="shared" si="22"/>
        <v>0</v>
      </c>
    </row>
    <row r="391" spans="5:8" x14ac:dyDescent="0.25">
      <c r="E391" s="17" t="b">
        <f t="shared" si="20"/>
        <v>0</v>
      </c>
      <c r="F391" s="17" t="b">
        <f t="shared" si="21"/>
        <v>0</v>
      </c>
      <c r="G391" s="17" t="str">
        <f t="shared" si="23"/>
        <v/>
      </c>
      <c r="H391" s="17" t="b">
        <f t="shared" si="22"/>
        <v>0</v>
      </c>
    </row>
    <row r="392" spans="5:8" x14ac:dyDescent="0.25">
      <c r="E392" s="17" t="b">
        <f t="shared" si="20"/>
        <v>0</v>
      </c>
      <c r="F392" s="17" t="b">
        <f t="shared" si="21"/>
        <v>0</v>
      </c>
      <c r="G392" s="17" t="str">
        <f t="shared" si="23"/>
        <v/>
      </c>
      <c r="H392" s="17" t="b">
        <f t="shared" si="22"/>
        <v>0</v>
      </c>
    </row>
    <row r="393" spans="5:8" x14ac:dyDescent="0.25">
      <c r="E393" s="17" t="b">
        <f t="shared" si="20"/>
        <v>0</v>
      </c>
      <c r="F393" s="17" t="b">
        <f t="shared" si="21"/>
        <v>0</v>
      </c>
      <c r="G393" s="17" t="str">
        <f t="shared" si="23"/>
        <v/>
      </c>
      <c r="H393" s="17" t="b">
        <f t="shared" si="22"/>
        <v>0</v>
      </c>
    </row>
    <row r="394" spans="5:8" x14ac:dyDescent="0.25">
      <c r="E394" s="17" t="b">
        <f t="shared" si="20"/>
        <v>0</v>
      </c>
      <c r="F394" s="17" t="b">
        <f t="shared" si="21"/>
        <v>0</v>
      </c>
      <c r="G394" s="17" t="str">
        <f t="shared" si="23"/>
        <v/>
      </c>
      <c r="H394" s="17" t="b">
        <f t="shared" si="22"/>
        <v>0</v>
      </c>
    </row>
    <row r="395" spans="5:8" x14ac:dyDescent="0.25">
      <c r="E395" s="17" t="b">
        <f t="shared" si="20"/>
        <v>0</v>
      </c>
      <c r="F395" s="17" t="b">
        <f t="shared" si="21"/>
        <v>0</v>
      </c>
      <c r="G395" s="17" t="str">
        <f t="shared" si="23"/>
        <v/>
      </c>
      <c r="H395" s="17" t="b">
        <f t="shared" si="22"/>
        <v>0</v>
      </c>
    </row>
    <row r="396" spans="5:8" x14ac:dyDescent="0.25">
      <c r="E396" s="17" t="b">
        <f t="shared" si="20"/>
        <v>0</v>
      </c>
      <c r="F396" s="17" t="b">
        <f t="shared" si="21"/>
        <v>0</v>
      </c>
      <c r="G396" s="17" t="str">
        <f t="shared" si="23"/>
        <v/>
      </c>
      <c r="H396" s="17" t="b">
        <f t="shared" si="22"/>
        <v>0</v>
      </c>
    </row>
    <row r="397" spans="5:8" x14ac:dyDescent="0.25">
      <c r="E397" s="17" t="b">
        <f t="shared" si="20"/>
        <v>0</v>
      </c>
      <c r="F397" s="17" t="b">
        <f t="shared" si="21"/>
        <v>0</v>
      </c>
      <c r="G397" s="17" t="str">
        <f t="shared" si="23"/>
        <v/>
      </c>
      <c r="H397" s="17" t="b">
        <f t="shared" si="22"/>
        <v>0</v>
      </c>
    </row>
    <row r="398" spans="5:8" x14ac:dyDescent="0.25">
      <c r="E398" s="17" t="b">
        <f t="shared" si="20"/>
        <v>0</v>
      </c>
      <c r="F398" s="17" t="b">
        <f t="shared" si="21"/>
        <v>0</v>
      </c>
      <c r="G398" s="17" t="str">
        <f t="shared" si="23"/>
        <v/>
      </c>
      <c r="H398" s="17" t="b">
        <f t="shared" si="22"/>
        <v>0</v>
      </c>
    </row>
    <row r="399" spans="5:8" x14ac:dyDescent="0.25">
      <c r="E399" s="17" t="b">
        <f t="shared" si="20"/>
        <v>0</v>
      </c>
      <c r="F399" s="17" t="b">
        <f t="shared" si="21"/>
        <v>0</v>
      </c>
      <c r="G399" s="17" t="str">
        <f t="shared" si="23"/>
        <v/>
      </c>
      <c r="H399" s="17" t="b">
        <f t="shared" si="22"/>
        <v>0</v>
      </c>
    </row>
    <row r="400" spans="5:8" x14ac:dyDescent="0.25">
      <c r="E400" s="17" t="b">
        <f t="shared" si="20"/>
        <v>0</v>
      </c>
      <c r="F400" s="17" t="b">
        <f t="shared" si="21"/>
        <v>0</v>
      </c>
      <c r="G400" s="17" t="str">
        <f t="shared" si="23"/>
        <v/>
      </c>
      <c r="H400" s="17" t="b">
        <f t="shared" si="22"/>
        <v>0</v>
      </c>
    </row>
    <row r="401" spans="5:8" x14ac:dyDescent="0.25">
      <c r="E401" s="17" t="b">
        <f t="shared" si="20"/>
        <v>0</v>
      </c>
      <c r="F401" s="17" t="b">
        <f t="shared" si="21"/>
        <v>0</v>
      </c>
      <c r="G401" s="17" t="str">
        <f t="shared" si="23"/>
        <v/>
      </c>
      <c r="H401" s="17" t="b">
        <f t="shared" si="22"/>
        <v>0</v>
      </c>
    </row>
    <row r="402" spans="5:8" x14ac:dyDescent="0.25">
      <c r="E402" s="17" t="b">
        <f t="shared" si="20"/>
        <v>0</v>
      </c>
      <c r="F402" s="17" t="b">
        <f t="shared" si="21"/>
        <v>0</v>
      </c>
      <c r="G402" s="17" t="str">
        <f t="shared" si="23"/>
        <v/>
      </c>
      <c r="H402" s="17" t="b">
        <f t="shared" si="22"/>
        <v>0</v>
      </c>
    </row>
    <row r="403" spans="5:8" x14ac:dyDescent="0.25">
      <c r="E403" s="17" t="b">
        <f t="shared" si="20"/>
        <v>0</v>
      </c>
      <c r="F403" s="17" t="b">
        <f t="shared" si="21"/>
        <v>0</v>
      </c>
      <c r="G403" s="17" t="str">
        <f t="shared" si="23"/>
        <v/>
      </c>
      <c r="H403" s="17" t="b">
        <f t="shared" si="22"/>
        <v>0</v>
      </c>
    </row>
    <row r="404" spans="5:8" x14ac:dyDescent="0.25">
      <c r="E404" s="17" t="b">
        <f t="shared" si="20"/>
        <v>0</v>
      </c>
      <c r="F404" s="17" t="b">
        <f t="shared" si="21"/>
        <v>0</v>
      </c>
      <c r="G404" s="17" t="str">
        <f t="shared" si="23"/>
        <v/>
      </c>
      <c r="H404" s="17" t="b">
        <f t="shared" si="22"/>
        <v>0</v>
      </c>
    </row>
    <row r="405" spans="5:8" x14ac:dyDescent="0.25">
      <c r="E405" s="17" t="b">
        <f t="shared" si="20"/>
        <v>0</v>
      </c>
      <c r="F405" s="17" t="b">
        <f t="shared" si="21"/>
        <v>0</v>
      </c>
      <c r="G405" s="17" t="str">
        <f t="shared" si="23"/>
        <v/>
      </c>
      <c r="H405" s="17" t="b">
        <f t="shared" si="22"/>
        <v>0</v>
      </c>
    </row>
    <row r="406" spans="5:8" x14ac:dyDescent="0.25">
      <c r="E406" s="17" t="b">
        <f t="shared" si="20"/>
        <v>0</v>
      </c>
      <c r="F406" s="17" t="b">
        <f t="shared" si="21"/>
        <v>0</v>
      </c>
      <c r="G406" s="17" t="str">
        <f t="shared" si="23"/>
        <v/>
      </c>
      <c r="H406" s="17" t="b">
        <f t="shared" si="22"/>
        <v>0</v>
      </c>
    </row>
    <row r="407" spans="5:8" x14ac:dyDescent="0.25">
      <c r="E407" s="17" t="b">
        <f t="shared" si="20"/>
        <v>0</v>
      </c>
      <c r="F407" s="17" t="b">
        <f t="shared" si="21"/>
        <v>0</v>
      </c>
      <c r="G407" s="17" t="str">
        <f t="shared" si="23"/>
        <v/>
      </c>
      <c r="H407" s="17" t="b">
        <f t="shared" si="22"/>
        <v>0</v>
      </c>
    </row>
    <row r="408" spans="5:8" x14ac:dyDescent="0.25">
      <c r="E408" s="17" t="b">
        <f t="shared" si="20"/>
        <v>0</v>
      </c>
      <c r="F408" s="17" t="b">
        <f t="shared" si="21"/>
        <v>0</v>
      </c>
      <c r="G408" s="17" t="str">
        <f t="shared" si="23"/>
        <v/>
      </c>
      <c r="H408" s="17" t="b">
        <f t="shared" si="22"/>
        <v>0</v>
      </c>
    </row>
    <row r="409" spans="5:8" x14ac:dyDescent="0.25">
      <c r="E409" s="17" t="b">
        <f t="shared" si="20"/>
        <v>0</v>
      </c>
      <c r="F409" s="17" t="b">
        <f t="shared" si="21"/>
        <v>0</v>
      </c>
      <c r="G409" s="17" t="str">
        <f t="shared" si="23"/>
        <v/>
      </c>
      <c r="H409" s="17" t="b">
        <f t="shared" si="22"/>
        <v>0</v>
      </c>
    </row>
    <row r="410" spans="5:8" x14ac:dyDescent="0.25">
      <c r="E410" s="17" t="b">
        <f t="shared" si="20"/>
        <v>0</v>
      </c>
      <c r="F410" s="17" t="b">
        <f t="shared" si="21"/>
        <v>0</v>
      </c>
      <c r="G410" s="17" t="str">
        <f t="shared" si="23"/>
        <v/>
      </c>
      <c r="H410" s="17" t="b">
        <f t="shared" si="22"/>
        <v>0</v>
      </c>
    </row>
    <row r="411" spans="5:8" x14ac:dyDescent="0.25">
      <c r="E411" s="17" t="b">
        <f t="shared" si="20"/>
        <v>0</v>
      </c>
      <c r="F411" s="17" t="b">
        <f t="shared" si="21"/>
        <v>0</v>
      </c>
      <c r="G411" s="17" t="str">
        <f t="shared" si="23"/>
        <v/>
      </c>
      <c r="H411" s="17" t="b">
        <f t="shared" si="22"/>
        <v>0</v>
      </c>
    </row>
    <row r="412" spans="5:8" x14ac:dyDescent="0.25">
      <c r="E412" s="17" t="b">
        <f t="shared" si="20"/>
        <v>0</v>
      </c>
      <c r="F412" s="17" t="b">
        <f t="shared" si="21"/>
        <v>0</v>
      </c>
      <c r="G412" s="17" t="str">
        <f t="shared" si="23"/>
        <v/>
      </c>
      <c r="H412" s="17" t="b">
        <f t="shared" si="22"/>
        <v>0</v>
      </c>
    </row>
    <row r="413" spans="5:8" x14ac:dyDescent="0.25">
      <c r="E413" s="17" t="b">
        <f t="shared" si="20"/>
        <v>0</v>
      </c>
      <c r="F413" s="17" t="b">
        <f t="shared" si="21"/>
        <v>0</v>
      </c>
      <c r="G413" s="17" t="str">
        <f t="shared" si="23"/>
        <v/>
      </c>
      <c r="H413" s="17" t="b">
        <f t="shared" si="22"/>
        <v>0</v>
      </c>
    </row>
    <row r="414" spans="5:8" x14ac:dyDescent="0.25">
      <c r="E414" s="17" t="b">
        <f t="shared" si="20"/>
        <v>0</v>
      </c>
      <c r="F414" s="17" t="b">
        <f t="shared" si="21"/>
        <v>0</v>
      </c>
      <c r="G414" s="17" t="str">
        <f t="shared" si="23"/>
        <v/>
      </c>
      <c r="H414" s="17" t="b">
        <f t="shared" si="22"/>
        <v>0</v>
      </c>
    </row>
    <row r="415" spans="5:8" x14ac:dyDescent="0.25">
      <c r="E415" s="17" t="b">
        <f t="shared" si="20"/>
        <v>0</v>
      </c>
      <c r="F415" s="17" t="b">
        <f t="shared" si="21"/>
        <v>0</v>
      </c>
      <c r="G415" s="17" t="str">
        <f t="shared" si="23"/>
        <v/>
      </c>
      <c r="H415" s="17" t="b">
        <f t="shared" si="22"/>
        <v>0</v>
      </c>
    </row>
    <row r="416" spans="5:8" x14ac:dyDescent="0.25">
      <c r="E416" s="17" t="b">
        <f t="shared" si="20"/>
        <v>0</v>
      </c>
      <c r="F416" s="17" t="b">
        <f t="shared" si="21"/>
        <v>0</v>
      </c>
      <c r="G416" s="17" t="str">
        <f t="shared" si="23"/>
        <v/>
      </c>
      <c r="H416" s="17" t="b">
        <f t="shared" si="22"/>
        <v>0</v>
      </c>
    </row>
    <row r="417" spans="5:8" x14ac:dyDescent="0.25">
      <c r="E417" s="17" t="b">
        <f t="shared" si="20"/>
        <v>0</v>
      </c>
      <c r="F417" s="17" t="b">
        <f t="shared" si="21"/>
        <v>0</v>
      </c>
      <c r="G417" s="17" t="str">
        <f t="shared" si="23"/>
        <v/>
      </c>
      <c r="H417" s="17" t="b">
        <f t="shared" si="22"/>
        <v>0</v>
      </c>
    </row>
    <row r="418" spans="5:8" x14ac:dyDescent="0.25">
      <c r="E418" s="17" t="b">
        <f t="shared" si="20"/>
        <v>0</v>
      </c>
      <c r="F418" s="17" t="b">
        <f t="shared" si="21"/>
        <v>0</v>
      </c>
      <c r="G418" s="17" t="str">
        <f t="shared" si="23"/>
        <v/>
      </c>
      <c r="H418" s="17" t="b">
        <f t="shared" si="22"/>
        <v>0</v>
      </c>
    </row>
    <row r="419" spans="5:8" x14ac:dyDescent="0.25">
      <c r="E419" s="17" t="b">
        <f t="shared" si="20"/>
        <v>0</v>
      </c>
      <c r="F419" s="17" t="b">
        <f t="shared" si="21"/>
        <v>0</v>
      </c>
      <c r="G419" s="17" t="str">
        <f t="shared" si="23"/>
        <v/>
      </c>
      <c r="H419" s="17" t="b">
        <f t="shared" si="22"/>
        <v>0</v>
      </c>
    </row>
    <row r="420" spans="5:8" x14ac:dyDescent="0.25">
      <c r="E420" s="17" t="b">
        <f t="shared" si="20"/>
        <v>0</v>
      </c>
      <c r="F420" s="17" t="b">
        <f t="shared" si="21"/>
        <v>0</v>
      </c>
      <c r="G420" s="17" t="str">
        <f t="shared" si="23"/>
        <v/>
      </c>
      <c r="H420" s="17" t="b">
        <f t="shared" si="22"/>
        <v>0</v>
      </c>
    </row>
    <row r="421" spans="5:8" x14ac:dyDescent="0.25">
      <c r="E421" s="17" t="b">
        <f t="shared" si="20"/>
        <v>0</v>
      </c>
      <c r="F421" s="17" t="b">
        <f t="shared" si="21"/>
        <v>0</v>
      </c>
      <c r="G421" s="17" t="str">
        <f t="shared" si="23"/>
        <v/>
      </c>
      <c r="H421" s="17" t="b">
        <f t="shared" si="22"/>
        <v>0</v>
      </c>
    </row>
    <row r="422" spans="5:8" x14ac:dyDescent="0.25">
      <c r="E422" s="17" t="b">
        <f t="shared" si="20"/>
        <v>0</v>
      </c>
      <c r="F422" s="17" t="b">
        <f t="shared" si="21"/>
        <v>0</v>
      </c>
      <c r="G422" s="17" t="str">
        <f t="shared" si="23"/>
        <v/>
      </c>
      <c r="H422" s="17" t="b">
        <f t="shared" si="22"/>
        <v>0</v>
      </c>
    </row>
    <row r="423" spans="5:8" x14ac:dyDescent="0.25">
      <c r="E423" s="17" t="b">
        <f t="shared" si="20"/>
        <v>0</v>
      </c>
      <c r="F423" s="17" t="b">
        <f t="shared" si="21"/>
        <v>0</v>
      </c>
      <c r="G423" s="17" t="str">
        <f t="shared" si="23"/>
        <v/>
      </c>
      <c r="H423" s="17" t="b">
        <f t="shared" si="22"/>
        <v>0</v>
      </c>
    </row>
    <row r="424" spans="5:8" x14ac:dyDescent="0.25">
      <c r="E424" s="17" t="b">
        <f t="shared" si="20"/>
        <v>0</v>
      </c>
      <c r="F424" s="17" t="b">
        <f t="shared" si="21"/>
        <v>0</v>
      </c>
      <c r="G424" s="17" t="str">
        <f t="shared" si="23"/>
        <v/>
      </c>
      <c r="H424" s="17" t="b">
        <f t="shared" si="22"/>
        <v>0</v>
      </c>
    </row>
    <row r="425" spans="5:8" x14ac:dyDescent="0.25">
      <c r="E425" s="17" t="b">
        <f t="shared" ref="E425:E488" si="24">IF(AND($D$3=TRUE,C425&lt;&gt;""),$F$3*C425+$F$4)</f>
        <v>0</v>
      </c>
      <c r="F425" s="17" t="b">
        <f t="shared" ref="F425:F488" si="25">IF(AND($D$3=TRUE,C425&lt;&gt;""),D425-E425)</f>
        <v>0</v>
      </c>
      <c r="G425" s="17" t="str">
        <f t="shared" si="23"/>
        <v/>
      </c>
      <c r="H425" s="17" t="b">
        <f t="shared" ref="H425:H488" si="26">IF(AND($D$5=TRUE,C425&lt;&gt;""),D425-G425)</f>
        <v>0</v>
      </c>
    </row>
    <row r="426" spans="5:8" x14ac:dyDescent="0.25">
      <c r="E426" s="17" t="b">
        <f t="shared" si="24"/>
        <v>0</v>
      </c>
      <c r="F426" s="17" t="b">
        <f t="shared" si="25"/>
        <v>0</v>
      </c>
      <c r="G426" s="17" t="str">
        <f t="shared" ref="G426:G489" si="27">IF($D$5=TRUE,$I$3*(C426-$I$4)^2+$I$5,"")</f>
        <v/>
      </c>
      <c r="H426" s="17" t="b">
        <f t="shared" si="26"/>
        <v>0</v>
      </c>
    </row>
    <row r="427" spans="5:8" x14ac:dyDescent="0.25">
      <c r="E427" s="17" t="b">
        <f t="shared" si="24"/>
        <v>0</v>
      </c>
      <c r="F427" s="17" t="b">
        <f t="shared" si="25"/>
        <v>0</v>
      </c>
      <c r="G427" s="17" t="str">
        <f t="shared" si="27"/>
        <v/>
      </c>
      <c r="H427" s="17" t="b">
        <f t="shared" si="26"/>
        <v>0</v>
      </c>
    </row>
    <row r="428" spans="5:8" x14ac:dyDescent="0.25">
      <c r="E428" s="17" t="b">
        <f t="shared" si="24"/>
        <v>0</v>
      </c>
      <c r="F428" s="17" t="b">
        <f t="shared" si="25"/>
        <v>0</v>
      </c>
      <c r="G428" s="17" t="str">
        <f t="shared" si="27"/>
        <v/>
      </c>
      <c r="H428" s="17" t="b">
        <f t="shared" si="26"/>
        <v>0</v>
      </c>
    </row>
    <row r="429" spans="5:8" x14ac:dyDescent="0.25">
      <c r="E429" s="17" t="b">
        <f t="shared" si="24"/>
        <v>0</v>
      </c>
      <c r="F429" s="17" t="b">
        <f t="shared" si="25"/>
        <v>0</v>
      </c>
      <c r="G429" s="17" t="str">
        <f t="shared" si="27"/>
        <v/>
      </c>
      <c r="H429" s="17" t="b">
        <f t="shared" si="26"/>
        <v>0</v>
      </c>
    </row>
    <row r="430" spans="5:8" x14ac:dyDescent="0.25">
      <c r="E430" s="17" t="b">
        <f t="shared" si="24"/>
        <v>0</v>
      </c>
      <c r="F430" s="17" t="b">
        <f t="shared" si="25"/>
        <v>0</v>
      </c>
      <c r="G430" s="17" t="str">
        <f t="shared" si="27"/>
        <v/>
      </c>
      <c r="H430" s="17" t="b">
        <f t="shared" si="26"/>
        <v>0</v>
      </c>
    </row>
    <row r="431" spans="5:8" x14ac:dyDescent="0.25">
      <c r="E431" s="17" t="b">
        <f t="shared" si="24"/>
        <v>0</v>
      </c>
      <c r="F431" s="17" t="b">
        <f t="shared" si="25"/>
        <v>0</v>
      </c>
      <c r="G431" s="17" t="str">
        <f t="shared" si="27"/>
        <v/>
      </c>
      <c r="H431" s="17" t="b">
        <f t="shared" si="26"/>
        <v>0</v>
      </c>
    </row>
    <row r="432" spans="5:8" x14ac:dyDescent="0.25">
      <c r="E432" s="17" t="b">
        <f t="shared" si="24"/>
        <v>0</v>
      </c>
      <c r="F432" s="17" t="b">
        <f t="shared" si="25"/>
        <v>0</v>
      </c>
      <c r="G432" s="17" t="str">
        <f t="shared" si="27"/>
        <v/>
      </c>
      <c r="H432" s="17" t="b">
        <f t="shared" si="26"/>
        <v>0</v>
      </c>
    </row>
    <row r="433" spans="5:8" x14ac:dyDescent="0.25">
      <c r="E433" s="17" t="b">
        <f t="shared" si="24"/>
        <v>0</v>
      </c>
      <c r="F433" s="17" t="b">
        <f t="shared" si="25"/>
        <v>0</v>
      </c>
      <c r="G433" s="17" t="str">
        <f t="shared" si="27"/>
        <v/>
      </c>
      <c r="H433" s="17" t="b">
        <f t="shared" si="26"/>
        <v>0</v>
      </c>
    </row>
    <row r="434" spans="5:8" x14ac:dyDescent="0.25">
      <c r="E434" s="17" t="b">
        <f t="shared" si="24"/>
        <v>0</v>
      </c>
      <c r="F434" s="17" t="b">
        <f t="shared" si="25"/>
        <v>0</v>
      </c>
      <c r="G434" s="17" t="str">
        <f t="shared" si="27"/>
        <v/>
      </c>
      <c r="H434" s="17" t="b">
        <f t="shared" si="26"/>
        <v>0</v>
      </c>
    </row>
    <row r="435" spans="5:8" x14ac:dyDescent="0.25">
      <c r="E435" s="17" t="b">
        <f t="shared" si="24"/>
        <v>0</v>
      </c>
      <c r="F435" s="17" t="b">
        <f t="shared" si="25"/>
        <v>0</v>
      </c>
      <c r="G435" s="17" t="str">
        <f t="shared" si="27"/>
        <v/>
      </c>
      <c r="H435" s="17" t="b">
        <f t="shared" si="26"/>
        <v>0</v>
      </c>
    </row>
    <row r="436" spans="5:8" x14ac:dyDescent="0.25">
      <c r="E436" s="17" t="b">
        <f t="shared" si="24"/>
        <v>0</v>
      </c>
      <c r="F436" s="17" t="b">
        <f t="shared" si="25"/>
        <v>0</v>
      </c>
      <c r="G436" s="17" t="str">
        <f t="shared" si="27"/>
        <v/>
      </c>
      <c r="H436" s="17" t="b">
        <f t="shared" si="26"/>
        <v>0</v>
      </c>
    </row>
    <row r="437" spans="5:8" x14ac:dyDescent="0.25">
      <c r="E437" s="17" t="b">
        <f t="shared" si="24"/>
        <v>0</v>
      </c>
      <c r="F437" s="17" t="b">
        <f t="shared" si="25"/>
        <v>0</v>
      </c>
      <c r="G437" s="17" t="str">
        <f t="shared" si="27"/>
        <v/>
      </c>
      <c r="H437" s="17" t="b">
        <f t="shared" si="26"/>
        <v>0</v>
      </c>
    </row>
    <row r="438" spans="5:8" x14ac:dyDescent="0.25">
      <c r="E438" s="17" t="b">
        <f t="shared" si="24"/>
        <v>0</v>
      </c>
      <c r="F438" s="17" t="b">
        <f t="shared" si="25"/>
        <v>0</v>
      </c>
      <c r="G438" s="17" t="str">
        <f t="shared" si="27"/>
        <v/>
      </c>
      <c r="H438" s="17" t="b">
        <f t="shared" si="26"/>
        <v>0</v>
      </c>
    </row>
    <row r="439" spans="5:8" x14ac:dyDescent="0.25">
      <c r="E439" s="17" t="b">
        <f t="shared" si="24"/>
        <v>0</v>
      </c>
      <c r="F439" s="17" t="b">
        <f t="shared" si="25"/>
        <v>0</v>
      </c>
      <c r="G439" s="17" t="str">
        <f t="shared" si="27"/>
        <v/>
      </c>
      <c r="H439" s="17" t="b">
        <f t="shared" si="26"/>
        <v>0</v>
      </c>
    </row>
    <row r="440" spans="5:8" x14ac:dyDescent="0.25">
      <c r="E440" s="17" t="b">
        <f t="shared" si="24"/>
        <v>0</v>
      </c>
      <c r="F440" s="17" t="b">
        <f t="shared" si="25"/>
        <v>0</v>
      </c>
      <c r="G440" s="17" t="str">
        <f t="shared" si="27"/>
        <v/>
      </c>
      <c r="H440" s="17" t="b">
        <f t="shared" si="26"/>
        <v>0</v>
      </c>
    </row>
    <row r="441" spans="5:8" x14ac:dyDescent="0.25">
      <c r="E441" s="17" t="b">
        <f t="shared" si="24"/>
        <v>0</v>
      </c>
      <c r="F441" s="17" t="b">
        <f t="shared" si="25"/>
        <v>0</v>
      </c>
      <c r="G441" s="17" t="str">
        <f t="shared" si="27"/>
        <v/>
      </c>
      <c r="H441" s="17" t="b">
        <f t="shared" si="26"/>
        <v>0</v>
      </c>
    </row>
    <row r="442" spans="5:8" x14ac:dyDescent="0.25">
      <c r="E442" s="17" t="b">
        <f t="shared" si="24"/>
        <v>0</v>
      </c>
      <c r="F442" s="17" t="b">
        <f t="shared" si="25"/>
        <v>0</v>
      </c>
      <c r="G442" s="17" t="str">
        <f t="shared" si="27"/>
        <v/>
      </c>
      <c r="H442" s="17" t="b">
        <f t="shared" si="26"/>
        <v>0</v>
      </c>
    </row>
    <row r="443" spans="5:8" x14ac:dyDescent="0.25">
      <c r="E443" s="17" t="b">
        <f t="shared" si="24"/>
        <v>0</v>
      </c>
      <c r="F443" s="17" t="b">
        <f t="shared" si="25"/>
        <v>0</v>
      </c>
      <c r="G443" s="17" t="str">
        <f t="shared" si="27"/>
        <v/>
      </c>
      <c r="H443" s="17" t="b">
        <f t="shared" si="26"/>
        <v>0</v>
      </c>
    </row>
    <row r="444" spans="5:8" x14ac:dyDescent="0.25">
      <c r="E444" s="17" t="b">
        <f t="shared" si="24"/>
        <v>0</v>
      </c>
      <c r="F444" s="17" t="b">
        <f t="shared" si="25"/>
        <v>0</v>
      </c>
      <c r="G444" s="17" t="str">
        <f t="shared" si="27"/>
        <v/>
      </c>
      <c r="H444" s="17" t="b">
        <f t="shared" si="26"/>
        <v>0</v>
      </c>
    </row>
    <row r="445" spans="5:8" x14ac:dyDescent="0.25">
      <c r="E445" s="17" t="b">
        <f t="shared" si="24"/>
        <v>0</v>
      </c>
      <c r="F445" s="17" t="b">
        <f t="shared" si="25"/>
        <v>0</v>
      </c>
      <c r="G445" s="17" t="str">
        <f t="shared" si="27"/>
        <v/>
      </c>
      <c r="H445" s="17" t="b">
        <f t="shared" si="26"/>
        <v>0</v>
      </c>
    </row>
    <row r="446" spans="5:8" x14ac:dyDescent="0.25">
      <c r="E446" s="17" t="b">
        <f t="shared" si="24"/>
        <v>0</v>
      </c>
      <c r="F446" s="17" t="b">
        <f t="shared" si="25"/>
        <v>0</v>
      </c>
      <c r="G446" s="17" t="str">
        <f t="shared" si="27"/>
        <v/>
      </c>
      <c r="H446" s="17" t="b">
        <f t="shared" si="26"/>
        <v>0</v>
      </c>
    </row>
    <row r="447" spans="5:8" x14ac:dyDescent="0.25">
      <c r="E447" s="17" t="b">
        <f t="shared" si="24"/>
        <v>0</v>
      </c>
      <c r="F447" s="17" t="b">
        <f t="shared" si="25"/>
        <v>0</v>
      </c>
      <c r="G447" s="17" t="str">
        <f t="shared" si="27"/>
        <v/>
      </c>
      <c r="H447" s="17" t="b">
        <f t="shared" si="26"/>
        <v>0</v>
      </c>
    </row>
    <row r="448" spans="5:8" x14ac:dyDescent="0.25">
      <c r="E448" s="17" t="b">
        <f t="shared" si="24"/>
        <v>0</v>
      </c>
      <c r="F448" s="17" t="b">
        <f t="shared" si="25"/>
        <v>0</v>
      </c>
      <c r="G448" s="17" t="str">
        <f t="shared" si="27"/>
        <v/>
      </c>
      <c r="H448" s="17" t="b">
        <f t="shared" si="26"/>
        <v>0</v>
      </c>
    </row>
    <row r="449" spans="5:8" x14ac:dyDescent="0.25">
      <c r="E449" s="17" t="b">
        <f t="shared" si="24"/>
        <v>0</v>
      </c>
      <c r="F449" s="17" t="b">
        <f t="shared" si="25"/>
        <v>0</v>
      </c>
      <c r="G449" s="17" t="str">
        <f t="shared" si="27"/>
        <v/>
      </c>
      <c r="H449" s="17" t="b">
        <f t="shared" si="26"/>
        <v>0</v>
      </c>
    </row>
    <row r="450" spans="5:8" x14ac:dyDescent="0.25">
      <c r="E450" s="17" t="b">
        <f t="shared" si="24"/>
        <v>0</v>
      </c>
      <c r="F450" s="17" t="b">
        <f t="shared" si="25"/>
        <v>0</v>
      </c>
      <c r="G450" s="17" t="str">
        <f t="shared" si="27"/>
        <v/>
      </c>
      <c r="H450" s="17" t="b">
        <f t="shared" si="26"/>
        <v>0</v>
      </c>
    </row>
    <row r="451" spans="5:8" x14ac:dyDescent="0.25">
      <c r="E451" s="17" t="b">
        <f t="shared" si="24"/>
        <v>0</v>
      </c>
      <c r="F451" s="17" t="b">
        <f t="shared" si="25"/>
        <v>0</v>
      </c>
      <c r="G451" s="17" t="str">
        <f t="shared" si="27"/>
        <v/>
      </c>
      <c r="H451" s="17" t="b">
        <f t="shared" si="26"/>
        <v>0</v>
      </c>
    </row>
    <row r="452" spans="5:8" x14ac:dyDescent="0.25">
      <c r="E452" s="17" t="b">
        <f t="shared" si="24"/>
        <v>0</v>
      </c>
      <c r="F452" s="17" t="b">
        <f t="shared" si="25"/>
        <v>0</v>
      </c>
      <c r="G452" s="17" t="str">
        <f t="shared" si="27"/>
        <v/>
      </c>
      <c r="H452" s="17" t="b">
        <f t="shared" si="26"/>
        <v>0</v>
      </c>
    </row>
    <row r="453" spans="5:8" x14ac:dyDescent="0.25">
      <c r="E453" s="17" t="b">
        <f t="shared" si="24"/>
        <v>0</v>
      </c>
      <c r="F453" s="17" t="b">
        <f t="shared" si="25"/>
        <v>0</v>
      </c>
      <c r="G453" s="17" t="str">
        <f t="shared" si="27"/>
        <v/>
      </c>
      <c r="H453" s="17" t="b">
        <f t="shared" si="26"/>
        <v>0</v>
      </c>
    </row>
    <row r="454" spans="5:8" x14ac:dyDescent="0.25">
      <c r="E454" s="17" t="b">
        <f t="shared" si="24"/>
        <v>0</v>
      </c>
      <c r="F454" s="17" t="b">
        <f t="shared" si="25"/>
        <v>0</v>
      </c>
      <c r="G454" s="17" t="str">
        <f t="shared" si="27"/>
        <v/>
      </c>
      <c r="H454" s="17" t="b">
        <f t="shared" si="26"/>
        <v>0</v>
      </c>
    </row>
    <row r="455" spans="5:8" x14ac:dyDescent="0.25">
      <c r="E455" s="17" t="b">
        <f t="shared" si="24"/>
        <v>0</v>
      </c>
      <c r="F455" s="17" t="b">
        <f t="shared" si="25"/>
        <v>0</v>
      </c>
      <c r="G455" s="17" t="str">
        <f t="shared" si="27"/>
        <v/>
      </c>
      <c r="H455" s="17" t="b">
        <f t="shared" si="26"/>
        <v>0</v>
      </c>
    </row>
    <row r="456" spans="5:8" x14ac:dyDescent="0.25">
      <c r="E456" s="17" t="b">
        <f t="shared" si="24"/>
        <v>0</v>
      </c>
      <c r="F456" s="17" t="b">
        <f t="shared" si="25"/>
        <v>0</v>
      </c>
      <c r="G456" s="17" t="str">
        <f t="shared" si="27"/>
        <v/>
      </c>
      <c r="H456" s="17" t="b">
        <f t="shared" si="26"/>
        <v>0</v>
      </c>
    </row>
    <row r="457" spans="5:8" x14ac:dyDescent="0.25">
      <c r="E457" s="17" t="b">
        <f t="shared" si="24"/>
        <v>0</v>
      </c>
      <c r="F457" s="17" t="b">
        <f t="shared" si="25"/>
        <v>0</v>
      </c>
      <c r="G457" s="17" t="str">
        <f t="shared" si="27"/>
        <v/>
      </c>
      <c r="H457" s="17" t="b">
        <f t="shared" si="26"/>
        <v>0</v>
      </c>
    </row>
    <row r="458" spans="5:8" x14ac:dyDescent="0.25">
      <c r="E458" s="17" t="b">
        <f t="shared" si="24"/>
        <v>0</v>
      </c>
      <c r="F458" s="17" t="b">
        <f t="shared" si="25"/>
        <v>0</v>
      </c>
      <c r="G458" s="17" t="str">
        <f t="shared" si="27"/>
        <v/>
      </c>
      <c r="H458" s="17" t="b">
        <f t="shared" si="26"/>
        <v>0</v>
      </c>
    </row>
    <row r="459" spans="5:8" x14ac:dyDescent="0.25">
      <c r="E459" s="17" t="b">
        <f t="shared" si="24"/>
        <v>0</v>
      </c>
      <c r="F459" s="17" t="b">
        <f t="shared" si="25"/>
        <v>0</v>
      </c>
      <c r="G459" s="17" t="str">
        <f t="shared" si="27"/>
        <v/>
      </c>
      <c r="H459" s="17" t="b">
        <f t="shared" si="26"/>
        <v>0</v>
      </c>
    </row>
    <row r="460" spans="5:8" x14ac:dyDescent="0.25">
      <c r="E460" s="17" t="b">
        <f t="shared" si="24"/>
        <v>0</v>
      </c>
      <c r="F460" s="17" t="b">
        <f t="shared" si="25"/>
        <v>0</v>
      </c>
      <c r="G460" s="17" t="str">
        <f t="shared" si="27"/>
        <v/>
      </c>
      <c r="H460" s="17" t="b">
        <f t="shared" si="26"/>
        <v>0</v>
      </c>
    </row>
    <row r="461" spans="5:8" x14ac:dyDescent="0.25">
      <c r="E461" s="17" t="b">
        <f t="shared" si="24"/>
        <v>0</v>
      </c>
      <c r="F461" s="17" t="b">
        <f t="shared" si="25"/>
        <v>0</v>
      </c>
      <c r="G461" s="17" t="str">
        <f t="shared" si="27"/>
        <v/>
      </c>
      <c r="H461" s="17" t="b">
        <f t="shared" si="26"/>
        <v>0</v>
      </c>
    </row>
    <row r="462" spans="5:8" x14ac:dyDescent="0.25">
      <c r="E462" s="17" t="b">
        <f t="shared" si="24"/>
        <v>0</v>
      </c>
      <c r="F462" s="17" t="b">
        <f t="shared" si="25"/>
        <v>0</v>
      </c>
      <c r="G462" s="17" t="str">
        <f t="shared" si="27"/>
        <v/>
      </c>
      <c r="H462" s="17" t="b">
        <f t="shared" si="26"/>
        <v>0</v>
      </c>
    </row>
    <row r="463" spans="5:8" x14ac:dyDescent="0.25">
      <c r="E463" s="17" t="b">
        <f t="shared" si="24"/>
        <v>0</v>
      </c>
      <c r="F463" s="17" t="b">
        <f t="shared" si="25"/>
        <v>0</v>
      </c>
      <c r="G463" s="17" t="str">
        <f t="shared" si="27"/>
        <v/>
      </c>
      <c r="H463" s="17" t="b">
        <f t="shared" si="26"/>
        <v>0</v>
      </c>
    </row>
    <row r="464" spans="5:8" x14ac:dyDescent="0.25">
      <c r="E464" s="17" t="b">
        <f t="shared" si="24"/>
        <v>0</v>
      </c>
      <c r="F464" s="17" t="b">
        <f t="shared" si="25"/>
        <v>0</v>
      </c>
      <c r="G464" s="17" t="str">
        <f t="shared" si="27"/>
        <v/>
      </c>
      <c r="H464" s="17" t="b">
        <f t="shared" si="26"/>
        <v>0</v>
      </c>
    </row>
    <row r="465" spans="5:8" x14ac:dyDescent="0.25">
      <c r="E465" s="17" t="b">
        <f t="shared" si="24"/>
        <v>0</v>
      </c>
      <c r="F465" s="17" t="b">
        <f t="shared" si="25"/>
        <v>0</v>
      </c>
      <c r="G465" s="17" t="str">
        <f t="shared" si="27"/>
        <v/>
      </c>
      <c r="H465" s="17" t="b">
        <f t="shared" si="26"/>
        <v>0</v>
      </c>
    </row>
    <row r="466" spans="5:8" x14ac:dyDescent="0.25">
      <c r="E466" s="17" t="b">
        <f t="shared" si="24"/>
        <v>0</v>
      </c>
      <c r="F466" s="17" t="b">
        <f t="shared" si="25"/>
        <v>0</v>
      </c>
      <c r="G466" s="17" t="str">
        <f t="shared" si="27"/>
        <v/>
      </c>
      <c r="H466" s="17" t="b">
        <f t="shared" si="26"/>
        <v>0</v>
      </c>
    </row>
    <row r="467" spans="5:8" x14ac:dyDescent="0.25">
      <c r="E467" s="17" t="b">
        <f t="shared" si="24"/>
        <v>0</v>
      </c>
      <c r="F467" s="17" t="b">
        <f t="shared" si="25"/>
        <v>0</v>
      </c>
      <c r="G467" s="17" t="str">
        <f t="shared" si="27"/>
        <v/>
      </c>
      <c r="H467" s="17" t="b">
        <f t="shared" si="26"/>
        <v>0</v>
      </c>
    </row>
    <row r="468" spans="5:8" x14ac:dyDescent="0.25">
      <c r="E468" s="17" t="b">
        <f t="shared" si="24"/>
        <v>0</v>
      </c>
      <c r="F468" s="17" t="b">
        <f t="shared" si="25"/>
        <v>0</v>
      </c>
      <c r="G468" s="17" t="str">
        <f t="shared" si="27"/>
        <v/>
      </c>
      <c r="H468" s="17" t="b">
        <f t="shared" si="26"/>
        <v>0</v>
      </c>
    </row>
    <row r="469" spans="5:8" x14ac:dyDescent="0.25">
      <c r="E469" s="17" t="b">
        <f t="shared" si="24"/>
        <v>0</v>
      </c>
      <c r="F469" s="17" t="b">
        <f t="shared" si="25"/>
        <v>0</v>
      </c>
      <c r="G469" s="17" t="str">
        <f t="shared" si="27"/>
        <v/>
      </c>
      <c r="H469" s="17" t="b">
        <f t="shared" si="26"/>
        <v>0</v>
      </c>
    </row>
    <row r="470" spans="5:8" x14ac:dyDescent="0.25">
      <c r="E470" s="17" t="b">
        <f t="shared" si="24"/>
        <v>0</v>
      </c>
      <c r="F470" s="17" t="b">
        <f t="shared" si="25"/>
        <v>0</v>
      </c>
      <c r="G470" s="17" t="str">
        <f t="shared" si="27"/>
        <v/>
      </c>
      <c r="H470" s="17" t="b">
        <f t="shared" si="26"/>
        <v>0</v>
      </c>
    </row>
    <row r="471" spans="5:8" x14ac:dyDescent="0.25">
      <c r="E471" s="17" t="b">
        <f t="shared" si="24"/>
        <v>0</v>
      </c>
      <c r="F471" s="17" t="b">
        <f t="shared" si="25"/>
        <v>0</v>
      </c>
      <c r="G471" s="17" t="str">
        <f t="shared" si="27"/>
        <v/>
      </c>
      <c r="H471" s="17" t="b">
        <f t="shared" si="26"/>
        <v>0</v>
      </c>
    </row>
    <row r="472" spans="5:8" x14ac:dyDescent="0.25">
      <c r="E472" s="17" t="b">
        <f t="shared" si="24"/>
        <v>0</v>
      </c>
      <c r="F472" s="17" t="b">
        <f t="shared" si="25"/>
        <v>0</v>
      </c>
      <c r="G472" s="17" t="str">
        <f t="shared" si="27"/>
        <v/>
      </c>
      <c r="H472" s="17" t="b">
        <f t="shared" si="26"/>
        <v>0</v>
      </c>
    </row>
    <row r="473" spans="5:8" x14ac:dyDescent="0.25">
      <c r="E473" s="17" t="b">
        <f t="shared" si="24"/>
        <v>0</v>
      </c>
      <c r="F473" s="17" t="b">
        <f t="shared" si="25"/>
        <v>0</v>
      </c>
      <c r="G473" s="17" t="str">
        <f t="shared" si="27"/>
        <v/>
      </c>
      <c r="H473" s="17" t="b">
        <f t="shared" si="26"/>
        <v>0</v>
      </c>
    </row>
    <row r="474" spans="5:8" x14ac:dyDescent="0.25">
      <c r="E474" s="17" t="b">
        <f t="shared" si="24"/>
        <v>0</v>
      </c>
      <c r="F474" s="17" t="b">
        <f t="shared" si="25"/>
        <v>0</v>
      </c>
      <c r="G474" s="17" t="str">
        <f t="shared" si="27"/>
        <v/>
      </c>
      <c r="H474" s="17" t="b">
        <f t="shared" si="26"/>
        <v>0</v>
      </c>
    </row>
    <row r="475" spans="5:8" x14ac:dyDescent="0.25">
      <c r="E475" s="17" t="b">
        <f t="shared" si="24"/>
        <v>0</v>
      </c>
      <c r="F475" s="17" t="b">
        <f t="shared" si="25"/>
        <v>0</v>
      </c>
      <c r="G475" s="17" t="str">
        <f t="shared" si="27"/>
        <v/>
      </c>
      <c r="H475" s="17" t="b">
        <f t="shared" si="26"/>
        <v>0</v>
      </c>
    </row>
    <row r="476" spans="5:8" x14ac:dyDescent="0.25">
      <c r="E476" s="17" t="b">
        <f t="shared" si="24"/>
        <v>0</v>
      </c>
      <c r="F476" s="17" t="b">
        <f t="shared" si="25"/>
        <v>0</v>
      </c>
      <c r="G476" s="17" t="str">
        <f t="shared" si="27"/>
        <v/>
      </c>
      <c r="H476" s="17" t="b">
        <f t="shared" si="26"/>
        <v>0</v>
      </c>
    </row>
    <row r="477" spans="5:8" x14ac:dyDescent="0.25">
      <c r="E477" s="17" t="b">
        <f t="shared" si="24"/>
        <v>0</v>
      </c>
      <c r="F477" s="17" t="b">
        <f t="shared" si="25"/>
        <v>0</v>
      </c>
      <c r="G477" s="17" t="str">
        <f t="shared" si="27"/>
        <v/>
      </c>
      <c r="H477" s="17" t="b">
        <f t="shared" si="26"/>
        <v>0</v>
      </c>
    </row>
    <row r="478" spans="5:8" x14ac:dyDescent="0.25">
      <c r="E478" s="17" t="b">
        <f t="shared" si="24"/>
        <v>0</v>
      </c>
      <c r="F478" s="17" t="b">
        <f t="shared" si="25"/>
        <v>0</v>
      </c>
      <c r="G478" s="17" t="str">
        <f t="shared" si="27"/>
        <v/>
      </c>
      <c r="H478" s="17" t="b">
        <f t="shared" si="26"/>
        <v>0</v>
      </c>
    </row>
    <row r="479" spans="5:8" x14ac:dyDescent="0.25">
      <c r="E479" s="17" t="b">
        <f t="shared" si="24"/>
        <v>0</v>
      </c>
      <c r="F479" s="17" t="b">
        <f t="shared" si="25"/>
        <v>0</v>
      </c>
      <c r="G479" s="17" t="str">
        <f t="shared" si="27"/>
        <v/>
      </c>
      <c r="H479" s="17" t="b">
        <f t="shared" si="26"/>
        <v>0</v>
      </c>
    </row>
    <row r="480" spans="5:8" x14ac:dyDescent="0.25">
      <c r="E480" s="17" t="b">
        <f t="shared" si="24"/>
        <v>0</v>
      </c>
      <c r="F480" s="17" t="b">
        <f t="shared" si="25"/>
        <v>0</v>
      </c>
      <c r="G480" s="17" t="str">
        <f t="shared" si="27"/>
        <v/>
      </c>
      <c r="H480" s="17" t="b">
        <f t="shared" si="26"/>
        <v>0</v>
      </c>
    </row>
    <row r="481" spans="5:8" x14ac:dyDescent="0.25">
      <c r="E481" s="17" t="b">
        <f t="shared" si="24"/>
        <v>0</v>
      </c>
      <c r="F481" s="17" t="b">
        <f t="shared" si="25"/>
        <v>0</v>
      </c>
      <c r="G481" s="17" t="str">
        <f t="shared" si="27"/>
        <v/>
      </c>
      <c r="H481" s="17" t="b">
        <f t="shared" si="26"/>
        <v>0</v>
      </c>
    </row>
    <row r="482" spans="5:8" x14ac:dyDescent="0.25">
      <c r="E482" s="17" t="b">
        <f t="shared" si="24"/>
        <v>0</v>
      </c>
      <c r="F482" s="17" t="b">
        <f t="shared" si="25"/>
        <v>0</v>
      </c>
      <c r="G482" s="17" t="str">
        <f t="shared" si="27"/>
        <v/>
      </c>
      <c r="H482" s="17" t="b">
        <f t="shared" si="26"/>
        <v>0</v>
      </c>
    </row>
    <row r="483" spans="5:8" x14ac:dyDescent="0.25">
      <c r="E483" s="17" t="b">
        <f t="shared" si="24"/>
        <v>0</v>
      </c>
      <c r="F483" s="17" t="b">
        <f t="shared" si="25"/>
        <v>0</v>
      </c>
      <c r="G483" s="17" t="str">
        <f t="shared" si="27"/>
        <v/>
      </c>
      <c r="H483" s="17" t="b">
        <f t="shared" si="26"/>
        <v>0</v>
      </c>
    </row>
    <row r="484" spans="5:8" x14ac:dyDescent="0.25">
      <c r="E484" s="17" t="b">
        <f t="shared" si="24"/>
        <v>0</v>
      </c>
      <c r="F484" s="17" t="b">
        <f t="shared" si="25"/>
        <v>0</v>
      </c>
      <c r="G484" s="17" t="str">
        <f t="shared" si="27"/>
        <v/>
      </c>
      <c r="H484" s="17" t="b">
        <f t="shared" si="26"/>
        <v>0</v>
      </c>
    </row>
    <row r="485" spans="5:8" x14ac:dyDescent="0.25">
      <c r="E485" s="17" t="b">
        <f t="shared" si="24"/>
        <v>0</v>
      </c>
      <c r="F485" s="17" t="b">
        <f t="shared" si="25"/>
        <v>0</v>
      </c>
      <c r="G485" s="17" t="str">
        <f t="shared" si="27"/>
        <v/>
      </c>
      <c r="H485" s="17" t="b">
        <f t="shared" si="26"/>
        <v>0</v>
      </c>
    </row>
    <row r="486" spans="5:8" x14ac:dyDescent="0.25">
      <c r="E486" s="17" t="b">
        <f t="shared" si="24"/>
        <v>0</v>
      </c>
      <c r="F486" s="17" t="b">
        <f t="shared" si="25"/>
        <v>0</v>
      </c>
      <c r="G486" s="17" t="str">
        <f t="shared" si="27"/>
        <v/>
      </c>
      <c r="H486" s="17" t="b">
        <f t="shared" si="26"/>
        <v>0</v>
      </c>
    </row>
    <row r="487" spans="5:8" x14ac:dyDescent="0.25">
      <c r="E487" s="17" t="b">
        <f t="shared" si="24"/>
        <v>0</v>
      </c>
      <c r="F487" s="17" t="b">
        <f t="shared" si="25"/>
        <v>0</v>
      </c>
      <c r="G487" s="17" t="str">
        <f t="shared" si="27"/>
        <v/>
      </c>
      <c r="H487" s="17" t="b">
        <f t="shared" si="26"/>
        <v>0</v>
      </c>
    </row>
    <row r="488" spans="5:8" x14ac:dyDescent="0.25">
      <c r="E488" s="17" t="b">
        <f t="shared" si="24"/>
        <v>0</v>
      </c>
      <c r="F488" s="17" t="b">
        <f t="shared" si="25"/>
        <v>0</v>
      </c>
      <c r="G488" s="17" t="str">
        <f t="shared" si="27"/>
        <v/>
      </c>
      <c r="H488" s="17" t="b">
        <f t="shared" si="26"/>
        <v>0</v>
      </c>
    </row>
    <row r="489" spans="5:8" x14ac:dyDescent="0.25">
      <c r="E489" s="17" t="b">
        <f t="shared" ref="E489:E552" si="28">IF(AND($D$3=TRUE,C489&lt;&gt;""),$F$3*C489+$F$4)</f>
        <v>0</v>
      </c>
      <c r="F489" s="17" t="b">
        <f t="shared" ref="F489:F552" si="29">IF(AND($D$3=TRUE,C489&lt;&gt;""),D489-E489)</f>
        <v>0</v>
      </c>
      <c r="G489" s="17" t="str">
        <f t="shared" si="27"/>
        <v/>
      </c>
      <c r="H489" s="17" t="b">
        <f t="shared" ref="H489:H552" si="30">IF(AND($D$5=TRUE,C489&lt;&gt;""),D489-G489)</f>
        <v>0</v>
      </c>
    </row>
    <row r="490" spans="5:8" x14ac:dyDescent="0.25">
      <c r="E490" s="17" t="b">
        <f t="shared" si="28"/>
        <v>0</v>
      </c>
      <c r="F490" s="17" t="b">
        <f t="shared" si="29"/>
        <v>0</v>
      </c>
      <c r="G490" s="17" t="str">
        <f t="shared" ref="G490:G553" si="31">IF($D$5=TRUE,$I$3*(C490-$I$4)^2+$I$5,"")</f>
        <v/>
      </c>
      <c r="H490" s="17" t="b">
        <f t="shared" si="30"/>
        <v>0</v>
      </c>
    </row>
    <row r="491" spans="5:8" x14ac:dyDescent="0.25">
      <c r="E491" s="17" t="b">
        <f t="shared" si="28"/>
        <v>0</v>
      </c>
      <c r="F491" s="17" t="b">
        <f t="shared" si="29"/>
        <v>0</v>
      </c>
      <c r="G491" s="17" t="str">
        <f t="shared" si="31"/>
        <v/>
      </c>
      <c r="H491" s="17" t="b">
        <f t="shared" si="30"/>
        <v>0</v>
      </c>
    </row>
    <row r="492" spans="5:8" x14ac:dyDescent="0.25">
      <c r="E492" s="17" t="b">
        <f t="shared" si="28"/>
        <v>0</v>
      </c>
      <c r="F492" s="17" t="b">
        <f t="shared" si="29"/>
        <v>0</v>
      </c>
      <c r="G492" s="17" t="str">
        <f t="shared" si="31"/>
        <v/>
      </c>
      <c r="H492" s="17" t="b">
        <f t="shared" si="30"/>
        <v>0</v>
      </c>
    </row>
    <row r="493" spans="5:8" x14ac:dyDescent="0.25">
      <c r="E493" s="17" t="b">
        <f t="shared" si="28"/>
        <v>0</v>
      </c>
      <c r="F493" s="17" t="b">
        <f t="shared" si="29"/>
        <v>0</v>
      </c>
      <c r="G493" s="17" t="str">
        <f t="shared" si="31"/>
        <v/>
      </c>
      <c r="H493" s="17" t="b">
        <f t="shared" si="30"/>
        <v>0</v>
      </c>
    </row>
    <row r="494" spans="5:8" x14ac:dyDescent="0.25">
      <c r="E494" s="17" t="b">
        <f t="shared" si="28"/>
        <v>0</v>
      </c>
      <c r="F494" s="17" t="b">
        <f t="shared" si="29"/>
        <v>0</v>
      </c>
      <c r="G494" s="17" t="str">
        <f t="shared" si="31"/>
        <v/>
      </c>
      <c r="H494" s="17" t="b">
        <f t="shared" si="30"/>
        <v>0</v>
      </c>
    </row>
    <row r="495" spans="5:8" x14ac:dyDescent="0.25">
      <c r="E495" s="17" t="b">
        <f t="shared" si="28"/>
        <v>0</v>
      </c>
      <c r="F495" s="17" t="b">
        <f t="shared" si="29"/>
        <v>0</v>
      </c>
      <c r="G495" s="17" t="str">
        <f t="shared" si="31"/>
        <v/>
      </c>
      <c r="H495" s="17" t="b">
        <f t="shared" si="30"/>
        <v>0</v>
      </c>
    </row>
    <row r="496" spans="5:8" x14ac:dyDescent="0.25">
      <c r="E496" s="17" t="b">
        <f t="shared" si="28"/>
        <v>0</v>
      </c>
      <c r="F496" s="17" t="b">
        <f t="shared" si="29"/>
        <v>0</v>
      </c>
      <c r="G496" s="17" t="str">
        <f t="shared" si="31"/>
        <v/>
      </c>
      <c r="H496" s="17" t="b">
        <f t="shared" si="30"/>
        <v>0</v>
      </c>
    </row>
    <row r="497" spans="5:8" x14ac:dyDescent="0.25">
      <c r="E497" s="17" t="b">
        <f t="shared" si="28"/>
        <v>0</v>
      </c>
      <c r="F497" s="17" t="b">
        <f t="shared" si="29"/>
        <v>0</v>
      </c>
      <c r="G497" s="17" t="str">
        <f t="shared" si="31"/>
        <v/>
      </c>
      <c r="H497" s="17" t="b">
        <f t="shared" si="30"/>
        <v>0</v>
      </c>
    </row>
    <row r="498" spans="5:8" x14ac:dyDescent="0.25">
      <c r="E498" s="17" t="b">
        <f t="shared" si="28"/>
        <v>0</v>
      </c>
      <c r="F498" s="17" t="b">
        <f t="shared" si="29"/>
        <v>0</v>
      </c>
      <c r="G498" s="17" t="str">
        <f t="shared" si="31"/>
        <v/>
      </c>
      <c r="H498" s="17" t="b">
        <f t="shared" si="30"/>
        <v>0</v>
      </c>
    </row>
    <row r="499" spans="5:8" x14ac:dyDescent="0.25">
      <c r="E499" s="17" t="b">
        <f t="shared" si="28"/>
        <v>0</v>
      </c>
      <c r="F499" s="17" t="b">
        <f t="shared" si="29"/>
        <v>0</v>
      </c>
      <c r="G499" s="17" t="str">
        <f t="shared" si="31"/>
        <v/>
      </c>
      <c r="H499" s="17" t="b">
        <f t="shared" si="30"/>
        <v>0</v>
      </c>
    </row>
    <row r="500" spans="5:8" x14ac:dyDescent="0.25">
      <c r="E500" s="17" t="b">
        <f t="shared" si="28"/>
        <v>0</v>
      </c>
      <c r="F500" s="17" t="b">
        <f t="shared" si="29"/>
        <v>0</v>
      </c>
      <c r="G500" s="17" t="str">
        <f t="shared" si="31"/>
        <v/>
      </c>
      <c r="H500" s="17" t="b">
        <f t="shared" si="30"/>
        <v>0</v>
      </c>
    </row>
    <row r="501" spans="5:8" x14ac:dyDescent="0.25">
      <c r="E501" s="17" t="b">
        <f t="shared" si="28"/>
        <v>0</v>
      </c>
      <c r="F501" s="17" t="b">
        <f t="shared" si="29"/>
        <v>0</v>
      </c>
      <c r="G501" s="17" t="str">
        <f t="shared" si="31"/>
        <v/>
      </c>
      <c r="H501" s="17" t="b">
        <f t="shared" si="30"/>
        <v>0</v>
      </c>
    </row>
    <row r="502" spans="5:8" x14ac:dyDescent="0.25">
      <c r="E502" s="17" t="b">
        <f t="shared" si="28"/>
        <v>0</v>
      </c>
      <c r="F502" s="17" t="b">
        <f t="shared" si="29"/>
        <v>0</v>
      </c>
      <c r="G502" s="17" t="str">
        <f t="shared" si="31"/>
        <v/>
      </c>
      <c r="H502" s="17" t="b">
        <f t="shared" si="30"/>
        <v>0</v>
      </c>
    </row>
    <row r="503" spans="5:8" x14ac:dyDescent="0.25">
      <c r="E503" s="17" t="b">
        <f t="shared" si="28"/>
        <v>0</v>
      </c>
      <c r="F503" s="17" t="b">
        <f t="shared" si="29"/>
        <v>0</v>
      </c>
      <c r="G503" s="17" t="str">
        <f t="shared" si="31"/>
        <v/>
      </c>
      <c r="H503" s="17" t="b">
        <f t="shared" si="30"/>
        <v>0</v>
      </c>
    </row>
    <row r="504" spans="5:8" x14ac:dyDescent="0.25">
      <c r="E504" s="17" t="b">
        <f t="shared" si="28"/>
        <v>0</v>
      </c>
      <c r="F504" s="17" t="b">
        <f t="shared" si="29"/>
        <v>0</v>
      </c>
      <c r="G504" s="17" t="str">
        <f t="shared" si="31"/>
        <v/>
      </c>
      <c r="H504" s="17" t="b">
        <f t="shared" si="30"/>
        <v>0</v>
      </c>
    </row>
    <row r="505" spans="5:8" x14ac:dyDescent="0.25">
      <c r="E505" s="17" t="b">
        <f t="shared" si="28"/>
        <v>0</v>
      </c>
      <c r="F505" s="17" t="b">
        <f t="shared" si="29"/>
        <v>0</v>
      </c>
      <c r="G505" s="17" t="str">
        <f t="shared" si="31"/>
        <v/>
      </c>
      <c r="H505" s="17" t="b">
        <f t="shared" si="30"/>
        <v>0</v>
      </c>
    </row>
    <row r="506" spans="5:8" x14ac:dyDescent="0.25">
      <c r="E506" s="17" t="b">
        <f t="shared" si="28"/>
        <v>0</v>
      </c>
      <c r="F506" s="17" t="b">
        <f t="shared" si="29"/>
        <v>0</v>
      </c>
      <c r="G506" s="17" t="str">
        <f t="shared" si="31"/>
        <v/>
      </c>
      <c r="H506" s="17" t="b">
        <f t="shared" si="30"/>
        <v>0</v>
      </c>
    </row>
    <row r="507" spans="5:8" x14ac:dyDescent="0.25">
      <c r="E507" s="17" t="b">
        <f t="shared" si="28"/>
        <v>0</v>
      </c>
      <c r="F507" s="17" t="b">
        <f t="shared" si="29"/>
        <v>0</v>
      </c>
      <c r="G507" s="17" t="str">
        <f t="shared" si="31"/>
        <v/>
      </c>
      <c r="H507" s="17" t="b">
        <f t="shared" si="30"/>
        <v>0</v>
      </c>
    </row>
    <row r="508" spans="5:8" x14ac:dyDescent="0.25">
      <c r="E508" s="17" t="b">
        <f t="shared" si="28"/>
        <v>0</v>
      </c>
      <c r="F508" s="17" t="b">
        <f t="shared" si="29"/>
        <v>0</v>
      </c>
      <c r="G508" s="17" t="str">
        <f t="shared" si="31"/>
        <v/>
      </c>
      <c r="H508" s="17" t="b">
        <f t="shared" si="30"/>
        <v>0</v>
      </c>
    </row>
    <row r="509" spans="5:8" x14ac:dyDescent="0.25">
      <c r="E509" s="17" t="b">
        <f t="shared" si="28"/>
        <v>0</v>
      </c>
      <c r="F509" s="17" t="b">
        <f t="shared" si="29"/>
        <v>0</v>
      </c>
      <c r="G509" s="17" t="str">
        <f t="shared" si="31"/>
        <v/>
      </c>
      <c r="H509" s="17" t="b">
        <f t="shared" si="30"/>
        <v>0</v>
      </c>
    </row>
    <row r="510" spans="5:8" x14ac:dyDescent="0.25">
      <c r="E510" s="17" t="b">
        <f t="shared" si="28"/>
        <v>0</v>
      </c>
      <c r="F510" s="17" t="b">
        <f t="shared" si="29"/>
        <v>0</v>
      </c>
      <c r="G510" s="17" t="str">
        <f t="shared" si="31"/>
        <v/>
      </c>
      <c r="H510" s="17" t="b">
        <f t="shared" si="30"/>
        <v>0</v>
      </c>
    </row>
    <row r="511" spans="5:8" x14ac:dyDescent="0.25">
      <c r="E511" s="17" t="b">
        <f t="shared" si="28"/>
        <v>0</v>
      </c>
      <c r="F511" s="17" t="b">
        <f t="shared" si="29"/>
        <v>0</v>
      </c>
      <c r="G511" s="17" t="str">
        <f t="shared" si="31"/>
        <v/>
      </c>
      <c r="H511" s="17" t="b">
        <f t="shared" si="30"/>
        <v>0</v>
      </c>
    </row>
    <row r="512" spans="5:8" x14ac:dyDescent="0.25">
      <c r="E512" s="17" t="b">
        <f t="shared" si="28"/>
        <v>0</v>
      </c>
      <c r="F512" s="17" t="b">
        <f t="shared" si="29"/>
        <v>0</v>
      </c>
      <c r="G512" s="17" t="str">
        <f t="shared" si="31"/>
        <v/>
      </c>
      <c r="H512" s="17" t="b">
        <f t="shared" si="30"/>
        <v>0</v>
      </c>
    </row>
    <row r="513" spans="5:8" x14ac:dyDescent="0.25">
      <c r="E513" s="17" t="b">
        <f t="shared" si="28"/>
        <v>0</v>
      </c>
      <c r="F513" s="17" t="b">
        <f t="shared" si="29"/>
        <v>0</v>
      </c>
      <c r="G513" s="17" t="str">
        <f t="shared" si="31"/>
        <v/>
      </c>
      <c r="H513" s="17" t="b">
        <f t="shared" si="30"/>
        <v>0</v>
      </c>
    </row>
    <row r="514" spans="5:8" x14ac:dyDescent="0.25">
      <c r="E514" s="17" t="b">
        <f t="shared" si="28"/>
        <v>0</v>
      </c>
      <c r="F514" s="17" t="b">
        <f t="shared" si="29"/>
        <v>0</v>
      </c>
      <c r="G514" s="17" t="str">
        <f t="shared" si="31"/>
        <v/>
      </c>
      <c r="H514" s="17" t="b">
        <f t="shared" si="30"/>
        <v>0</v>
      </c>
    </row>
    <row r="515" spans="5:8" x14ac:dyDescent="0.25">
      <c r="E515" s="17" t="b">
        <f t="shared" si="28"/>
        <v>0</v>
      </c>
      <c r="F515" s="17" t="b">
        <f t="shared" si="29"/>
        <v>0</v>
      </c>
      <c r="G515" s="17" t="str">
        <f t="shared" si="31"/>
        <v/>
      </c>
      <c r="H515" s="17" t="b">
        <f t="shared" si="30"/>
        <v>0</v>
      </c>
    </row>
    <row r="516" spans="5:8" x14ac:dyDescent="0.25">
      <c r="E516" s="17" t="b">
        <f t="shared" si="28"/>
        <v>0</v>
      </c>
      <c r="F516" s="17" t="b">
        <f t="shared" si="29"/>
        <v>0</v>
      </c>
      <c r="G516" s="17" t="str">
        <f t="shared" si="31"/>
        <v/>
      </c>
      <c r="H516" s="17" t="b">
        <f t="shared" si="30"/>
        <v>0</v>
      </c>
    </row>
    <row r="517" spans="5:8" x14ac:dyDescent="0.25">
      <c r="E517" s="17" t="b">
        <f t="shared" si="28"/>
        <v>0</v>
      </c>
      <c r="F517" s="17" t="b">
        <f t="shared" si="29"/>
        <v>0</v>
      </c>
      <c r="G517" s="17" t="str">
        <f t="shared" si="31"/>
        <v/>
      </c>
      <c r="H517" s="17" t="b">
        <f t="shared" si="30"/>
        <v>0</v>
      </c>
    </row>
    <row r="518" spans="5:8" x14ac:dyDescent="0.25">
      <c r="E518" s="17" t="b">
        <f t="shared" si="28"/>
        <v>0</v>
      </c>
      <c r="F518" s="17" t="b">
        <f t="shared" si="29"/>
        <v>0</v>
      </c>
      <c r="G518" s="17" t="str">
        <f t="shared" si="31"/>
        <v/>
      </c>
      <c r="H518" s="17" t="b">
        <f t="shared" si="30"/>
        <v>0</v>
      </c>
    </row>
    <row r="519" spans="5:8" x14ac:dyDescent="0.25">
      <c r="E519" s="17" t="b">
        <f t="shared" si="28"/>
        <v>0</v>
      </c>
      <c r="F519" s="17" t="b">
        <f t="shared" si="29"/>
        <v>0</v>
      </c>
      <c r="G519" s="17" t="str">
        <f t="shared" si="31"/>
        <v/>
      </c>
      <c r="H519" s="17" t="b">
        <f t="shared" si="30"/>
        <v>0</v>
      </c>
    </row>
    <row r="520" spans="5:8" x14ac:dyDescent="0.25">
      <c r="E520" s="17" t="b">
        <f t="shared" si="28"/>
        <v>0</v>
      </c>
      <c r="F520" s="17" t="b">
        <f t="shared" si="29"/>
        <v>0</v>
      </c>
      <c r="G520" s="17" t="str">
        <f t="shared" si="31"/>
        <v/>
      </c>
      <c r="H520" s="17" t="b">
        <f t="shared" si="30"/>
        <v>0</v>
      </c>
    </row>
    <row r="521" spans="5:8" x14ac:dyDescent="0.25">
      <c r="E521" s="17" t="b">
        <f t="shared" si="28"/>
        <v>0</v>
      </c>
      <c r="F521" s="17" t="b">
        <f t="shared" si="29"/>
        <v>0</v>
      </c>
      <c r="G521" s="17" t="str">
        <f t="shared" si="31"/>
        <v/>
      </c>
      <c r="H521" s="17" t="b">
        <f t="shared" si="30"/>
        <v>0</v>
      </c>
    </row>
    <row r="522" spans="5:8" x14ac:dyDescent="0.25">
      <c r="E522" s="17" t="b">
        <f t="shared" si="28"/>
        <v>0</v>
      </c>
      <c r="F522" s="17" t="b">
        <f t="shared" si="29"/>
        <v>0</v>
      </c>
      <c r="G522" s="17" t="str">
        <f t="shared" si="31"/>
        <v/>
      </c>
      <c r="H522" s="17" t="b">
        <f t="shared" si="30"/>
        <v>0</v>
      </c>
    </row>
    <row r="523" spans="5:8" x14ac:dyDescent="0.25">
      <c r="E523" s="17" t="b">
        <f t="shared" si="28"/>
        <v>0</v>
      </c>
      <c r="F523" s="17" t="b">
        <f t="shared" si="29"/>
        <v>0</v>
      </c>
      <c r="G523" s="17" t="str">
        <f t="shared" si="31"/>
        <v/>
      </c>
      <c r="H523" s="17" t="b">
        <f t="shared" si="30"/>
        <v>0</v>
      </c>
    </row>
    <row r="524" spans="5:8" x14ac:dyDescent="0.25">
      <c r="E524" s="17" t="b">
        <f t="shared" si="28"/>
        <v>0</v>
      </c>
      <c r="F524" s="17" t="b">
        <f t="shared" si="29"/>
        <v>0</v>
      </c>
      <c r="G524" s="17" t="str">
        <f t="shared" si="31"/>
        <v/>
      </c>
      <c r="H524" s="17" t="b">
        <f t="shared" si="30"/>
        <v>0</v>
      </c>
    </row>
    <row r="525" spans="5:8" x14ac:dyDescent="0.25">
      <c r="E525" s="17" t="b">
        <f t="shared" si="28"/>
        <v>0</v>
      </c>
      <c r="F525" s="17" t="b">
        <f t="shared" si="29"/>
        <v>0</v>
      </c>
      <c r="G525" s="17" t="str">
        <f t="shared" si="31"/>
        <v/>
      </c>
      <c r="H525" s="17" t="b">
        <f t="shared" si="30"/>
        <v>0</v>
      </c>
    </row>
    <row r="526" spans="5:8" x14ac:dyDescent="0.25">
      <c r="E526" s="17" t="b">
        <f t="shared" si="28"/>
        <v>0</v>
      </c>
      <c r="F526" s="17" t="b">
        <f t="shared" si="29"/>
        <v>0</v>
      </c>
      <c r="G526" s="17" t="str">
        <f t="shared" si="31"/>
        <v/>
      </c>
      <c r="H526" s="17" t="b">
        <f t="shared" si="30"/>
        <v>0</v>
      </c>
    </row>
    <row r="527" spans="5:8" x14ac:dyDescent="0.25">
      <c r="E527" s="17" t="b">
        <f t="shared" si="28"/>
        <v>0</v>
      </c>
      <c r="F527" s="17" t="b">
        <f t="shared" si="29"/>
        <v>0</v>
      </c>
      <c r="G527" s="17" t="str">
        <f t="shared" si="31"/>
        <v/>
      </c>
      <c r="H527" s="17" t="b">
        <f t="shared" si="30"/>
        <v>0</v>
      </c>
    </row>
    <row r="528" spans="5:8" x14ac:dyDescent="0.25">
      <c r="E528" s="17" t="b">
        <f t="shared" si="28"/>
        <v>0</v>
      </c>
      <c r="F528" s="17" t="b">
        <f t="shared" si="29"/>
        <v>0</v>
      </c>
      <c r="G528" s="17" t="str">
        <f t="shared" si="31"/>
        <v/>
      </c>
      <c r="H528" s="17" t="b">
        <f t="shared" si="30"/>
        <v>0</v>
      </c>
    </row>
    <row r="529" spans="5:8" x14ac:dyDescent="0.25">
      <c r="E529" s="17" t="b">
        <f t="shared" si="28"/>
        <v>0</v>
      </c>
      <c r="F529" s="17" t="b">
        <f t="shared" si="29"/>
        <v>0</v>
      </c>
      <c r="G529" s="17" t="str">
        <f t="shared" si="31"/>
        <v/>
      </c>
      <c r="H529" s="17" t="b">
        <f t="shared" si="30"/>
        <v>0</v>
      </c>
    </row>
    <row r="530" spans="5:8" x14ac:dyDescent="0.25">
      <c r="E530" s="17" t="b">
        <f t="shared" si="28"/>
        <v>0</v>
      </c>
      <c r="F530" s="17" t="b">
        <f t="shared" si="29"/>
        <v>0</v>
      </c>
      <c r="G530" s="17" t="str">
        <f t="shared" si="31"/>
        <v/>
      </c>
      <c r="H530" s="17" t="b">
        <f t="shared" si="30"/>
        <v>0</v>
      </c>
    </row>
    <row r="531" spans="5:8" x14ac:dyDescent="0.25">
      <c r="E531" s="17" t="b">
        <f t="shared" si="28"/>
        <v>0</v>
      </c>
      <c r="F531" s="17" t="b">
        <f t="shared" si="29"/>
        <v>0</v>
      </c>
      <c r="G531" s="17" t="str">
        <f t="shared" si="31"/>
        <v/>
      </c>
      <c r="H531" s="17" t="b">
        <f t="shared" si="30"/>
        <v>0</v>
      </c>
    </row>
    <row r="532" spans="5:8" x14ac:dyDescent="0.25">
      <c r="E532" s="17" t="b">
        <f t="shared" si="28"/>
        <v>0</v>
      </c>
      <c r="F532" s="17" t="b">
        <f t="shared" si="29"/>
        <v>0</v>
      </c>
      <c r="G532" s="17" t="str">
        <f t="shared" si="31"/>
        <v/>
      </c>
      <c r="H532" s="17" t="b">
        <f t="shared" si="30"/>
        <v>0</v>
      </c>
    </row>
    <row r="533" spans="5:8" x14ac:dyDescent="0.25">
      <c r="E533" s="17" t="b">
        <f t="shared" si="28"/>
        <v>0</v>
      </c>
      <c r="F533" s="17" t="b">
        <f t="shared" si="29"/>
        <v>0</v>
      </c>
      <c r="G533" s="17" t="str">
        <f t="shared" si="31"/>
        <v/>
      </c>
      <c r="H533" s="17" t="b">
        <f t="shared" si="30"/>
        <v>0</v>
      </c>
    </row>
    <row r="534" spans="5:8" x14ac:dyDescent="0.25">
      <c r="E534" s="17" t="b">
        <f t="shared" si="28"/>
        <v>0</v>
      </c>
      <c r="F534" s="17" t="b">
        <f t="shared" si="29"/>
        <v>0</v>
      </c>
      <c r="G534" s="17" t="str">
        <f t="shared" si="31"/>
        <v/>
      </c>
      <c r="H534" s="17" t="b">
        <f t="shared" si="30"/>
        <v>0</v>
      </c>
    </row>
    <row r="535" spans="5:8" x14ac:dyDescent="0.25">
      <c r="E535" s="17" t="b">
        <f t="shared" si="28"/>
        <v>0</v>
      </c>
      <c r="F535" s="17" t="b">
        <f t="shared" si="29"/>
        <v>0</v>
      </c>
      <c r="G535" s="17" t="str">
        <f t="shared" si="31"/>
        <v/>
      </c>
      <c r="H535" s="17" t="b">
        <f t="shared" si="30"/>
        <v>0</v>
      </c>
    </row>
    <row r="536" spans="5:8" x14ac:dyDescent="0.25">
      <c r="E536" s="17" t="b">
        <f t="shared" si="28"/>
        <v>0</v>
      </c>
      <c r="F536" s="17" t="b">
        <f t="shared" si="29"/>
        <v>0</v>
      </c>
      <c r="G536" s="17" t="str">
        <f t="shared" si="31"/>
        <v/>
      </c>
      <c r="H536" s="17" t="b">
        <f t="shared" si="30"/>
        <v>0</v>
      </c>
    </row>
    <row r="537" spans="5:8" x14ac:dyDescent="0.25">
      <c r="E537" s="17" t="b">
        <f t="shared" si="28"/>
        <v>0</v>
      </c>
      <c r="F537" s="17" t="b">
        <f t="shared" si="29"/>
        <v>0</v>
      </c>
      <c r="G537" s="17" t="str">
        <f t="shared" si="31"/>
        <v/>
      </c>
      <c r="H537" s="17" t="b">
        <f t="shared" si="30"/>
        <v>0</v>
      </c>
    </row>
    <row r="538" spans="5:8" x14ac:dyDescent="0.25">
      <c r="E538" s="17" t="b">
        <f t="shared" si="28"/>
        <v>0</v>
      </c>
      <c r="F538" s="17" t="b">
        <f t="shared" si="29"/>
        <v>0</v>
      </c>
      <c r="G538" s="17" t="str">
        <f t="shared" si="31"/>
        <v/>
      </c>
      <c r="H538" s="17" t="b">
        <f t="shared" si="30"/>
        <v>0</v>
      </c>
    </row>
    <row r="539" spans="5:8" x14ac:dyDescent="0.25">
      <c r="E539" s="17" t="b">
        <f t="shared" si="28"/>
        <v>0</v>
      </c>
      <c r="F539" s="17" t="b">
        <f t="shared" si="29"/>
        <v>0</v>
      </c>
      <c r="G539" s="17" t="str">
        <f t="shared" si="31"/>
        <v/>
      </c>
      <c r="H539" s="17" t="b">
        <f t="shared" si="30"/>
        <v>0</v>
      </c>
    </row>
    <row r="540" spans="5:8" x14ac:dyDescent="0.25">
      <c r="E540" s="17" t="b">
        <f t="shared" si="28"/>
        <v>0</v>
      </c>
      <c r="F540" s="17" t="b">
        <f t="shared" si="29"/>
        <v>0</v>
      </c>
      <c r="G540" s="17" t="str">
        <f t="shared" si="31"/>
        <v/>
      </c>
      <c r="H540" s="17" t="b">
        <f t="shared" si="30"/>
        <v>0</v>
      </c>
    </row>
    <row r="541" spans="5:8" x14ac:dyDescent="0.25">
      <c r="E541" s="17" t="b">
        <f t="shared" si="28"/>
        <v>0</v>
      </c>
      <c r="F541" s="17" t="b">
        <f t="shared" si="29"/>
        <v>0</v>
      </c>
      <c r="G541" s="17" t="str">
        <f t="shared" si="31"/>
        <v/>
      </c>
      <c r="H541" s="17" t="b">
        <f t="shared" si="30"/>
        <v>0</v>
      </c>
    </row>
    <row r="542" spans="5:8" x14ac:dyDescent="0.25">
      <c r="E542" s="17" t="b">
        <f t="shared" si="28"/>
        <v>0</v>
      </c>
      <c r="F542" s="17" t="b">
        <f t="shared" si="29"/>
        <v>0</v>
      </c>
      <c r="G542" s="17" t="str">
        <f t="shared" si="31"/>
        <v/>
      </c>
      <c r="H542" s="17" t="b">
        <f t="shared" si="30"/>
        <v>0</v>
      </c>
    </row>
    <row r="543" spans="5:8" x14ac:dyDescent="0.25">
      <c r="E543" s="17" t="b">
        <f t="shared" si="28"/>
        <v>0</v>
      </c>
      <c r="F543" s="17" t="b">
        <f t="shared" si="29"/>
        <v>0</v>
      </c>
      <c r="G543" s="17" t="str">
        <f t="shared" si="31"/>
        <v/>
      </c>
      <c r="H543" s="17" t="b">
        <f t="shared" si="30"/>
        <v>0</v>
      </c>
    </row>
    <row r="544" spans="5:8" x14ac:dyDescent="0.25">
      <c r="E544" s="17" t="b">
        <f t="shared" si="28"/>
        <v>0</v>
      </c>
      <c r="F544" s="17" t="b">
        <f t="shared" si="29"/>
        <v>0</v>
      </c>
      <c r="G544" s="17" t="str">
        <f t="shared" si="31"/>
        <v/>
      </c>
      <c r="H544" s="17" t="b">
        <f t="shared" si="30"/>
        <v>0</v>
      </c>
    </row>
    <row r="545" spans="5:8" x14ac:dyDescent="0.25">
      <c r="E545" s="17" t="b">
        <f t="shared" si="28"/>
        <v>0</v>
      </c>
      <c r="F545" s="17" t="b">
        <f t="shared" si="29"/>
        <v>0</v>
      </c>
      <c r="G545" s="17" t="str">
        <f t="shared" si="31"/>
        <v/>
      </c>
      <c r="H545" s="17" t="b">
        <f t="shared" si="30"/>
        <v>0</v>
      </c>
    </row>
    <row r="546" spans="5:8" x14ac:dyDescent="0.25">
      <c r="E546" s="17" t="b">
        <f t="shared" si="28"/>
        <v>0</v>
      </c>
      <c r="F546" s="17" t="b">
        <f t="shared" si="29"/>
        <v>0</v>
      </c>
      <c r="G546" s="17" t="str">
        <f t="shared" si="31"/>
        <v/>
      </c>
      <c r="H546" s="17" t="b">
        <f t="shared" si="30"/>
        <v>0</v>
      </c>
    </row>
    <row r="547" spans="5:8" x14ac:dyDescent="0.25">
      <c r="E547" s="17" t="b">
        <f t="shared" si="28"/>
        <v>0</v>
      </c>
      <c r="F547" s="17" t="b">
        <f t="shared" si="29"/>
        <v>0</v>
      </c>
      <c r="G547" s="17" t="str">
        <f t="shared" si="31"/>
        <v/>
      </c>
      <c r="H547" s="17" t="b">
        <f t="shared" si="30"/>
        <v>0</v>
      </c>
    </row>
    <row r="548" spans="5:8" x14ac:dyDescent="0.25">
      <c r="E548" s="17" t="b">
        <f t="shared" si="28"/>
        <v>0</v>
      </c>
      <c r="F548" s="17" t="b">
        <f t="shared" si="29"/>
        <v>0</v>
      </c>
      <c r="G548" s="17" t="str">
        <f t="shared" si="31"/>
        <v/>
      </c>
      <c r="H548" s="17" t="b">
        <f t="shared" si="30"/>
        <v>0</v>
      </c>
    </row>
    <row r="549" spans="5:8" x14ac:dyDescent="0.25">
      <c r="E549" s="17" t="b">
        <f t="shared" si="28"/>
        <v>0</v>
      </c>
      <c r="F549" s="17" t="b">
        <f t="shared" si="29"/>
        <v>0</v>
      </c>
      <c r="G549" s="17" t="str">
        <f t="shared" si="31"/>
        <v/>
      </c>
      <c r="H549" s="17" t="b">
        <f t="shared" si="30"/>
        <v>0</v>
      </c>
    </row>
    <row r="550" spans="5:8" x14ac:dyDescent="0.25">
      <c r="E550" s="17" t="b">
        <f t="shared" si="28"/>
        <v>0</v>
      </c>
      <c r="F550" s="17" t="b">
        <f t="shared" si="29"/>
        <v>0</v>
      </c>
      <c r="G550" s="17" t="str">
        <f t="shared" si="31"/>
        <v/>
      </c>
      <c r="H550" s="17" t="b">
        <f t="shared" si="30"/>
        <v>0</v>
      </c>
    </row>
    <row r="551" spans="5:8" x14ac:dyDescent="0.25">
      <c r="E551" s="17" t="b">
        <f t="shared" si="28"/>
        <v>0</v>
      </c>
      <c r="F551" s="17" t="b">
        <f t="shared" si="29"/>
        <v>0</v>
      </c>
      <c r="G551" s="17" t="str">
        <f t="shared" si="31"/>
        <v/>
      </c>
      <c r="H551" s="17" t="b">
        <f t="shared" si="30"/>
        <v>0</v>
      </c>
    </row>
    <row r="552" spans="5:8" x14ac:dyDescent="0.25">
      <c r="E552" s="17" t="b">
        <f t="shared" si="28"/>
        <v>0</v>
      </c>
      <c r="F552" s="17" t="b">
        <f t="shared" si="29"/>
        <v>0</v>
      </c>
      <c r="G552" s="17" t="str">
        <f t="shared" si="31"/>
        <v/>
      </c>
      <c r="H552" s="17" t="b">
        <f t="shared" si="30"/>
        <v>0</v>
      </c>
    </row>
    <row r="553" spans="5:8" x14ac:dyDescent="0.25">
      <c r="E553" s="17" t="b">
        <f t="shared" ref="E553:E616" si="32">IF(AND($D$3=TRUE,C553&lt;&gt;""),$F$3*C553+$F$4)</f>
        <v>0</v>
      </c>
      <c r="F553" s="17" t="b">
        <f t="shared" ref="F553:F616" si="33">IF(AND($D$3=TRUE,C553&lt;&gt;""),D553-E553)</f>
        <v>0</v>
      </c>
      <c r="G553" s="17" t="str">
        <f t="shared" si="31"/>
        <v/>
      </c>
      <c r="H553" s="17" t="b">
        <f t="shared" ref="H553:H616" si="34">IF(AND($D$5=TRUE,C553&lt;&gt;""),D553-G553)</f>
        <v>0</v>
      </c>
    </row>
    <row r="554" spans="5:8" x14ac:dyDescent="0.25">
      <c r="E554" s="17" t="b">
        <f t="shared" si="32"/>
        <v>0</v>
      </c>
      <c r="F554" s="17" t="b">
        <f t="shared" si="33"/>
        <v>0</v>
      </c>
      <c r="G554" s="17" t="str">
        <f t="shared" ref="G554:G617" si="35">IF($D$5=TRUE,$I$3*(C554-$I$4)^2+$I$5,"")</f>
        <v/>
      </c>
      <c r="H554" s="17" t="b">
        <f t="shared" si="34"/>
        <v>0</v>
      </c>
    </row>
    <row r="555" spans="5:8" x14ac:dyDescent="0.25">
      <c r="E555" s="17" t="b">
        <f t="shared" si="32"/>
        <v>0</v>
      </c>
      <c r="F555" s="17" t="b">
        <f t="shared" si="33"/>
        <v>0</v>
      </c>
      <c r="G555" s="17" t="str">
        <f t="shared" si="35"/>
        <v/>
      </c>
      <c r="H555" s="17" t="b">
        <f t="shared" si="34"/>
        <v>0</v>
      </c>
    </row>
    <row r="556" spans="5:8" x14ac:dyDescent="0.25">
      <c r="E556" s="17" t="b">
        <f t="shared" si="32"/>
        <v>0</v>
      </c>
      <c r="F556" s="17" t="b">
        <f t="shared" si="33"/>
        <v>0</v>
      </c>
      <c r="G556" s="17" t="str">
        <f t="shared" si="35"/>
        <v/>
      </c>
      <c r="H556" s="17" t="b">
        <f t="shared" si="34"/>
        <v>0</v>
      </c>
    </row>
    <row r="557" spans="5:8" x14ac:dyDescent="0.25">
      <c r="E557" s="17" t="b">
        <f t="shared" si="32"/>
        <v>0</v>
      </c>
      <c r="F557" s="17" t="b">
        <f t="shared" si="33"/>
        <v>0</v>
      </c>
      <c r="G557" s="17" t="str">
        <f t="shared" si="35"/>
        <v/>
      </c>
      <c r="H557" s="17" t="b">
        <f t="shared" si="34"/>
        <v>0</v>
      </c>
    </row>
    <row r="558" spans="5:8" x14ac:dyDescent="0.25">
      <c r="E558" s="17" t="b">
        <f t="shared" si="32"/>
        <v>0</v>
      </c>
      <c r="F558" s="17" t="b">
        <f t="shared" si="33"/>
        <v>0</v>
      </c>
      <c r="G558" s="17" t="str">
        <f t="shared" si="35"/>
        <v/>
      </c>
      <c r="H558" s="17" t="b">
        <f t="shared" si="34"/>
        <v>0</v>
      </c>
    </row>
    <row r="559" spans="5:8" x14ac:dyDescent="0.25">
      <c r="E559" s="17" t="b">
        <f t="shared" si="32"/>
        <v>0</v>
      </c>
      <c r="F559" s="17" t="b">
        <f t="shared" si="33"/>
        <v>0</v>
      </c>
      <c r="G559" s="17" t="str">
        <f t="shared" si="35"/>
        <v/>
      </c>
      <c r="H559" s="17" t="b">
        <f t="shared" si="34"/>
        <v>0</v>
      </c>
    </row>
    <row r="560" spans="5:8" x14ac:dyDescent="0.25">
      <c r="E560" s="17" t="b">
        <f t="shared" si="32"/>
        <v>0</v>
      </c>
      <c r="F560" s="17" t="b">
        <f t="shared" si="33"/>
        <v>0</v>
      </c>
      <c r="G560" s="17" t="str">
        <f t="shared" si="35"/>
        <v/>
      </c>
      <c r="H560" s="17" t="b">
        <f t="shared" si="34"/>
        <v>0</v>
      </c>
    </row>
    <row r="561" spans="5:8" x14ac:dyDescent="0.25">
      <c r="E561" s="17" t="b">
        <f t="shared" si="32"/>
        <v>0</v>
      </c>
      <c r="F561" s="17" t="b">
        <f t="shared" si="33"/>
        <v>0</v>
      </c>
      <c r="G561" s="17" t="str">
        <f t="shared" si="35"/>
        <v/>
      </c>
      <c r="H561" s="17" t="b">
        <f t="shared" si="34"/>
        <v>0</v>
      </c>
    </row>
    <row r="562" spans="5:8" x14ac:dyDescent="0.25">
      <c r="E562" s="17" t="b">
        <f t="shared" si="32"/>
        <v>0</v>
      </c>
      <c r="F562" s="17" t="b">
        <f t="shared" si="33"/>
        <v>0</v>
      </c>
      <c r="G562" s="17" t="str">
        <f t="shared" si="35"/>
        <v/>
      </c>
      <c r="H562" s="17" t="b">
        <f t="shared" si="34"/>
        <v>0</v>
      </c>
    </row>
    <row r="563" spans="5:8" x14ac:dyDescent="0.25">
      <c r="E563" s="17" t="b">
        <f t="shared" si="32"/>
        <v>0</v>
      </c>
      <c r="F563" s="17" t="b">
        <f t="shared" si="33"/>
        <v>0</v>
      </c>
      <c r="G563" s="17" t="str">
        <f t="shared" si="35"/>
        <v/>
      </c>
      <c r="H563" s="17" t="b">
        <f t="shared" si="34"/>
        <v>0</v>
      </c>
    </row>
    <row r="564" spans="5:8" x14ac:dyDescent="0.25">
      <c r="E564" s="17" t="b">
        <f t="shared" si="32"/>
        <v>0</v>
      </c>
      <c r="F564" s="17" t="b">
        <f t="shared" si="33"/>
        <v>0</v>
      </c>
      <c r="G564" s="17" t="str">
        <f t="shared" si="35"/>
        <v/>
      </c>
      <c r="H564" s="17" t="b">
        <f t="shared" si="34"/>
        <v>0</v>
      </c>
    </row>
    <row r="565" spans="5:8" x14ac:dyDescent="0.25">
      <c r="E565" s="17" t="b">
        <f t="shared" si="32"/>
        <v>0</v>
      </c>
      <c r="F565" s="17" t="b">
        <f t="shared" si="33"/>
        <v>0</v>
      </c>
      <c r="G565" s="17" t="str">
        <f t="shared" si="35"/>
        <v/>
      </c>
      <c r="H565" s="17" t="b">
        <f t="shared" si="34"/>
        <v>0</v>
      </c>
    </row>
    <row r="566" spans="5:8" x14ac:dyDescent="0.25">
      <c r="E566" s="17" t="b">
        <f t="shared" si="32"/>
        <v>0</v>
      </c>
      <c r="F566" s="17" t="b">
        <f t="shared" si="33"/>
        <v>0</v>
      </c>
      <c r="G566" s="17" t="str">
        <f t="shared" si="35"/>
        <v/>
      </c>
      <c r="H566" s="17" t="b">
        <f t="shared" si="34"/>
        <v>0</v>
      </c>
    </row>
    <row r="567" spans="5:8" x14ac:dyDescent="0.25">
      <c r="E567" s="17" t="b">
        <f t="shared" si="32"/>
        <v>0</v>
      </c>
      <c r="F567" s="17" t="b">
        <f t="shared" si="33"/>
        <v>0</v>
      </c>
      <c r="G567" s="17" t="str">
        <f t="shared" si="35"/>
        <v/>
      </c>
      <c r="H567" s="17" t="b">
        <f t="shared" si="34"/>
        <v>0</v>
      </c>
    </row>
    <row r="568" spans="5:8" x14ac:dyDescent="0.25">
      <c r="E568" s="17" t="b">
        <f t="shared" si="32"/>
        <v>0</v>
      </c>
      <c r="F568" s="17" t="b">
        <f t="shared" si="33"/>
        <v>0</v>
      </c>
      <c r="G568" s="17" t="str">
        <f t="shared" si="35"/>
        <v/>
      </c>
      <c r="H568" s="17" t="b">
        <f t="shared" si="34"/>
        <v>0</v>
      </c>
    </row>
    <row r="569" spans="5:8" x14ac:dyDescent="0.25">
      <c r="E569" s="17" t="b">
        <f t="shared" si="32"/>
        <v>0</v>
      </c>
      <c r="F569" s="17" t="b">
        <f t="shared" si="33"/>
        <v>0</v>
      </c>
      <c r="G569" s="17" t="str">
        <f t="shared" si="35"/>
        <v/>
      </c>
      <c r="H569" s="17" t="b">
        <f t="shared" si="34"/>
        <v>0</v>
      </c>
    </row>
    <row r="570" spans="5:8" x14ac:dyDescent="0.25">
      <c r="E570" s="17" t="b">
        <f t="shared" si="32"/>
        <v>0</v>
      </c>
      <c r="F570" s="17" t="b">
        <f t="shared" si="33"/>
        <v>0</v>
      </c>
      <c r="G570" s="17" t="str">
        <f t="shared" si="35"/>
        <v/>
      </c>
      <c r="H570" s="17" t="b">
        <f t="shared" si="34"/>
        <v>0</v>
      </c>
    </row>
    <row r="571" spans="5:8" x14ac:dyDescent="0.25">
      <c r="E571" s="17" t="b">
        <f t="shared" si="32"/>
        <v>0</v>
      </c>
      <c r="F571" s="17" t="b">
        <f t="shared" si="33"/>
        <v>0</v>
      </c>
      <c r="G571" s="17" t="str">
        <f t="shared" si="35"/>
        <v/>
      </c>
      <c r="H571" s="17" t="b">
        <f t="shared" si="34"/>
        <v>0</v>
      </c>
    </row>
    <row r="572" spans="5:8" x14ac:dyDescent="0.25">
      <c r="E572" s="17" t="b">
        <f t="shared" si="32"/>
        <v>0</v>
      </c>
      <c r="F572" s="17" t="b">
        <f t="shared" si="33"/>
        <v>0</v>
      </c>
      <c r="G572" s="17" t="str">
        <f t="shared" si="35"/>
        <v/>
      </c>
      <c r="H572" s="17" t="b">
        <f t="shared" si="34"/>
        <v>0</v>
      </c>
    </row>
    <row r="573" spans="5:8" x14ac:dyDescent="0.25">
      <c r="E573" s="17" t="b">
        <f t="shared" si="32"/>
        <v>0</v>
      </c>
      <c r="F573" s="17" t="b">
        <f t="shared" si="33"/>
        <v>0</v>
      </c>
      <c r="G573" s="17" t="str">
        <f t="shared" si="35"/>
        <v/>
      </c>
      <c r="H573" s="17" t="b">
        <f t="shared" si="34"/>
        <v>0</v>
      </c>
    </row>
    <row r="574" spans="5:8" x14ac:dyDescent="0.25">
      <c r="E574" s="17" t="b">
        <f t="shared" si="32"/>
        <v>0</v>
      </c>
      <c r="F574" s="17" t="b">
        <f t="shared" si="33"/>
        <v>0</v>
      </c>
      <c r="G574" s="17" t="str">
        <f t="shared" si="35"/>
        <v/>
      </c>
      <c r="H574" s="17" t="b">
        <f t="shared" si="34"/>
        <v>0</v>
      </c>
    </row>
    <row r="575" spans="5:8" x14ac:dyDescent="0.25">
      <c r="E575" s="17" t="b">
        <f t="shared" si="32"/>
        <v>0</v>
      </c>
      <c r="F575" s="17" t="b">
        <f t="shared" si="33"/>
        <v>0</v>
      </c>
      <c r="G575" s="17" t="str">
        <f t="shared" si="35"/>
        <v/>
      </c>
      <c r="H575" s="17" t="b">
        <f t="shared" si="34"/>
        <v>0</v>
      </c>
    </row>
    <row r="576" spans="5:8" x14ac:dyDescent="0.25">
      <c r="E576" s="17" t="b">
        <f t="shared" si="32"/>
        <v>0</v>
      </c>
      <c r="F576" s="17" t="b">
        <f t="shared" si="33"/>
        <v>0</v>
      </c>
      <c r="G576" s="17" t="str">
        <f t="shared" si="35"/>
        <v/>
      </c>
      <c r="H576" s="17" t="b">
        <f t="shared" si="34"/>
        <v>0</v>
      </c>
    </row>
    <row r="577" spans="5:8" x14ac:dyDescent="0.25">
      <c r="E577" s="17" t="b">
        <f t="shared" si="32"/>
        <v>0</v>
      </c>
      <c r="F577" s="17" t="b">
        <f t="shared" si="33"/>
        <v>0</v>
      </c>
      <c r="G577" s="17" t="str">
        <f t="shared" si="35"/>
        <v/>
      </c>
      <c r="H577" s="17" t="b">
        <f t="shared" si="34"/>
        <v>0</v>
      </c>
    </row>
    <row r="578" spans="5:8" x14ac:dyDescent="0.25">
      <c r="E578" s="17" t="b">
        <f t="shared" si="32"/>
        <v>0</v>
      </c>
      <c r="F578" s="17" t="b">
        <f t="shared" si="33"/>
        <v>0</v>
      </c>
      <c r="G578" s="17" t="str">
        <f t="shared" si="35"/>
        <v/>
      </c>
      <c r="H578" s="17" t="b">
        <f t="shared" si="34"/>
        <v>0</v>
      </c>
    </row>
    <row r="579" spans="5:8" x14ac:dyDescent="0.25">
      <c r="E579" s="17" t="b">
        <f t="shared" si="32"/>
        <v>0</v>
      </c>
      <c r="F579" s="17" t="b">
        <f t="shared" si="33"/>
        <v>0</v>
      </c>
      <c r="G579" s="17" t="str">
        <f t="shared" si="35"/>
        <v/>
      </c>
      <c r="H579" s="17" t="b">
        <f t="shared" si="34"/>
        <v>0</v>
      </c>
    </row>
    <row r="580" spans="5:8" x14ac:dyDescent="0.25">
      <c r="E580" s="17" t="b">
        <f t="shared" si="32"/>
        <v>0</v>
      </c>
      <c r="F580" s="17" t="b">
        <f t="shared" si="33"/>
        <v>0</v>
      </c>
      <c r="G580" s="17" t="str">
        <f t="shared" si="35"/>
        <v/>
      </c>
      <c r="H580" s="17" t="b">
        <f t="shared" si="34"/>
        <v>0</v>
      </c>
    </row>
    <row r="581" spans="5:8" x14ac:dyDescent="0.25">
      <c r="E581" s="17" t="b">
        <f t="shared" si="32"/>
        <v>0</v>
      </c>
      <c r="F581" s="17" t="b">
        <f t="shared" si="33"/>
        <v>0</v>
      </c>
      <c r="G581" s="17" t="str">
        <f t="shared" si="35"/>
        <v/>
      </c>
      <c r="H581" s="17" t="b">
        <f t="shared" si="34"/>
        <v>0</v>
      </c>
    </row>
    <row r="582" spans="5:8" x14ac:dyDescent="0.25">
      <c r="E582" s="17" t="b">
        <f t="shared" si="32"/>
        <v>0</v>
      </c>
      <c r="F582" s="17" t="b">
        <f t="shared" si="33"/>
        <v>0</v>
      </c>
      <c r="G582" s="17" t="str">
        <f t="shared" si="35"/>
        <v/>
      </c>
      <c r="H582" s="17" t="b">
        <f t="shared" si="34"/>
        <v>0</v>
      </c>
    </row>
    <row r="583" spans="5:8" x14ac:dyDescent="0.25">
      <c r="E583" s="17" t="b">
        <f t="shared" si="32"/>
        <v>0</v>
      </c>
      <c r="F583" s="17" t="b">
        <f t="shared" si="33"/>
        <v>0</v>
      </c>
      <c r="G583" s="17" t="str">
        <f t="shared" si="35"/>
        <v/>
      </c>
      <c r="H583" s="17" t="b">
        <f t="shared" si="34"/>
        <v>0</v>
      </c>
    </row>
    <row r="584" spans="5:8" x14ac:dyDescent="0.25">
      <c r="E584" s="17" t="b">
        <f t="shared" si="32"/>
        <v>0</v>
      </c>
      <c r="F584" s="17" t="b">
        <f t="shared" si="33"/>
        <v>0</v>
      </c>
      <c r="G584" s="17" t="str">
        <f t="shared" si="35"/>
        <v/>
      </c>
      <c r="H584" s="17" t="b">
        <f t="shared" si="34"/>
        <v>0</v>
      </c>
    </row>
    <row r="585" spans="5:8" x14ac:dyDescent="0.25">
      <c r="E585" s="17" t="b">
        <f t="shared" si="32"/>
        <v>0</v>
      </c>
      <c r="F585" s="17" t="b">
        <f t="shared" si="33"/>
        <v>0</v>
      </c>
      <c r="G585" s="17" t="str">
        <f t="shared" si="35"/>
        <v/>
      </c>
      <c r="H585" s="17" t="b">
        <f t="shared" si="34"/>
        <v>0</v>
      </c>
    </row>
    <row r="586" spans="5:8" x14ac:dyDescent="0.25">
      <c r="E586" s="17" t="b">
        <f t="shared" si="32"/>
        <v>0</v>
      </c>
      <c r="F586" s="17" t="b">
        <f t="shared" si="33"/>
        <v>0</v>
      </c>
      <c r="G586" s="17" t="str">
        <f t="shared" si="35"/>
        <v/>
      </c>
      <c r="H586" s="17" t="b">
        <f t="shared" si="34"/>
        <v>0</v>
      </c>
    </row>
    <row r="587" spans="5:8" x14ac:dyDescent="0.25">
      <c r="E587" s="17" t="b">
        <f t="shared" si="32"/>
        <v>0</v>
      </c>
      <c r="F587" s="17" t="b">
        <f t="shared" si="33"/>
        <v>0</v>
      </c>
      <c r="G587" s="17" t="str">
        <f t="shared" si="35"/>
        <v/>
      </c>
      <c r="H587" s="17" t="b">
        <f t="shared" si="34"/>
        <v>0</v>
      </c>
    </row>
    <row r="588" spans="5:8" x14ac:dyDescent="0.25">
      <c r="E588" s="17" t="b">
        <f t="shared" si="32"/>
        <v>0</v>
      </c>
      <c r="F588" s="17" t="b">
        <f t="shared" si="33"/>
        <v>0</v>
      </c>
      <c r="G588" s="17" t="str">
        <f t="shared" si="35"/>
        <v/>
      </c>
      <c r="H588" s="17" t="b">
        <f t="shared" si="34"/>
        <v>0</v>
      </c>
    </row>
    <row r="589" spans="5:8" x14ac:dyDescent="0.25">
      <c r="E589" s="17" t="b">
        <f t="shared" si="32"/>
        <v>0</v>
      </c>
      <c r="F589" s="17" t="b">
        <f t="shared" si="33"/>
        <v>0</v>
      </c>
      <c r="G589" s="17" t="str">
        <f t="shared" si="35"/>
        <v/>
      </c>
      <c r="H589" s="17" t="b">
        <f t="shared" si="34"/>
        <v>0</v>
      </c>
    </row>
    <row r="590" spans="5:8" x14ac:dyDescent="0.25">
      <c r="E590" s="17" t="b">
        <f t="shared" si="32"/>
        <v>0</v>
      </c>
      <c r="F590" s="17" t="b">
        <f t="shared" si="33"/>
        <v>0</v>
      </c>
      <c r="G590" s="17" t="str">
        <f t="shared" si="35"/>
        <v/>
      </c>
      <c r="H590" s="17" t="b">
        <f t="shared" si="34"/>
        <v>0</v>
      </c>
    </row>
    <row r="591" spans="5:8" x14ac:dyDescent="0.25">
      <c r="E591" s="17" t="b">
        <f t="shared" si="32"/>
        <v>0</v>
      </c>
      <c r="F591" s="17" t="b">
        <f t="shared" si="33"/>
        <v>0</v>
      </c>
      <c r="G591" s="17" t="str">
        <f t="shared" si="35"/>
        <v/>
      </c>
      <c r="H591" s="17" t="b">
        <f t="shared" si="34"/>
        <v>0</v>
      </c>
    </row>
    <row r="592" spans="5:8" x14ac:dyDescent="0.25">
      <c r="E592" s="17" t="b">
        <f t="shared" si="32"/>
        <v>0</v>
      </c>
      <c r="F592" s="17" t="b">
        <f t="shared" si="33"/>
        <v>0</v>
      </c>
      <c r="G592" s="17" t="str">
        <f t="shared" si="35"/>
        <v/>
      </c>
      <c r="H592" s="17" t="b">
        <f t="shared" si="34"/>
        <v>0</v>
      </c>
    </row>
    <row r="593" spans="5:8" x14ac:dyDescent="0.25">
      <c r="E593" s="17" t="b">
        <f t="shared" si="32"/>
        <v>0</v>
      </c>
      <c r="F593" s="17" t="b">
        <f t="shared" si="33"/>
        <v>0</v>
      </c>
      <c r="G593" s="17" t="str">
        <f t="shared" si="35"/>
        <v/>
      </c>
      <c r="H593" s="17" t="b">
        <f t="shared" si="34"/>
        <v>0</v>
      </c>
    </row>
    <row r="594" spans="5:8" x14ac:dyDescent="0.25">
      <c r="E594" s="17" t="b">
        <f t="shared" si="32"/>
        <v>0</v>
      </c>
      <c r="F594" s="17" t="b">
        <f t="shared" si="33"/>
        <v>0</v>
      </c>
      <c r="G594" s="17" t="str">
        <f t="shared" si="35"/>
        <v/>
      </c>
      <c r="H594" s="17" t="b">
        <f t="shared" si="34"/>
        <v>0</v>
      </c>
    </row>
    <row r="595" spans="5:8" x14ac:dyDescent="0.25">
      <c r="E595" s="17" t="b">
        <f t="shared" si="32"/>
        <v>0</v>
      </c>
      <c r="F595" s="17" t="b">
        <f t="shared" si="33"/>
        <v>0</v>
      </c>
      <c r="G595" s="17" t="str">
        <f t="shared" si="35"/>
        <v/>
      </c>
      <c r="H595" s="17" t="b">
        <f t="shared" si="34"/>
        <v>0</v>
      </c>
    </row>
    <row r="596" spans="5:8" x14ac:dyDescent="0.25">
      <c r="E596" s="17" t="b">
        <f t="shared" si="32"/>
        <v>0</v>
      </c>
      <c r="F596" s="17" t="b">
        <f t="shared" si="33"/>
        <v>0</v>
      </c>
      <c r="G596" s="17" t="str">
        <f t="shared" si="35"/>
        <v/>
      </c>
      <c r="H596" s="17" t="b">
        <f t="shared" si="34"/>
        <v>0</v>
      </c>
    </row>
    <row r="597" spans="5:8" x14ac:dyDescent="0.25">
      <c r="E597" s="17" t="b">
        <f t="shared" si="32"/>
        <v>0</v>
      </c>
      <c r="F597" s="17" t="b">
        <f t="shared" si="33"/>
        <v>0</v>
      </c>
      <c r="G597" s="17" t="str">
        <f t="shared" si="35"/>
        <v/>
      </c>
      <c r="H597" s="17" t="b">
        <f t="shared" si="34"/>
        <v>0</v>
      </c>
    </row>
    <row r="598" spans="5:8" x14ac:dyDescent="0.25">
      <c r="E598" s="17" t="b">
        <f t="shared" si="32"/>
        <v>0</v>
      </c>
      <c r="F598" s="17" t="b">
        <f t="shared" si="33"/>
        <v>0</v>
      </c>
      <c r="G598" s="17" t="str">
        <f t="shared" si="35"/>
        <v/>
      </c>
      <c r="H598" s="17" t="b">
        <f t="shared" si="34"/>
        <v>0</v>
      </c>
    </row>
    <row r="599" spans="5:8" x14ac:dyDescent="0.25">
      <c r="E599" s="17" t="b">
        <f t="shared" si="32"/>
        <v>0</v>
      </c>
      <c r="F599" s="17" t="b">
        <f t="shared" si="33"/>
        <v>0</v>
      </c>
      <c r="G599" s="17" t="str">
        <f t="shared" si="35"/>
        <v/>
      </c>
      <c r="H599" s="17" t="b">
        <f t="shared" si="34"/>
        <v>0</v>
      </c>
    </row>
    <row r="600" spans="5:8" x14ac:dyDescent="0.25">
      <c r="E600" s="17" t="b">
        <f t="shared" si="32"/>
        <v>0</v>
      </c>
      <c r="F600" s="17" t="b">
        <f t="shared" si="33"/>
        <v>0</v>
      </c>
      <c r="G600" s="17" t="str">
        <f t="shared" si="35"/>
        <v/>
      </c>
      <c r="H600" s="17" t="b">
        <f t="shared" si="34"/>
        <v>0</v>
      </c>
    </row>
    <row r="601" spans="5:8" x14ac:dyDescent="0.25">
      <c r="E601" s="17" t="b">
        <f t="shared" si="32"/>
        <v>0</v>
      </c>
      <c r="F601" s="17" t="b">
        <f t="shared" si="33"/>
        <v>0</v>
      </c>
      <c r="G601" s="17" t="str">
        <f t="shared" si="35"/>
        <v/>
      </c>
      <c r="H601" s="17" t="b">
        <f t="shared" si="34"/>
        <v>0</v>
      </c>
    </row>
    <row r="602" spans="5:8" x14ac:dyDescent="0.25">
      <c r="E602" s="17" t="b">
        <f t="shared" si="32"/>
        <v>0</v>
      </c>
      <c r="F602" s="17" t="b">
        <f t="shared" si="33"/>
        <v>0</v>
      </c>
      <c r="G602" s="17" t="str">
        <f t="shared" si="35"/>
        <v/>
      </c>
      <c r="H602" s="17" t="b">
        <f t="shared" si="34"/>
        <v>0</v>
      </c>
    </row>
    <row r="603" spans="5:8" x14ac:dyDescent="0.25">
      <c r="E603" s="17" t="b">
        <f t="shared" si="32"/>
        <v>0</v>
      </c>
      <c r="F603" s="17" t="b">
        <f t="shared" si="33"/>
        <v>0</v>
      </c>
      <c r="G603" s="17" t="str">
        <f t="shared" si="35"/>
        <v/>
      </c>
      <c r="H603" s="17" t="b">
        <f t="shared" si="34"/>
        <v>0</v>
      </c>
    </row>
    <row r="604" spans="5:8" x14ac:dyDescent="0.25">
      <c r="E604" s="17" t="b">
        <f t="shared" si="32"/>
        <v>0</v>
      </c>
      <c r="F604" s="17" t="b">
        <f t="shared" si="33"/>
        <v>0</v>
      </c>
      <c r="G604" s="17" t="str">
        <f t="shared" si="35"/>
        <v/>
      </c>
      <c r="H604" s="17" t="b">
        <f t="shared" si="34"/>
        <v>0</v>
      </c>
    </row>
    <row r="605" spans="5:8" x14ac:dyDescent="0.25">
      <c r="E605" s="17" t="b">
        <f t="shared" si="32"/>
        <v>0</v>
      </c>
      <c r="F605" s="17" t="b">
        <f t="shared" si="33"/>
        <v>0</v>
      </c>
      <c r="G605" s="17" t="str">
        <f t="shared" si="35"/>
        <v/>
      </c>
      <c r="H605" s="17" t="b">
        <f t="shared" si="34"/>
        <v>0</v>
      </c>
    </row>
    <row r="606" spans="5:8" x14ac:dyDescent="0.25">
      <c r="E606" s="17" t="b">
        <f t="shared" si="32"/>
        <v>0</v>
      </c>
      <c r="F606" s="17" t="b">
        <f t="shared" si="33"/>
        <v>0</v>
      </c>
      <c r="G606" s="17" t="str">
        <f t="shared" si="35"/>
        <v/>
      </c>
      <c r="H606" s="17" t="b">
        <f t="shared" si="34"/>
        <v>0</v>
      </c>
    </row>
    <row r="607" spans="5:8" x14ac:dyDescent="0.25">
      <c r="E607" s="17" t="b">
        <f t="shared" si="32"/>
        <v>0</v>
      </c>
      <c r="F607" s="17" t="b">
        <f t="shared" si="33"/>
        <v>0</v>
      </c>
      <c r="G607" s="17" t="str">
        <f t="shared" si="35"/>
        <v/>
      </c>
      <c r="H607" s="17" t="b">
        <f t="shared" si="34"/>
        <v>0</v>
      </c>
    </row>
    <row r="608" spans="5:8" x14ac:dyDescent="0.25">
      <c r="E608" s="17" t="b">
        <f t="shared" si="32"/>
        <v>0</v>
      </c>
      <c r="F608" s="17" t="b">
        <f t="shared" si="33"/>
        <v>0</v>
      </c>
      <c r="G608" s="17" t="str">
        <f t="shared" si="35"/>
        <v/>
      </c>
      <c r="H608" s="17" t="b">
        <f t="shared" si="34"/>
        <v>0</v>
      </c>
    </row>
    <row r="609" spans="5:8" x14ac:dyDescent="0.25">
      <c r="E609" s="17" t="b">
        <f t="shared" si="32"/>
        <v>0</v>
      </c>
      <c r="F609" s="17" t="b">
        <f t="shared" si="33"/>
        <v>0</v>
      </c>
      <c r="G609" s="17" t="str">
        <f t="shared" si="35"/>
        <v/>
      </c>
      <c r="H609" s="17" t="b">
        <f t="shared" si="34"/>
        <v>0</v>
      </c>
    </row>
    <row r="610" spans="5:8" x14ac:dyDescent="0.25">
      <c r="E610" s="17" t="b">
        <f t="shared" si="32"/>
        <v>0</v>
      </c>
      <c r="F610" s="17" t="b">
        <f t="shared" si="33"/>
        <v>0</v>
      </c>
      <c r="G610" s="17" t="str">
        <f t="shared" si="35"/>
        <v/>
      </c>
      <c r="H610" s="17" t="b">
        <f t="shared" si="34"/>
        <v>0</v>
      </c>
    </row>
    <row r="611" spans="5:8" x14ac:dyDescent="0.25">
      <c r="E611" s="17" t="b">
        <f t="shared" si="32"/>
        <v>0</v>
      </c>
      <c r="F611" s="17" t="b">
        <f t="shared" si="33"/>
        <v>0</v>
      </c>
      <c r="G611" s="17" t="str">
        <f t="shared" si="35"/>
        <v/>
      </c>
      <c r="H611" s="17" t="b">
        <f t="shared" si="34"/>
        <v>0</v>
      </c>
    </row>
    <row r="612" spans="5:8" x14ac:dyDescent="0.25">
      <c r="E612" s="17" t="b">
        <f t="shared" si="32"/>
        <v>0</v>
      </c>
      <c r="F612" s="17" t="b">
        <f t="shared" si="33"/>
        <v>0</v>
      </c>
      <c r="G612" s="17" t="str">
        <f t="shared" si="35"/>
        <v/>
      </c>
      <c r="H612" s="17" t="b">
        <f t="shared" si="34"/>
        <v>0</v>
      </c>
    </row>
    <row r="613" spans="5:8" x14ac:dyDescent="0.25">
      <c r="E613" s="17" t="b">
        <f t="shared" si="32"/>
        <v>0</v>
      </c>
      <c r="F613" s="17" t="b">
        <f t="shared" si="33"/>
        <v>0</v>
      </c>
      <c r="G613" s="17" t="str">
        <f t="shared" si="35"/>
        <v/>
      </c>
      <c r="H613" s="17" t="b">
        <f t="shared" si="34"/>
        <v>0</v>
      </c>
    </row>
    <row r="614" spans="5:8" x14ac:dyDescent="0.25">
      <c r="E614" s="17" t="b">
        <f t="shared" si="32"/>
        <v>0</v>
      </c>
      <c r="F614" s="17" t="b">
        <f t="shared" si="33"/>
        <v>0</v>
      </c>
      <c r="G614" s="17" t="str">
        <f t="shared" si="35"/>
        <v/>
      </c>
      <c r="H614" s="17" t="b">
        <f t="shared" si="34"/>
        <v>0</v>
      </c>
    </row>
    <row r="615" spans="5:8" x14ac:dyDescent="0.25">
      <c r="E615" s="17" t="b">
        <f t="shared" si="32"/>
        <v>0</v>
      </c>
      <c r="F615" s="17" t="b">
        <f t="shared" si="33"/>
        <v>0</v>
      </c>
      <c r="G615" s="17" t="str">
        <f t="shared" si="35"/>
        <v/>
      </c>
      <c r="H615" s="17" t="b">
        <f t="shared" si="34"/>
        <v>0</v>
      </c>
    </row>
    <row r="616" spans="5:8" x14ac:dyDescent="0.25">
      <c r="E616" s="17" t="b">
        <f t="shared" si="32"/>
        <v>0</v>
      </c>
      <c r="F616" s="17" t="b">
        <f t="shared" si="33"/>
        <v>0</v>
      </c>
      <c r="G616" s="17" t="str">
        <f t="shared" si="35"/>
        <v/>
      </c>
      <c r="H616" s="17" t="b">
        <f t="shared" si="34"/>
        <v>0</v>
      </c>
    </row>
    <row r="617" spans="5:8" x14ac:dyDescent="0.25">
      <c r="E617" s="17" t="b">
        <f t="shared" ref="E617:E680" si="36">IF(AND($D$3=TRUE,C617&lt;&gt;""),$F$3*C617+$F$4)</f>
        <v>0</v>
      </c>
      <c r="F617" s="17" t="b">
        <f t="shared" ref="F617:F680" si="37">IF(AND($D$3=TRUE,C617&lt;&gt;""),D617-E617)</f>
        <v>0</v>
      </c>
      <c r="G617" s="17" t="str">
        <f t="shared" si="35"/>
        <v/>
      </c>
      <c r="H617" s="17" t="b">
        <f t="shared" ref="H617:H680" si="38">IF(AND($D$5=TRUE,C617&lt;&gt;""),D617-G617)</f>
        <v>0</v>
      </c>
    </row>
    <row r="618" spans="5:8" x14ac:dyDescent="0.25">
      <c r="E618" s="17" t="b">
        <f t="shared" si="36"/>
        <v>0</v>
      </c>
      <c r="F618" s="17" t="b">
        <f t="shared" si="37"/>
        <v>0</v>
      </c>
      <c r="G618" s="17" t="str">
        <f t="shared" ref="G618:G681" si="39">IF($D$5=TRUE,$I$3*(C618-$I$4)^2+$I$5,"")</f>
        <v/>
      </c>
      <c r="H618" s="17" t="b">
        <f t="shared" si="38"/>
        <v>0</v>
      </c>
    </row>
    <row r="619" spans="5:8" x14ac:dyDescent="0.25">
      <c r="E619" s="17" t="b">
        <f t="shared" si="36"/>
        <v>0</v>
      </c>
      <c r="F619" s="17" t="b">
        <f t="shared" si="37"/>
        <v>0</v>
      </c>
      <c r="G619" s="17" t="str">
        <f t="shared" si="39"/>
        <v/>
      </c>
      <c r="H619" s="17" t="b">
        <f t="shared" si="38"/>
        <v>0</v>
      </c>
    </row>
    <row r="620" spans="5:8" x14ac:dyDescent="0.25">
      <c r="E620" s="17" t="b">
        <f t="shared" si="36"/>
        <v>0</v>
      </c>
      <c r="F620" s="17" t="b">
        <f t="shared" si="37"/>
        <v>0</v>
      </c>
      <c r="G620" s="17" t="str">
        <f t="shared" si="39"/>
        <v/>
      </c>
      <c r="H620" s="17" t="b">
        <f t="shared" si="38"/>
        <v>0</v>
      </c>
    </row>
    <row r="621" spans="5:8" x14ac:dyDescent="0.25">
      <c r="E621" s="17" t="b">
        <f t="shared" si="36"/>
        <v>0</v>
      </c>
      <c r="F621" s="17" t="b">
        <f t="shared" si="37"/>
        <v>0</v>
      </c>
      <c r="G621" s="17" t="str">
        <f t="shared" si="39"/>
        <v/>
      </c>
      <c r="H621" s="17" t="b">
        <f t="shared" si="38"/>
        <v>0</v>
      </c>
    </row>
    <row r="622" spans="5:8" x14ac:dyDescent="0.25">
      <c r="E622" s="17" t="b">
        <f t="shared" si="36"/>
        <v>0</v>
      </c>
      <c r="F622" s="17" t="b">
        <f t="shared" si="37"/>
        <v>0</v>
      </c>
      <c r="G622" s="17" t="str">
        <f t="shared" si="39"/>
        <v/>
      </c>
      <c r="H622" s="17" t="b">
        <f t="shared" si="38"/>
        <v>0</v>
      </c>
    </row>
    <row r="623" spans="5:8" x14ac:dyDescent="0.25">
      <c r="E623" s="17" t="b">
        <f t="shared" si="36"/>
        <v>0</v>
      </c>
      <c r="F623" s="17" t="b">
        <f t="shared" si="37"/>
        <v>0</v>
      </c>
      <c r="G623" s="17" t="str">
        <f t="shared" si="39"/>
        <v/>
      </c>
      <c r="H623" s="17" t="b">
        <f t="shared" si="38"/>
        <v>0</v>
      </c>
    </row>
    <row r="624" spans="5:8" x14ac:dyDescent="0.25">
      <c r="E624" s="17" t="b">
        <f t="shared" si="36"/>
        <v>0</v>
      </c>
      <c r="F624" s="17" t="b">
        <f t="shared" si="37"/>
        <v>0</v>
      </c>
      <c r="G624" s="17" t="str">
        <f t="shared" si="39"/>
        <v/>
      </c>
      <c r="H624" s="17" t="b">
        <f t="shared" si="38"/>
        <v>0</v>
      </c>
    </row>
    <row r="625" spans="5:8" x14ac:dyDescent="0.25">
      <c r="E625" s="17" t="b">
        <f t="shared" si="36"/>
        <v>0</v>
      </c>
      <c r="F625" s="17" t="b">
        <f t="shared" si="37"/>
        <v>0</v>
      </c>
      <c r="G625" s="17" t="str">
        <f t="shared" si="39"/>
        <v/>
      </c>
      <c r="H625" s="17" t="b">
        <f t="shared" si="38"/>
        <v>0</v>
      </c>
    </row>
    <row r="626" spans="5:8" x14ac:dyDescent="0.25">
      <c r="E626" s="17" t="b">
        <f t="shared" si="36"/>
        <v>0</v>
      </c>
      <c r="F626" s="17" t="b">
        <f t="shared" si="37"/>
        <v>0</v>
      </c>
      <c r="G626" s="17" t="str">
        <f t="shared" si="39"/>
        <v/>
      </c>
      <c r="H626" s="17" t="b">
        <f t="shared" si="38"/>
        <v>0</v>
      </c>
    </row>
    <row r="627" spans="5:8" x14ac:dyDescent="0.25">
      <c r="E627" s="17" t="b">
        <f t="shared" si="36"/>
        <v>0</v>
      </c>
      <c r="F627" s="17" t="b">
        <f t="shared" si="37"/>
        <v>0</v>
      </c>
      <c r="G627" s="17" t="str">
        <f t="shared" si="39"/>
        <v/>
      </c>
      <c r="H627" s="17" t="b">
        <f t="shared" si="38"/>
        <v>0</v>
      </c>
    </row>
    <row r="628" spans="5:8" x14ac:dyDescent="0.25">
      <c r="E628" s="17" t="b">
        <f t="shared" si="36"/>
        <v>0</v>
      </c>
      <c r="F628" s="17" t="b">
        <f t="shared" si="37"/>
        <v>0</v>
      </c>
      <c r="G628" s="17" t="str">
        <f t="shared" si="39"/>
        <v/>
      </c>
      <c r="H628" s="17" t="b">
        <f t="shared" si="38"/>
        <v>0</v>
      </c>
    </row>
    <row r="629" spans="5:8" x14ac:dyDescent="0.25">
      <c r="E629" s="17" t="b">
        <f t="shared" si="36"/>
        <v>0</v>
      </c>
      <c r="F629" s="17" t="b">
        <f t="shared" si="37"/>
        <v>0</v>
      </c>
      <c r="G629" s="17" t="str">
        <f t="shared" si="39"/>
        <v/>
      </c>
      <c r="H629" s="17" t="b">
        <f t="shared" si="38"/>
        <v>0</v>
      </c>
    </row>
    <row r="630" spans="5:8" x14ac:dyDescent="0.25">
      <c r="E630" s="17" t="b">
        <f t="shared" si="36"/>
        <v>0</v>
      </c>
      <c r="F630" s="17" t="b">
        <f t="shared" si="37"/>
        <v>0</v>
      </c>
      <c r="G630" s="17" t="str">
        <f t="shared" si="39"/>
        <v/>
      </c>
      <c r="H630" s="17" t="b">
        <f t="shared" si="38"/>
        <v>0</v>
      </c>
    </row>
    <row r="631" spans="5:8" x14ac:dyDescent="0.25">
      <c r="E631" s="17" t="b">
        <f t="shared" si="36"/>
        <v>0</v>
      </c>
      <c r="F631" s="17" t="b">
        <f t="shared" si="37"/>
        <v>0</v>
      </c>
      <c r="G631" s="17" t="str">
        <f t="shared" si="39"/>
        <v/>
      </c>
      <c r="H631" s="17" t="b">
        <f t="shared" si="38"/>
        <v>0</v>
      </c>
    </row>
    <row r="632" spans="5:8" x14ac:dyDescent="0.25">
      <c r="E632" s="17" t="b">
        <f t="shared" si="36"/>
        <v>0</v>
      </c>
      <c r="F632" s="17" t="b">
        <f t="shared" si="37"/>
        <v>0</v>
      </c>
      <c r="G632" s="17" t="str">
        <f t="shared" si="39"/>
        <v/>
      </c>
      <c r="H632" s="17" t="b">
        <f t="shared" si="38"/>
        <v>0</v>
      </c>
    </row>
    <row r="633" spans="5:8" x14ac:dyDescent="0.25">
      <c r="E633" s="17" t="b">
        <f t="shared" si="36"/>
        <v>0</v>
      </c>
      <c r="F633" s="17" t="b">
        <f t="shared" si="37"/>
        <v>0</v>
      </c>
      <c r="G633" s="17" t="str">
        <f t="shared" si="39"/>
        <v/>
      </c>
      <c r="H633" s="17" t="b">
        <f t="shared" si="38"/>
        <v>0</v>
      </c>
    </row>
    <row r="634" spans="5:8" x14ac:dyDescent="0.25">
      <c r="E634" s="17" t="b">
        <f t="shared" si="36"/>
        <v>0</v>
      </c>
      <c r="F634" s="17" t="b">
        <f t="shared" si="37"/>
        <v>0</v>
      </c>
      <c r="G634" s="17" t="str">
        <f t="shared" si="39"/>
        <v/>
      </c>
      <c r="H634" s="17" t="b">
        <f t="shared" si="38"/>
        <v>0</v>
      </c>
    </row>
    <row r="635" spans="5:8" x14ac:dyDescent="0.25">
      <c r="E635" s="17" t="b">
        <f t="shared" si="36"/>
        <v>0</v>
      </c>
      <c r="F635" s="17" t="b">
        <f t="shared" si="37"/>
        <v>0</v>
      </c>
      <c r="G635" s="17" t="str">
        <f t="shared" si="39"/>
        <v/>
      </c>
      <c r="H635" s="17" t="b">
        <f t="shared" si="38"/>
        <v>0</v>
      </c>
    </row>
    <row r="636" spans="5:8" x14ac:dyDescent="0.25">
      <c r="E636" s="17" t="b">
        <f t="shared" si="36"/>
        <v>0</v>
      </c>
      <c r="F636" s="17" t="b">
        <f t="shared" si="37"/>
        <v>0</v>
      </c>
      <c r="G636" s="17" t="str">
        <f t="shared" si="39"/>
        <v/>
      </c>
      <c r="H636" s="17" t="b">
        <f t="shared" si="38"/>
        <v>0</v>
      </c>
    </row>
    <row r="637" spans="5:8" x14ac:dyDescent="0.25">
      <c r="E637" s="17" t="b">
        <f t="shared" si="36"/>
        <v>0</v>
      </c>
      <c r="F637" s="17" t="b">
        <f t="shared" si="37"/>
        <v>0</v>
      </c>
      <c r="G637" s="17" t="str">
        <f t="shared" si="39"/>
        <v/>
      </c>
      <c r="H637" s="17" t="b">
        <f t="shared" si="38"/>
        <v>0</v>
      </c>
    </row>
    <row r="638" spans="5:8" x14ac:dyDescent="0.25">
      <c r="E638" s="17" t="b">
        <f t="shared" si="36"/>
        <v>0</v>
      </c>
      <c r="F638" s="17" t="b">
        <f t="shared" si="37"/>
        <v>0</v>
      </c>
      <c r="G638" s="17" t="str">
        <f t="shared" si="39"/>
        <v/>
      </c>
      <c r="H638" s="17" t="b">
        <f t="shared" si="38"/>
        <v>0</v>
      </c>
    </row>
    <row r="639" spans="5:8" x14ac:dyDescent="0.25">
      <c r="E639" s="17" t="b">
        <f t="shared" si="36"/>
        <v>0</v>
      </c>
      <c r="F639" s="17" t="b">
        <f t="shared" si="37"/>
        <v>0</v>
      </c>
      <c r="G639" s="17" t="str">
        <f t="shared" si="39"/>
        <v/>
      </c>
      <c r="H639" s="17" t="b">
        <f t="shared" si="38"/>
        <v>0</v>
      </c>
    </row>
    <row r="640" spans="5:8" x14ac:dyDescent="0.25">
      <c r="E640" s="17" t="b">
        <f t="shared" si="36"/>
        <v>0</v>
      </c>
      <c r="F640" s="17" t="b">
        <f t="shared" si="37"/>
        <v>0</v>
      </c>
      <c r="G640" s="17" t="str">
        <f t="shared" si="39"/>
        <v/>
      </c>
      <c r="H640" s="17" t="b">
        <f t="shared" si="38"/>
        <v>0</v>
      </c>
    </row>
    <row r="641" spans="5:8" x14ac:dyDescent="0.25">
      <c r="E641" s="17" t="b">
        <f t="shared" si="36"/>
        <v>0</v>
      </c>
      <c r="F641" s="17" t="b">
        <f t="shared" si="37"/>
        <v>0</v>
      </c>
      <c r="G641" s="17" t="str">
        <f t="shared" si="39"/>
        <v/>
      </c>
      <c r="H641" s="17" t="b">
        <f t="shared" si="38"/>
        <v>0</v>
      </c>
    </row>
    <row r="642" spans="5:8" x14ac:dyDescent="0.25">
      <c r="E642" s="17" t="b">
        <f t="shared" si="36"/>
        <v>0</v>
      </c>
      <c r="F642" s="17" t="b">
        <f t="shared" si="37"/>
        <v>0</v>
      </c>
      <c r="G642" s="17" t="str">
        <f t="shared" si="39"/>
        <v/>
      </c>
      <c r="H642" s="17" t="b">
        <f t="shared" si="38"/>
        <v>0</v>
      </c>
    </row>
    <row r="643" spans="5:8" x14ac:dyDescent="0.25">
      <c r="E643" s="17" t="b">
        <f t="shared" si="36"/>
        <v>0</v>
      </c>
      <c r="F643" s="17" t="b">
        <f t="shared" si="37"/>
        <v>0</v>
      </c>
      <c r="G643" s="17" t="str">
        <f t="shared" si="39"/>
        <v/>
      </c>
      <c r="H643" s="17" t="b">
        <f t="shared" si="38"/>
        <v>0</v>
      </c>
    </row>
    <row r="644" spans="5:8" x14ac:dyDescent="0.25">
      <c r="E644" s="17" t="b">
        <f t="shared" si="36"/>
        <v>0</v>
      </c>
      <c r="F644" s="17" t="b">
        <f t="shared" si="37"/>
        <v>0</v>
      </c>
      <c r="G644" s="17" t="str">
        <f t="shared" si="39"/>
        <v/>
      </c>
      <c r="H644" s="17" t="b">
        <f t="shared" si="38"/>
        <v>0</v>
      </c>
    </row>
    <row r="645" spans="5:8" x14ac:dyDescent="0.25">
      <c r="E645" s="17" t="b">
        <f t="shared" si="36"/>
        <v>0</v>
      </c>
      <c r="F645" s="17" t="b">
        <f t="shared" si="37"/>
        <v>0</v>
      </c>
      <c r="G645" s="17" t="str">
        <f t="shared" si="39"/>
        <v/>
      </c>
      <c r="H645" s="17" t="b">
        <f t="shared" si="38"/>
        <v>0</v>
      </c>
    </row>
    <row r="646" spans="5:8" x14ac:dyDescent="0.25">
      <c r="E646" s="17" t="b">
        <f t="shared" si="36"/>
        <v>0</v>
      </c>
      <c r="F646" s="17" t="b">
        <f t="shared" si="37"/>
        <v>0</v>
      </c>
      <c r="G646" s="17" t="str">
        <f t="shared" si="39"/>
        <v/>
      </c>
      <c r="H646" s="17" t="b">
        <f t="shared" si="38"/>
        <v>0</v>
      </c>
    </row>
    <row r="647" spans="5:8" x14ac:dyDescent="0.25">
      <c r="E647" s="17" t="b">
        <f t="shared" si="36"/>
        <v>0</v>
      </c>
      <c r="F647" s="17" t="b">
        <f t="shared" si="37"/>
        <v>0</v>
      </c>
      <c r="G647" s="17" t="str">
        <f t="shared" si="39"/>
        <v/>
      </c>
      <c r="H647" s="17" t="b">
        <f t="shared" si="38"/>
        <v>0</v>
      </c>
    </row>
    <row r="648" spans="5:8" x14ac:dyDescent="0.25">
      <c r="E648" s="17" t="b">
        <f t="shared" si="36"/>
        <v>0</v>
      </c>
      <c r="F648" s="17" t="b">
        <f t="shared" si="37"/>
        <v>0</v>
      </c>
      <c r="G648" s="17" t="str">
        <f t="shared" si="39"/>
        <v/>
      </c>
      <c r="H648" s="17" t="b">
        <f t="shared" si="38"/>
        <v>0</v>
      </c>
    </row>
    <row r="649" spans="5:8" x14ac:dyDescent="0.25">
      <c r="E649" s="17" t="b">
        <f t="shared" si="36"/>
        <v>0</v>
      </c>
      <c r="F649" s="17" t="b">
        <f t="shared" si="37"/>
        <v>0</v>
      </c>
      <c r="G649" s="17" t="str">
        <f t="shared" si="39"/>
        <v/>
      </c>
      <c r="H649" s="17" t="b">
        <f t="shared" si="38"/>
        <v>0</v>
      </c>
    </row>
    <row r="650" spans="5:8" x14ac:dyDescent="0.25">
      <c r="E650" s="17" t="b">
        <f t="shared" si="36"/>
        <v>0</v>
      </c>
      <c r="F650" s="17" t="b">
        <f t="shared" si="37"/>
        <v>0</v>
      </c>
      <c r="G650" s="17" t="str">
        <f t="shared" si="39"/>
        <v/>
      </c>
      <c r="H650" s="17" t="b">
        <f t="shared" si="38"/>
        <v>0</v>
      </c>
    </row>
    <row r="651" spans="5:8" x14ac:dyDescent="0.25">
      <c r="E651" s="17" t="b">
        <f t="shared" si="36"/>
        <v>0</v>
      </c>
      <c r="F651" s="17" t="b">
        <f t="shared" si="37"/>
        <v>0</v>
      </c>
      <c r="G651" s="17" t="str">
        <f t="shared" si="39"/>
        <v/>
      </c>
      <c r="H651" s="17" t="b">
        <f t="shared" si="38"/>
        <v>0</v>
      </c>
    </row>
    <row r="652" spans="5:8" x14ac:dyDescent="0.25">
      <c r="E652" s="17" t="b">
        <f t="shared" si="36"/>
        <v>0</v>
      </c>
      <c r="F652" s="17" t="b">
        <f t="shared" si="37"/>
        <v>0</v>
      </c>
      <c r="G652" s="17" t="str">
        <f t="shared" si="39"/>
        <v/>
      </c>
      <c r="H652" s="17" t="b">
        <f t="shared" si="38"/>
        <v>0</v>
      </c>
    </row>
    <row r="653" spans="5:8" x14ac:dyDescent="0.25">
      <c r="E653" s="17" t="b">
        <f t="shared" si="36"/>
        <v>0</v>
      </c>
      <c r="F653" s="17" t="b">
        <f t="shared" si="37"/>
        <v>0</v>
      </c>
      <c r="G653" s="17" t="str">
        <f t="shared" si="39"/>
        <v/>
      </c>
      <c r="H653" s="17" t="b">
        <f t="shared" si="38"/>
        <v>0</v>
      </c>
    </row>
    <row r="654" spans="5:8" x14ac:dyDescent="0.25">
      <c r="E654" s="17" t="b">
        <f t="shared" si="36"/>
        <v>0</v>
      </c>
      <c r="F654" s="17" t="b">
        <f t="shared" si="37"/>
        <v>0</v>
      </c>
      <c r="G654" s="17" t="str">
        <f t="shared" si="39"/>
        <v/>
      </c>
      <c r="H654" s="17" t="b">
        <f t="shared" si="38"/>
        <v>0</v>
      </c>
    </row>
    <row r="655" spans="5:8" x14ac:dyDescent="0.25">
      <c r="E655" s="17" t="b">
        <f t="shared" si="36"/>
        <v>0</v>
      </c>
      <c r="F655" s="17" t="b">
        <f t="shared" si="37"/>
        <v>0</v>
      </c>
      <c r="G655" s="17" t="str">
        <f t="shared" si="39"/>
        <v/>
      </c>
      <c r="H655" s="17" t="b">
        <f t="shared" si="38"/>
        <v>0</v>
      </c>
    </row>
    <row r="656" spans="5:8" x14ac:dyDescent="0.25">
      <c r="E656" s="17" t="b">
        <f t="shared" si="36"/>
        <v>0</v>
      </c>
      <c r="F656" s="17" t="b">
        <f t="shared" si="37"/>
        <v>0</v>
      </c>
      <c r="G656" s="17" t="str">
        <f t="shared" si="39"/>
        <v/>
      </c>
      <c r="H656" s="17" t="b">
        <f t="shared" si="38"/>
        <v>0</v>
      </c>
    </row>
    <row r="657" spans="5:8" x14ac:dyDescent="0.25">
      <c r="E657" s="17" t="b">
        <f t="shared" si="36"/>
        <v>0</v>
      </c>
      <c r="F657" s="17" t="b">
        <f t="shared" si="37"/>
        <v>0</v>
      </c>
      <c r="G657" s="17" t="str">
        <f t="shared" si="39"/>
        <v/>
      </c>
      <c r="H657" s="17" t="b">
        <f t="shared" si="38"/>
        <v>0</v>
      </c>
    </row>
    <row r="658" spans="5:8" x14ac:dyDescent="0.25">
      <c r="E658" s="17" t="b">
        <f t="shared" si="36"/>
        <v>0</v>
      </c>
      <c r="F658" s="17" t="b">
        <f t="shared" si="37"/>
        <v>0</v>
      </c>
      <c r="G658" s="17" t="str">
        <f t="shared" si="39"/>
        <v/>
      </c>
      <c r="H658" s="17" t="b">
        <f t="shared" si="38"/>
        <v>0</v>
      </c>
    </row>
    <row r="659" spans="5:8" x14ac:dyDescent="0.25">
      <c r="E659" s="17" t="b">
        <f t="shared" si="36"/>
        <v>0</v>
      </c>
      <c r="F659" s="17" t="b">
        <f t="shared" si="37"/>
        <v>0</v>
      </c>
      <c r="G659" s="17" t="str">
        <f t="shared" si="39"/>
        <v/>
      </c>
      <c r="H659" s="17" t="b">
        <f t="shared" si="38"/>
        <v>0</v>
      </c>
    </row>
    <row r="660" spans="5:8" x14ac:dyDescent="0.25">
      <c r="E660" s="17" t="b">
        <f t="shared" si="36"/>
        <v>0</v>
      </c>
      <c r="F660" s="17" t="b">
        <f t="shared" si="37"/>
        <v>0</v>
      </c>
      <c r="G660" s="17" t="str">
        <f t="shared" si="39"/>
        <v/>
      </c>
      <c r="H660" s="17" t="b">
        <f t="shared" si="38"/>
        <v>0</v>
      </c>
    </row>
    <row r="661" spans="5:8" x14ac:dyDescent="0.25">
      <c r="E661" s="17" t="b">
        <f t="shared" si="36"/>
        <v>0</v>
      </c>
      <c r="F661" s="17" t="b">
        <f t="shared" si="37"/>
        <v>0</v>
      </c>
      <c r="G661" s="17" t="str">
        <f t="shared" si="39"/>
        <v/>
      </c>
      <c r="H661" s="17" t="b">
        <f t="shared" si="38"/>
        <v>0</v>
      </c>
    </row>
    <row r="662" spans="5:8" x14ac:dyDescent="0.25">
      <c r="E662" s="17" t="b">
        <f t="shared" si="36"/>
        <v>0</v>
      </c>
      <c r="F662" s="17" t="b">
        <f t="shared" si="37"/>
        <v>0</v>
      </c>
      <c r="G662" s="17" t="str">
        <f t="shared" si="39"/>
        <v/>
      </c>
      <c r="H662" s="17" t="b">
        <f t="shared" si="38"/>
        <v>0</v>
      </c>
    </row>
    <row r="663" spans="5:8" x14ac:dyDescent="0.25">
      <c r="E663" s="17" t="b">
        <f t="shared" si="36"/>
        <v>0</v>
      </c>
      <c r="F663" s="17" t="b">
        <f t="shared" si="37"/>
        <v>0</v>
      </c>
      <c r="G663" s="17" t="str">
        <f t="shared" si="39"/>
        <v/>
      </c>
      <c r="H663" s="17" t="b">
        <f t="shared" si="38"/>
        <v>0</v>
      </c>
    </row>
    <row r="664" spans="5:8" x14ac:dyDescent="0.25">
      <c r="E664" s="17" t="b">
        <f t="shared" si="36"/>
        <v>0</v>
      </c>
      <c r="F664" s="17" t="b">
        <f t="shared" si="37"/>
        <v>0</v>
      </c>
      <c r="G664" s="17" t="str">
        <f t="shared" si="39"/>
        <v/>
      </c>
      <c r="H664" s="17" t="b">
        <f t="shared" si="38"/>
        <v>0</v>
      </c>
    </row>
    <row r="665" spans="5:8" x14ac:dyDescent="0.25">
      <c r="E665" s="17" t="b">
        <f t="shared" si="36"/>
        <v>0</v>
      </c>
      <c r="F665" s="17" t="b">
        <f t="shared" si="37"/>
        <v>0</v>
      </c>
      <c r="G665" s="17" t="str">
        <f t="shared" si="39"/>
        <v/>
      </c>
      <c r="H665" s="17" t="b">
        <f t="shared" si="38"/>
        <v>0</v>
      </c>
    </row>
    <row r="666" spans="5:8" x14ac:dyDescent="0.25">
      <c r="E666" s="17" t="b">
        <f t="shared" si="36"/>
        <v>0</v>
      </c>
      <c r="F666" s="17" t="b">
        <f t="shared" si="37"/>
        <v>0</v>
      </c>
      <c r="G666" s="17" t="str">
        <f t="shared" si="39"/>
        <v/>
      </c>
      <c r="H666" s="17" t="b">
        <f t="shared" si="38"/>
        <v>0</v>
      </c>
    </row>
    <row r="667" spans="5:8" x14ac:dyDescent="0.25">
      <c r="E667" s="17" t="b">
        <f t="shared" si="36"/>
        <v>0</v>
      </c>
      <c r="F667" s="17" t="b">
        <f t="shared" si="37"/>
        <v>0</v>
      </c>
      <c r="G667" s="17" t="str">
        <f t="shared" si="39"/>
        <v/>
      </c>
      <c r="H667" s="17" t="b">
        <f t="shared" si="38"/>
        <v>0</v>
      </c>
    </row>
    <row r="668" spans="5:8" x14ac:dyDescent="0.25">
      <c r="E668" s="17" t="b">
        <f t="shared" si="36"/>
        <v>0</v>
      </c>
      <c r="F668" s="17" t="b">
        <f t="shared" si="37"/>
        <v>0</v>
      </c>
      <c r="G668" s="17" t="str">
        <f t="shared" si="39"/>
        <v/>
      </c>
      <c r="H668" s="17" t="b">
        <f t="shared" si="38"/>
        <v>0</v>
      </c>
    </row>
    <row r="669" spans="5:8" x14ac:dyDescent="0.25">
      <c r="E669" s="17" t="b">
        <f t="shared" si="36"/>
        <v>0</v>
      </c>
      <c r="F669" s="17" t="b">
        <f t="shared" si="37"/>
        <v>0</v>
      </c>
      <c r="G669" s="17" t="str">
        <f t="shared" si="39"/>
        <v/>
      </c>
      <c r="H669" s="17" t="b">
        <f t="shared" si="38"/>
        <v>0</v>
      </c>
    </row>
    <row r="670" spans="5:8" x14ac:dyDescent="0.25">
      <c r="E670" s="17" t="b">
        <f t="shared" si="36"/>
        <v>0</v>
      </c>
      <c r="F670" s="17" t="b">
        <f t="shared" si="37"/>
        <v>0</v>
      </c>
      <c r="G670" s="17" t="str">
        <f t="shared" si="39"/>
        <v/>
      </c>
      <c r="H670" s="17" t="b">
        <f t="shared" si="38"/>
        <v>0</v>
      </c>
    </row>
    <row r="671" spans="5:8" x14ac:dyDescent="0.25">
      <c r="E671" s="17" t="b">
        <f t="shared" si="36"/>
        <v>0</v>
      </c>
      <c r="F671" s="17" t="b">
        <f t="shared" si="37"/>
        <v>0</v>
      </c>
      <c r="G671" s="17" t="str">
        <f t="shared" si="39"/>
        <v/>
      </c>
      <c r="H671" s="17" t="b">
        <f t="shared" si="38"/>
        <v>0</v>
      </c>
    </row>
    <row r="672" spans="5:8" x14ac:dyDescent="0.25">
      <c r="E672" s="17" t="b">
        <f t="shared" si="36"/>
        <v>0</v>
      </c>
      <c r="F672" s="17" t="b">
        <f t="shared" si="37"/>
        <v>0</v>
      </c>
      <c r="G672" s="17" t="str">
        <f t="shared" si="39"/>
        <v/>
      </c>
      <c r="H672" s="17" t="b">
        <f t="shared" si="38"/>
        <v>0</v>
      </c>
    </row>
    <row r="673" spans="5:8" x14ac:dyDescent="0.25">
      <c r="E673" s="17" t="b">
        <f t="shared" si="36"/>
        <v>0</v>
      </c>
      <c r="F673" s="17" t="b">
        <f t="shared" si="37"/>
        <v>0</v>
      </c>
      <c r="G673" s="17" t="str">
        <f t="shared" si="39"/>
        <v/>
      </c>
      <c r="H673" s="17" t="b">
        <f t="shared" si="38"/>
        <v>0</v>
      </c>
    </row>
    <row r="674" spans="5:8" x14ac:dyDescent="0.25">
      <c r="E674" s="17" t="b">
        <f t="shared" si="36"/>
        <v>0</v>
      </c>
      <c r="F674" s="17" t="b">
        <f t="shared" si="37"/>
        <v>0</v>
      </c>
      <c r="G674" s="17" t="str">
        <f t="shared" si="39"/>
        <v/>
      </c>
      <c r="H674" s="17" t="b">
        <f t="shared" si="38"/>
        <v>0</v>
      </c>
    </row>
    <row r="675" spans="5:8" x14ac:dyDescent="0.25">
      <c r="E675" s="17" t="b">
        <f t="shared" si="36"/>
        <v>0</v>
      </c>
      <c r="F675" s="17" t="b">
        <f t="shared" si="37"/>
        <v>0</v>
      </c>
      <c r="G675" s="17" t="str">
        <f t="shared" si="39"/>
        <v/>
      </c>
      <c r="H675" s="17" t="b">
        <f t="shared" si="38"/>
        <v>0</v>
      </c>
    </row>
    <row r="676" spans="5:8" x14ac:dyDescent="0.25">
      <c r="E676" s="17" t="b">
        <f t="shared" si="36"/>
        <v>0</v>
      </c>
      <c r="F676" s="17" t="b">
        <f t="shared" si="37"/>
        <v>0</v>
      </c>
      <c r="G676" s="17" t="str">
        <f t="shared" si="39"/>
        <v/>
      </c>
      <c r="H676" s="17" t="b">
        <f t="shared" si="38"/>
        <v>0</v>
      </c>
    </row>
    <row r="677" spans="5:8" x14ac:dyDescent="0.25">
      <c r="E677" s="17" t="b">
        <f t="shared" si="36"/>
        <v>0</v>
      </c>
      <c r="F677" s="17" t="b">
        <f t="shared" si="37"/>
        <v>0</v>
      </c>
      <c r="G677" s="17" t="str">
        <f t="shared" si="39"/>
        <v/>
      </c>
      <c r="H677" s="17" t="b">
        <f t="shared" si="38"/>
        <v>0</v>
      </c>
    </row>
    <row r="678" spans="5:8" x14ac:dyDescent="0.25">
      <c r="E678" s="17" t="b">
        <f t="shared" si="36"/>
        <v>0</v>
      </c>
      <c r="F678" s="17" t="b">
        <f t="shared" si="37"/>
        <v>0</v>
      </c>
      <c r="G678" s="17" t="str">
        <f t="shared" si="39"/>
        <v/>
      </c>
      <c r="H678" s="17" t="b">
        <f t="shared" si="38"/>
        <v>0</v>
      </c>
    </row>
    <row r="679" spans="5:8" x14ac:dyDescent="0.25">
      <c r="E679" s="17" t="b">
        <f t="shared" si="36"/>
        <v>0</v>
      </c>
      <c r="F679" s="17" t="b">
        <f t="shared" si="37"/>
        <v>0</v>
      </c>
      <c r="G679" s="17" t="str">
        <f t="shared" si="39"/>
        <v/>
      </c>
      <c r="H679" s="17" t="b">
        <f t="shared" si="38"/>
        <v>0</v>
      </c>
    </row>
    <row r="680" spans="5:8" x14ac:dyDescent="0.25">
      <c r="E680" s="17" t="b">
        <f t="shared" si="36"/>
        <v>0</v>
      </c>
      <c r="F680" s="17" t="b">
        <f t="shared" si="37"/>
        <v>0</v>
      </c>
      <c r="G680" s="17" t="str">
        <f t="shared" si="39"/>
        <v/>
      </c>
      <c r="H680" s="17" t="b">
        <f t="shared" si="38"/>
        <v>0</v>
      </c>
    </row>
    <row r="681" spans="5:8" x14ac:dyDescent="0.25">
      <c r="E681" s="17" t="b">
        <f t="shared" ref="E681:E744" si="40">IF(AND($D$3=TRUE,C681&lt;&gt;""),$F$3*C681+$F$4)</f>
        <v>0</v>
      </c>
      <c r="F681" s="17" t="b">
        <f t="shared" ref="F681:F744" si="41">IF(AND($D$3=TRUE,C681&lt;&gt;""),D681-E681)</f>
        <v>0</v>
      </c>
      <c r="G681" s="17" t="str">
        <f t="shared" si="39"/>
        <v/>
      </c>
      <c r="H681" s="17" t="b">
        <f t="shared" ref="H681:H744" si="42">IF(AND($D$5=TRUE,C681&lt;&gt;""),D681-G681)</f>
        <v>0</v>
      </c>
    </row>
    <row r="682" spans="5:8" x14ac:dyDescent="0.25">
      <c r="E682" s="17" t="b">
        <f t="shared" si="40"/>
        <v>0</v>
      </c>
      <c r="F682" s="17" t="b">
        <f t="shared" si="41"/>
        <v>0</v>
      </c>
      <c r="G682" s="17" t="str">
        <f t="shared" ref="G682:G745" si="43">IF($D$5=TRUE,$I$3*(C682-$I$4)^2+$I$5,"")</f>
        <v/>
      </c>
      <c r="H682" s="17" t="b">
        <f t="shared" si="42"/>
        <v>0</v>
      </c>
    </row>
    <row r="683" spans="5:8" x14ac:dyDescent="0.25">
      <c r="E683" s="17" t="b">
        <f t="shared" si="40"/>
        <v>0</v>
      </c>
      <c r="F683" s="17" t="b">
        <f t="shared" si="41"/>
        <v>0</v>
      </c>
      <c r="G683" s="17" t="str">
        <f t="shared" si="43"/>
        <v/>
      </c>
      <c r="H683" s="17" t="b">
        <f t="shared" si="42"/>
        <v>0</v>
      </c>
    </row>
    <row r="684" spans="5:8" x14ac:dyDescent="0.25">
      <c r="E684" s="17" t="b">
        <f t="shared" si="40"/>
        <v>0</v>
      </c>
      <c r="F684" s="17" t="b">
        <f t="shared" si="41"/>
        <v>0</v>
      </c>
      <c r="G684" s="17" t="str">
        <f t="shared" si="43"/>
        <v/>
      </c>
      <c r="H684" s="17" t="b">
        <f t="shared" si="42"/>
        <v>0</v>
      </c>
    </row>
    <row r="685" spans="5:8" x14ac:dyDescent="0.25">
      <c r="E685" s="17" t="b">
        <f t="shared" si="40"/>
        <v>0</v>
      </c>
      <c r="F685" s="17" t="b">
        <f t="shared" si="41"/>
        <v>0</v>
      </c>
      <c r="G685" s="17" t="str">
        <f t="shared" si="43"/>
        <v/>
      </c>
      <c r="H685" s="17" t="b">
        <f t="shared" si="42"/>
        <v>0</v>
      </c>
    </row>
    <row r="686" spans="5:8" x14ac:dyDescent="0.25">
      <c r="E686" s="17" t="b">
        <f t="shared" si="40"/>
        <v>0</v>
      </c>
      <c r="F686" s="17" t="b">
        <f t="shared" si="41"/>
        <v>0</v>
      </c>
      <c r="G686" s="17" t="str">
        <f t="shared" si="43"/>
        <v/>
      </c>
      <c r="H686" s="17" t="b">
        <f t="shared" si="42"/>
        <v>0</v>
      </c>
    </row>
    <row r="687" spans="5:8" x14ac:dyDescent="0.25">
      <c r="E687" s="17" t="b">
        <f t="shared" si="40"/>
        <v>0</v>
      </c>
      <c r="F687" s="17" t="b">
        <f t="shared" si="41"/>
        <v>0</v>
      </c>
      <c r="G687" s="17" t="str">
        <f t="shared" si="43"/>
        <v/>
      </c>
      <c r="H687" s="17" t="b">
        <f t="shared" si="42"/>
        <v>0</v>
      </c>
    </row>
    <row r="688" spans="5:8" x14ac:dyDescent="0.25">
      <c r="E688" s="17" t="b">
        <f t="shared" si="40"/>
        <v>0</v>
      </c>
      <c r="F688" s="17" t="b">
        <f t="shared" si="41"/>
        <v>0</v>
      </c>
      <c r="G688" s="17" t="str">
        <f t="shared" si="43"/>
        <v/>
      </c>
      <c r="H688" s="17" t="b">
        <f t="shared" si="42"/>
        <v>0</v>
      </c>
    </row>
    <row r="689" spans="5:8" x14ac:dyDescent="0.25">
      <c r="E689" s="17" t="b">
        <f t="shared" si="40"/>
        <v>0</v>
      </c>
      <c r="F689" s="17" t="b">
        <f t="shared" si="41"/>
        <v>0</v>
      </c>
      <c r="G689" s="17" t="str">
        <f t="shared" si="43"/>
        <v/>
      </c>
      <c r="H689" s="17" t="b">
        <f t="shared" si="42"/>
        <v>0</v>
      </c>
    </row>
    <row r="690" spans="5:8" x14ac:dyDescent="0.25">
      <c r="E690" s="17" t="b">
        <f t="shared" si="40"/>
        <v>0</v>
      </c>
      <c r="F690" s="17" t="b">
        <f t="shared" si="41"/>
        <v>0</v>
      </c>
      <c r="G690" s="17" t="str">
        <f t="shared" si="43"/>
        <v/>
      </c>
      <c r="H690" s="17" t="b">
        <f t="shared" si="42"/>
        <v>0</v>
      </c>
    </row>
    <row r="691" spans="5:8" x14ac:dyDescent="0.25">
      <c r="E691" s="17" t="b">
        <f t="shared" si="40"/>
        <v>0</v>
      </c>
      <c r="F691" s="17" t="b">
        <f t="shared" si="41"/>
        <v>0</v>
      </c>
      <c r="G691" s="17" t="str">
        <f t="shared" si="43"/>
        <v/>
      </c>
      <c r="H691" s="17" t="b">
        <f t="shared" si="42"/>
        <v>0</v>
      </c>
    </row>
    <row r="692" spans="5:8" x14ac:dyDescent="0.25">
      <c r="E692" s="17" t="b">
        <f t="shared" si="40"/>
        <v>0</v>
      </c>
      <c r="F692" s="17" t="b">
        <f t="shared" si="41"/>
        <v>0</v>
      </c>
      <c r="G692" s="17" t="str">
        <f t="shared" si="43"/>
        <v/>
      </c>
      <c r="H692" s="17" t="b">
        <f t="shared" si="42"/>
        <v>0</v>
      </c>
    </row>
    <row r="693" spans="5:8" x14ac:dyDescent="0.25">
      <c r="E693" s="17" t="b">
        <f t="shared" si="40"/>
        <v>0</v>
      </c>
      <c r="F693" s="17" t="b">
        <f t="shared" si="41"/>
        <v>0</v>
      </c>
      <c r="G693" s="17" t="str">
        <f t="shared" si="43"/>
        <v/>
      </c>
      <c r="H693" s="17" t="b">
        <f t="shared" si="42"/>
        <v>0</v>
      </c>
    </row>
    <row r="694" spans="5:8" x14ac:dyDescent="0.25">
      <c r="E694" s="17" t="b">
        <f t="shared" si="40"/>
        <v>0</v>
      </c>
      <c r="F694" s="17" t="b">
        <f t="shared" si="41"/>
        <v>0</v>
      </c>
      <c r="G694" s="17" t="str">
        <f t="shared" si="43"/>
        <v/>
      </c>
      <c r="H694" s="17" t="b">
        <f t="shared" si="42"/>
        <v>0</v>
      </c>
    </row>
    <row r="695" spans="5:8" x14ac:dyDescent="0.25">
      <c r="E695" s="17" t="b">
        <f t="shared" si="40"/>
        <v>0</v>
      </c>
      <c r="F695" s="17" t="b">
        <f t="shared" si="41"/>
        <v>0</v>
      </c>
      <c r="G695" s="17" t="str">
        <f t="shared" si="43"/>
        <v/>
      </c>
      <c r="H695" s="17" t="b">
        <f t="shared" si="42"/>
        <v>0</v>
      </c>
    </row>
    <row r="696" spans="5:8" x14ac:dyDescent="0.25">
      <c r="E696" s="17" t="b">
        <f t="shared" si="40"/>
        <v>0</v>
      </c>
      <c r="F696" s="17" t="b">
        <f t="shared" si="41"/>
        <v>0</v>
      </c>
      <c r="G696" s="17" t="str">
        <f t="shared" si="43"/>
        <v/>
      </c>
      <c r="H696" s="17" t="b">
        <f t="shared" si="42"/>
        <v>0</v>
      </c>
    </row>
    <row r="697" spans="5:8" x14ac:dyDescent="0.25">
      <c r="E697" s="17" t="b">
        <f t="shared" si="40"/>
        <v>0</v>
      </c>
      <c r="F697" s="17" t="b">
        <f t="shared" si="41"/>
        <v>0</v>
      </c>
      <c r="G697" s="17" t="str">
        <f t="shared" si="43"/>
        <v/>
      </c>
      <c r="H697" s="17" t="b">
        <f t="shared" si="42"/>
        <v>0</v>
      </c>
    </row>
    <row r="698" spans="5:8" x14ac:dyDescent="0.25">
      <c r="E698" s="17" t="b">
        <f t="shared" si="40"/>
        <v>0</v>
      </c>
      <c r="F698" s="17" t="b">
        <f t="shared" si="41"/>
        <v>0</v>
      </c>
      <c r="G698" s="17" t="str">
        <f t="shared" si="43"/>
        <v/>
      </c>
      <c r="H698" s="17" t="b">
        <f t="shared" si="42"/>
        <v>0</v>
      </c>
    </row>
    <row r="699" spans="5:8" x14ac:dyDescent="0.25">
      <c r="E699" s="17" t="b">
        <f t="shared" si="40"/>
        <v>0</v>
      </c>
      <c r="F699" s="17" t="b">
        <f t="shared" si="41"/>
        <v>0</v>
      </c>
      <c r="G699" s="17" t="str">
        <f t="shared" si="43"/>
        <v/>
      </c>
      <c r="H699" s="17" t="b">
        <f t="shared" si="42"/>
        <v>0</v>
      </c>
    </row>
    <row r="700" spans="5:8" x14ac:dyDescent="0.25">
      <c r="E700" s="17" t="b">
        <f t="shared" si="40"/>
        <v>0</v>
      </c>
      <c r="F700" s="17" t="b">
        <f t="shared" si="41"/>
        <v>0</v>
      </c>
      <c r="G700" s="17" t="str">
        <f t="shared" si="43"/>
        <v/>
      </c>
      <c r="H700" s="17" t="b">
        <f t="shared" si="42"/>
        <v>0</v>
      </c>
    </row>
    <row r="701" spans="5:8" x14ac:dyDescent="0.25">
      <c r="E701" s="17" t="b">
        <f t="shared" si="40"/>
        <v>0</v>
      </c>
      <c r="F701" s="17" t="b">
        <f t="shared" si="41"/>
        <v>0</v>
      </c>
      <c r="G701" s="17" t="str">
        <f t="shared" si="43"/>
        <v/>
      </c>
      <c r="H701" s="17" t="b">
        <f t="shared" si="42"/>
        <v>0</v>
      </c>
    </row>
    <row r="702" spans="5:8" x14ac:dyDescent="0.25">
      <c r="E702" s="17" t="b">
        <f t="shared" si="40"/>
        <v>0</v>
      </c>
      <c r="F702" s="17" t="b">
        <f t="shared" si="41"/>
        <v>0</v>
      </c>
      <c r="G702" s="17" t="str">
        <f t="shared" si="43"/>
        <v/>
      </c>
      <c r="H702" s="17" t="b">
        <f t="shared" si="42"/>
        <v>0</v>
      </c>
    </row>
    <row r="703" spans="5:8" x14ac:dyDescent="0.25">
      <c r="E703" s="17" t="b">
        <f t="shared" si="40"/>
        <v>0</v>
      </c>
      <c r="F703" s="17" t="b">
        <f t="shared" si="41"/>
        <v>0</v>
      </c>
      <c r="G703" s="17" t="str">
        <f t="shared" si="43"/>
        <v/>
      </c>
      <c r="H703" s="17" t="b">
        <f t="shared" si="42"/>
        <v>0</v>
      </c>
    </row>
    <row r="704" spans="5:8" x14ac:dyDescent="0.25">
      <c r="E704" s="17" t="b">
        <f t="shared" si="40"/>
        <v>0</v>
      </c>
      <c r="F704" s="17" t="b">
        <f t="shared" si="41"/>
        <v>0</v>
      </c>
      <c r="G704" s="17" t="str">
        <f t="shared" si="43"/>
        <v/>
      </c>
      <c r="H704" s="17" t="b">
        <f t="shared" si="42"/>
        <v>0</v>
      </c>
    </row>
    <row r="705" spans="5:8" x14ac:dyDescent="0.25">
      <c r="E705" s="17" t="b">
        <f t="shared" si="40"/>
        <v>0</v>
      </c>
      <c r="F705" s="17" t="b">
        <f t="shared" si="41"/>
        <v>0</v>
      </c>
      <c r="G705" s="17" t="str">
        <f t="shared" si="43"/>
        <v/>
      </c>
      <c r="H705" s="17" t="b">
        <f t="shared" si="42"/>
        <v>0</v>
      </c>
    </row>
    <row r="706" spans="5:8" x14ac:dyDescent="0.25">
      <c r="E706" s="17" t="b">
        <f t="shared" si="40"/>
        <v>0</v>
      </c>
      <c r="F706" s="17" t="b">
        <f t="shared" si="41"/>
        <v>0</v>
      </c>
      <c r="G706" s="17" t="str">
        <f t="shared" si="43"/>
        <v/>
      </c>
      <c r="H706" s="17" t="b">
        <f t="shared" si="42"/>
        <v>0</v>
      </c>
    </row>
    <row r="707" spans="5:8" x14ac:dyDescent="0.25">
      <c r="E707" s="17" t="b">
        <f t="shared" si="40"/>
        <v>0</v>
      </c>
      <c r="F707" s="17" t="b">
        <f t="shared" si="41"/>
        <v>0</v>
      </c>
      <c r="G707" s="17" t="str">
        <f t="shared" si="43"/>
        <v/>
      </c>
      <c r="H707" s="17" t="b">
        <f t="shared" si="42"/>
        <v>0</v>
      </c>
    </row>
    <row r="708" spans="5:8" x14ac:dyDescent="0.25">
      <c r="E708" s="17" t="b">
        <f t="shared" si="40"/>
        <v>0</v>
      </c>
      <c r="F708" s="17" t="b">
        <f t="shared" si="41"/>
        <v>0</v>
      </c>
      <c r="G708" s="17" t="str">
        <f t="shared" si="43"/>
        <v/>
      </c>
      <c r="H708" s="17" t="b">
        <f t="shared" si="42"/>
        <v>0</v>
      </c>
    </row>
    <row r="709" spans="5:8" x14ac:dyDescent="0.25">
      <c r="E709" s="17" t="b">
        <f t="shared" si="40"/>
        <v>0</v>
      </c>
      <c r="F709" s="17" t="b">
        <f t="shared" si="41"/>
        <v>0</v>
      </c>
      <c r="G709" s="17" t="str">
        <f t="shared" si="43"/>
        <v/>
      </c>
      <c r="H709" s="17" t="b">
        <f t="shared" si="42"/>
        <v>0</v>
      </c>
    </row>
    <row r="710" spans="5:8" x14ac:dyDescent="0.25">
      <c r="E710" s="17" t="b">
        <f t="shared" si="40"/>
        <v>0</v>
      </c>
      <c r="F710" s="17" t="b">
        <f t="shared" si="41"/>
        <v>0</v>
      </c>
      <c r="G710" s="17" t="str">
        <f t="shared" si="43"/>
        <v/>
      </c>
      <c r="H710" s="17" t="b">
        <f t="shared" si="42"/>
        <v>0</v>
      </c>
    </row>
    <row r="711" spans="5:8" x14ac:dyDescent="0.25">
      <c r="E711" s="17" t="b">
        <f t="shared" si="40"/>
        <v>0</v>
      </c>
      <c r="F711" s="17" t="b">
        <f t="shared" si="41"/>
        <v>0</v>
      </c>
      <c r="G711" s="17" t="str">
        <f t="shared" si="43"/>
        <v/>
      </c>
      <c r="H711" s="17" t="b">
        <f t="shared" si="42"/>
        <v>0</v>
      </c>
    </row>
    <row r="712" spans="5:8" x14ac:dyDescent="0.25">
      <c r="E712" s="17" t="b">
        <f t="shared" si="40"/>
        <v>0</v>
      </c>
      <c r="F712" s="17" t="b">
        <f t="shared" si="41"/>
        <v>0</v>
      </c>
      <c r="G712" s="17" t="str">
        <f t="shared" si="43"/>
        <v/>
      </c>
      <c r="H712" s="17" t="b">
        <f t="shared" si="42"/>
        <v>0</v>
      </c>
    </row>
    <row r="713" spans="5:8" x14ac:dyDescent="0.25">
      <c r="E713" s="17" t="b">
        <f t="shared" si="40"/>
        <v>0</v>
      </c>
      <c r="F713" s="17" t="b">
        <f t="shared" si="41"/>
        <v>0</v>
      </c>
      <c r="G713" s="17" t="str">
        <f t="shared" si="43"/>
        <v/>
      </c>
      <c r="H713" s="17" t="b">
        <f t="shared" si="42"/>
        <v>0</v>
      </c>
    </row>
    <row r="714" spans="5:8" x14ac:dyDescent="0.25">
      <c r="E714" s="17" t="b">
        <f t="shared" si="40"/>
        <v>0</v>
      </c>
      <c r="F714" s="17" t="b">
        <f t="shared" si="41"/>
        <v>0</v>
      </c>
      <c r="G714" s="17" t="str">
        <f t="shared" si="43"/>
        <v/>
      </c>
      <c r="H714" s="17" t="b">
        <f t="shared" si="42"/>
        <v>0</v>
      </c>
    </row>
    <row r="715" spans="5:8" x14ac:dyDescent="0.25">
      <c r="E715" s="17" t="b">
        <f t="shared" si="40"/>
        <v>0</v>
      </c>
      <c r="F715" s="17" t="b">
        <f t="shared" si="41"/>
        <v>0</v>
      </c>
      <c r="G715" s="17" t="str">
        <f t="shared" si="43"/>
        <v/>
      </c>
      <c r="H715" s="17" t="b">
        <f t="shared" si="42"/>
        <v>0</v>
      </c>
    </row>
    <row r="716" spans="5:8" x14ac:dyDescent="0.25">
      <c r="E716" s="17" t="b">
        <f t="shared" si="40"/>
        <v>0</v>
      </c>
      <c r="F716" s="17" t="b">
        <f t="shared" si="41"/>
        <v>0</v>
      </c>
      <c r="G716" s="17" t="str">
        <f t="shared" si="43"/>
        <v/>
      </c>
      <c r="H716" s="17" t="b">
        <f t="shared" si="42"/>
        <v>0</v>
      </c>
    </row>
    <row r="717" spans="5:8" x14ac:dyDescent="0.25">
      <c r="E717" s="17" t="b">
        <f t="shared" si="40"/>
        <v>0</v>
      </c>
      <c r="F717" s="17" t="b">
        <f t="shared" si="41"/>
        <v>0</v>
      </c>
      <c r="G717" s="17" t="str">
        <f t="shared" si="43"/>
        <v/>
      </c>
      <c r="H717" s="17" t="b">
        <f t="shared" si="42"/>
        <v>0</v>
      </c>
    </row>
    <row r="718" spans="5:8" x14ac:dyDescent="0.25">
      <c r="E718" s="17" t="b">
        <f t="shared" si="40"/>
        <v>0</v>
      </c>
      <c r="F718" s="17" t="b">
        <f t="shared" si="41"/>
        <v>0</v>
      </c>
      <c r="G718" s="17" t="str">
        <f t="shared" si="43"/>
        <v/>
      </c>
      <c r="H718" s="17" t="b">
        <f t="shared" si="42"/>
        <v>0</v>
      </c>
    </row>
    <row r="719" spans="5:8" x14ac:dyDescent="0.25">
      <c r="E719" s="17" t="b">
        <f t="shared" si="40"/>
        <v>0</v>
      </c>
      <c r="F719" s="17" t="b">
        <f t="shared" si="41"/>
        <v>0</v>
      </c>
      <c r="G719" s="17" t="str">
        <f t="shared" si="43"/>
        <v/>
      </c>
      <c r="H719" s="17" t="b">
        <f t="shared" si="42"/>
        <v>0</v>
      </c>
    </row>
    <row r="720" spans="5:8" x14ac:dyDescent="0.25">
      <c r="E720" s="17" t="b">
        <f t="shared" si="40"/>
        <v>0</v>
      </c>
      <c r="F720" s="17" t="b">
        <f t="shared" si="41"/>
        <v>0</v>
      </c>
      <c r="G720" s="17" t="str">
        <f t="shared" si="43"/>
        <v/>
      </c>
      <c r="H720" s="17" t="b">
        <f t="shared" si="42"/>
        <v>0</v>
      </c>
    </row>
    <row r="721" spans="5:8" x14ac:dyDescent="0.25">
      <c r="E721" s="17" t="b">
        <f t="shared" si="40"/>
        <v>0</v>
      </c>
      <c r="F721" s="17" t="b">
        <f t="shared" si="41"/>
        <v>0</v>
      </c>
      <c r="G721" s="17" t="str">
        <f t="shared" si="43"/>
        <v/>
      </c>
      <c r="H721" s="17" t="b">
        <f t="shared" si="42"/>
        <v>0</v>
      </c>
    </row>
    <row r="722" spans="5:8" x14ac:dyDescent="0.25">
      <c r="E722" s="17" t="b">
        <f t="shared" si="40"/>
        <v>0</v>
      </c>
      <c r="F722" s="17" t="b">
        <f t="shared" si="41"/>
        <v>0</v>
      </c>
      <c r="G722" s="17" t="str">
        <f t="shared" si="43"/>
        <v/>
      </c>
      <c r="H722" s="17" t="b">
        <f t="shared" si="42"/>
        <v>0</v>
      </c>
    </row>
    <row r="723" spans="5:8" x14ac:dyDescent="0.25">
      <c r="E723" s="17" t="b">
        <f t="shared" si="40"/>
        <v>0</v>
      </c>
      <c r="F723" s="17" t="b">
        <f t="shared" si="41"/>
        <v>0</v>
      </c>
      <c r="G723" s="17" t="str">
        <f t="shared" si="43"/>
        <v/>
      </c>
      <c r="H723" s="17" t="b">
        <f t="shared" si="42"/>
        <v>0</v>
      </c>
    </row>
    <row r="724" spans="5:8" x14ac:dyDescent="0.25">
      <c r="E724" s="17" t="b">
        <f t="shared" si="40"/>
        <v>0</v>
      </c>
      <c r="F724" s="17" t="b">
        <f t="shared" si="41"/>
        <v>0</v>
      </c>
      <c r="G724" s="17" t="str">
        <f t="shared" si="43"/>
        <v/>
      </c>
      <c r="H724" s="17" t="b">
        <f t="shared" si="42"/>
        <v>0</v>
      </c>
    </row>
    <row r="725" spans="5:8" x14ac:dyDescent="0.25">
      <c r="E725" s="17" t="b">
        <f t="shared" si="40"/>
        <v>0</v>
      </c>
      <c r="F725" s="17" t="b">
        <f t="shared" si="41"/>
        <v>0</v>
      </c>
      <c r="G725" s="17" t="str">
        <f t="shared" si="43"/>
        <v/>
      </c>
      <c r="H725" s="17" t="b">
        <f t="shared" si="42"/>
        <v>0</v>
      </c>
    </row>
    <row r="726" spans="5:8" x14ac:dyDescent="0.25">
      <c r="E726" s="17" t="b">
        <f t="shared" si="40"/>
        <v>0</v>
      </c>
      <c r="F726" s="17" t="b">
        <f t="shared" si="41"/>
        <v>0</v>
      </c>
      <c r="G726" s="17" t="str">
        <f t="shared" si="43"/>
        <v/>
      </c>
      <c r="H726" s="17" t="b">
        <f t="shared" si="42"/>
        <v>0</v>
      </c>
    </row>
    <row r="727" spans="5:8" x14ac:dyDescent="0.25">
      <c r="E727" s="17" t="b">
        <f t="shared" si="40"/>
        <v>0</v>
      </c>
      <c r="F727" s="17" t="b">
        <f t="shared" si="41"/>
        <v>0</v>
      </c>
      <c r="G727" s="17" t="str">
        <f t="shared" si="43"/>
        <v/>
      </c>
      <c r="H727" s="17" t="b">
        <f t="shared" si="42"/>
        <v>0</v>
      </c>
    </row>
    <row r="728" spans="5:8" x14ac:dyDescent="0.25">
      <c r="E728" s="17" t="b">
        <f t="shared" si="40"/>
        <v>0</v>
      </c>
      <c r="F728" s="17" t="b">
        <f t="shared" si="41"/>
        <v>0</v>
      </c>
      <c r="G728" s="17" t="str">
        <f t="shared" si="43"/>
        <v/>
      </c>
      <c r="H728" s="17" t="b">
        <f t="shared" si="42"/>
        <v>0</v>
      </c>
    </row>
    <row r="729" spans="5:8" x14ac:dyDescent="0.25">
      <c r="E729" s="17" t="b">
        <f t="shared" si="40"/>
        <v>0</v>
      </c>
      <c r="F729" s="17" t="b">
        <f t="shared" si="41"/>
        <v>0</v>
      </c>
      <c r="G729" s="17" t="str">
        <f t="shared" si="43"/>
        <v/>
      </c>
      <c r="H729" s="17" t="b">
        <f t="shared" si="42"/>
        <v>0</v>
      </c>
    </row>
    <row r="730" spans="5:8" x14ac:dyDescent="0.25">
      <c r="E730" s="17" t="b">
        <f t="shared" si="40"/>
        <v>0</v>
      </c>
      <c r="F730" s="17" t="b">
        <f t="shared" si="41"/>
        <v>0</v>
      </c>
      <c r="G730" s="17" t="str">
        <f t="shared" si="43"/>
        <v/>
      </c>
      <c r="H730" s="17" t="b">
        <f t="shared" si="42"/>
        <v>0</v>
      </c>
    </row>
    <row r="731" spans="5:8" x14ac:dyDescent="0.25">
      <c r="E731" s="17" t="b">
        <f t="shared" si="40"/>
        <v>0</v>
      </c>
      <c r="F731" s="17" t="b">
        <f t="shared" si="41"/>
        <v>0</v>
      </c>
      <c r="G731" s="17" t="str">
        <f t="shared" si="43"/>
        <v/>
      </c>
      <c r="H731" s="17" t="b">
        <f t="shared" si="42"/>
        <v>0</v>
      </c>
    </row>
    <row r="732" spans="5:8" x14ac:dyDescent="0.25">
      <c r="E732" s="17" t="b">
        <f t="shared" si="40"/>
        <v>0</v>
      </c>
      <c r="F732" s="17" t="b">
        <f t="shared" si="41"/>
        <v>0</v>
      </c>
      <c r="G732" s="17" t="str">
        <f t="shared" si="43"/>
        <v/>
      </c>
      <c r="H732" s="17" t="b">
        <f t="shared" si="42"/>
        <v>0</v>
      </c>
    </row>
    <row r="733" spans="5:8" x14ac:dyDescent="0.25">
      <c r="E733" s="17" t="b">
        <f t="shared" si="40"/>
        <v>0</v>
      </c>
      <c r="F733" s="17" t="b">
        <f t="shared" si="41"/>
        <v>0</v>
      </c>
      <c r="G733" s="17" t="str">
        <f t="shared" si="43"/>
        <v/>
      </c>
      <c r="H733" s="17" t="b">
        <f t="shared" si="42"/>
        <v>0</v>
      </c>
    </row>
    <row r="734" spans="5:8" x14ac:dyDescent="0.25">
      <c r="E734" s="17" t="b">
        <f t="shared" si="40"/>
        <v>0</v>
      </c>
      <c r="F734" s="17" t="b">
        <f t="shared" si="41"/>
        <v>0</v>
      </c>
      <c r="G734" s="17" t="str">
        <f t="shared" si="43"/>
        <v/>
      </c>
      <c r="H734" s="17" t="b">
        <f t="shared" si="42"/>
        <v>0</v>
      </c>
    </row>
    <row r="735" spans="5:8" x14ac:dyDescent="0.25">
      <c r="E735" s="17" t="b">
        <f t="shared" si="40"/>
        <v>0</v>
      </c>
      <c r="F735" s="17" t="b">
        <f t="shared" si="41"/>
        <v>0</v>
      </c>
      <c r="G735" s="17" t="str">
        <f t="shared" si="43"/>
        <v/>
      </c>
      <c r="H735" s="17" t="b">
        <f t="shared" si="42"/>
        <v>0</v>
      </c>
    </row>
    <row r="736" spans="5:8" x14ac:dyDescent="0.25">
      <c r="E736" s="17" t="b">
        <f t="shared" si="40"/>
        <v>0</v>
      </c>
      <c r="F736" s="17" t="b">
        <f t="shared" si="41"/>
        <v>0</v>
      </c>
      <c r="G736" s="17" t="str">
        <f t="shared" si="43"/>
        <v/>
      </c>
      <c r="H736" s="17" t="b">
        <f t="shared" si="42"/>
        <v>0</v>
      </c>
    </row>
    <row r="737" spans="5:8" x14ac:dyDescent="0.25">
      <c r="E737" s="17" t="b">
        <f t="shared" si="40"/>
        <v>0</v>
      </c>
      <c r="F737" s="17" t="b">
        <f t="shared" si="41"/>
        <v>0</v>
      </c>
      <c r="G737" s="17" t="str">
        <f t="shared" si="43"/>
        <v/>
      </c>
      <c r="H737" s="17" t="b">
        <f t="shared" si="42"/>
        <v>0</v>
      </c>
    </row>
    <row r="738" spans="5:8" x14ac:dyDescent="0.25">
      <c r="E738" s="17" t="b">
        <f t="shared" si="40"/>
        <v>0</v>
      </c>
      <c r="F738" s="17" t="b">
        <f t="shared" si="41"/>
        <v>0</v>
      </c>
      <c r="G738" s="17" t="str">
        <f t="shared" si="43"/>
        <v/>
      </c>
      <c r="H738" s="17" t="b">
        <f t="shared" si="42"/>
        <v>0</v>
      </c>
    </row>
    <row r="739" spans="5:8" x14ac:dyDescent="0.25">
      <c r="E739" s="17" t="b">
        <f t="shared" si="40"/>
        <v>0</v>
      </c>
      <c r="F739" s="17" t="b">
        <f t="shared" si="41"/>
        <v>0</v>
      </c>
      <c r="G739" s="17" t="str">
        <f t="shared" si="43"/>
        <v/>
      </c>
      <c r="H739" s="17" t="b">
        <f t="shared" si="42"/>
        <v>0</v>
      </c>
    </row>
    <row r="740" spans="5:8" x14ac:dyDescent="0.25">
      <c r="E740" s="17" t="b">
        <f t="shared" si="40"/>
        <v>0</v>
      </c>
      <c r="F740" s="17" t="b">
        <f t="shared" si="41"/>
        <v>0</v>
      </c>
      <c r="G740" s="17" t="str">
        <f t="shared" si="43"/>
        <v/>
      </c>
      <c r="H740" s="17" t="b">
        <f t="shared" si="42"/>
        <v>0</v>
      </c>
    </row>
    <row r="741" spans="5:8" x14ac:dyDescent="0.25">
      <c r="E741" s="17" t="b">
        <f t="shared" si="40"/>
        <v>0</v>
      </c>
      <c r="F741" s="17" t="b">
        <f t="shared" si="41"/>
        <v>0</v>
      </c>
      <c r="G741" s="17" t="str">
        <f t="shared" si="43"/>
        <v/>
      </c>
      <c r="H741" s="17" t="b">
        <f t="shared" si="42"/>
        <v>0</v>
      </c>
    </row>
    <row r="742" spans="5:8" x14ac:dyDescent="0.25">
      <c r="E742" s="17" t="b">
        <f t="shared" si="40"/>
        <v>0</v>
      </c>
      <c r="F742" s="17" t="b">
        <f t="shared" si="41"/>
        <v>0</v>
      </c>
      <c r="G742" s="17" t="str">
        <f t="shared" si="43"/>
        <v/>
      </c>
      <c r="H742" s="17" t="b">
        <f t="shared" si="42"/>
        <v>0</v>
      </c>
    </row>
    <row r="743" spans="5:8" x14ac:dyDescent="0.25">
      <c r="E743" s="17" t="b">
        <f t="shared" si="40"/>
        <v>0</v>
      </c>
      <c r="F743" s="17" t="b">
        <f t="shared" si="41"/>
        <v>0</v>
      </c>
      <c r="G743" s="17" t="str">
        <f t="shared" si="43"/>
        <v/>
      </c>
      <c r="H743" s="17" t="b">
        <f t="shared" si="42"/>
        <v>0</v>
      </c>
    </row>
    <row r="744" spans="5:8" x14ac:dyDescent="0.25">
      <c r="E744" s="17" t="b">
        <f t="shared" si="40"/>
        <v>0</v>
      </c>
      <c r="F744" s="17" t="b">
        <f t="shared" si="41"/>
        <v>0</v>
      </c>
      <c r="G744" s="17" t="str">
        <f t="shared" si="43"/>
        <v/>
      </c>
      <c r="H744" s="17" t="b">
        <f t="shared" si="42"/>
        <v>0</v>
      </c>
    </row>
    <row r="745" spans="5:8" x14ac:dyDescent="0.25">
      <c r="E745" s="17" t="b">
        <f t="shared" ref="E745:E808" si="44">IF(AND($D$3=TRUE,C745&lt;&gt;""),$F$3*C745+$F$4)</f>
        <v>0</v>
      </c>
      <c r="F745" s="17" t="b">
        <f t="shared" ref="F745:F808" si="45">IF(AND($D$3=TRUE,C745&lt;&gt;""),D745-E745)</f>
        <v>0</v>
      </c>
      <c r="G745" s="17" t="str">
        <f t="shared" si="43"/>
        <v/>
      </c>
      <c r="H745" s="17" t="b">
        <f t="shared" ref="H745:H808" si="46">IF(AND($D$5=TRUE,C745&lt;&gt;""),D745-G745)</f>
        <v>0</v>
      </c>
    </row>
    <row r="746" spans="5:8" x14ac:dyDescent="0.25">
      <c r="E746" s="17" t="b">
        <f t="shared" si="44"/>
        <v>0</v>
      </c>
      <c r="F746" s="17" t="b">
        <f t="shared" si="45"/>
        <v>0</v>
      </c>
      <c r="G746" s="17" t="str">
        <f t="shared" ref="G746:G809" si="47">IF($D$5=TRUE,$I$3*(C746-$I$4)^2+$I$5,"")</f>
        <v/>
      </c>
      <c r="H746" s="17" t="b">
        <f t="shared" si="46"/>
        <v>0</v>
      </c>
    </row>
    <row r="747" spans="5:8" x14ac:dyDescent="0.25">
      <c r="E747" s="17" t="b">
        <f t="shared" si="44"/>
        <v>0</v>
      </c>
      <c r="F747" s="17" t="b">
        <f t="shared" si="45"/>
        <v>0</v>
      </c>
      <c r="G747" s="17" t="str">
        <f t="shared" si="47"/>
        <v/>
      </c>
      <c r="H747" s="17" t="b">
        <f t="shared" si="46"/>
        <v>0</v>
      </c>
    </row>
    <row r="748" spans="5:8" x14ac:dyDescent="0.25">
      <c r="E748" s="17" t="b">
        <f t="shared" si="44"/>
        <v>0</v>
      </c>
      <c r="F748" s="17" t="b">
        <f t="shared" si="45"/>
        <v>0</v>
      </c>
      <c r="G748" s="17" t="str">
        <f t="shared" si="47"/>
        <v/>
      </c>
      <c r="H748" s="17" t="b">
        <f t="shared" si="46"/>
        <v>0</v>
      </c>
    </row>
    <row r="749" spans="5:8" x14ac:dyDescent="0.25">
      <c r="E749" s="17" t="b">
        <f t="shared" si="44"/>
        <v>0</v>
      </c>
      <c r="F749" s="17" t="b">
        <f t="shared" si="45"/>
        <v>0</v>
      </c>
      <c r="G749" s="17" t="str">
        <f t="shared" si="47"/>
        <v/>
      </c>
      <c r="H749" s="17" t="b">
        <f t="shared" si="46"/>
        <v>0</v>
      </c>
    </row>
    <row r="750" spans="5:8" x14ac:dyDescent="0.25">
      <c r="E750" s="17" t="b">
        <f t="shared" si="44"/>
        <v>0</v>
      </c>
      <c r="F750" s="17" t="b">
        <f t="shared" si="45"/>
        <v>0</v>
      </c>
      <c r="G750" s="17" t="str">
        <f t="shared" si="47"/>
        <v/>
      </c>
      <c r="H750" s="17" t="b">
        <f t="shared" si="46"/>
        <v>0</v>
      </c>
    </row>
    <row r="751" spans="5:8" x14ac:dyDescent="0.25">
      <c r="E751" s="17" t="b">
        <f t="shared" si="44"/>
        <v>0</v>
      </c>
      <c r="F751" s="17" t="b">
        <f t="shared" si="45"/>
        <v>0</v>
      </c>
      <c r="G751" s="17" t="str">
        <f t="shared" si="47"/>
        <v/>
      </c>
      <c r="H751" s="17" t="b">
        <f t="shared" si="46"/>
        <v>0</v>
      </c>
    </row>
    <row r="752" spans="5:8" x14ac:dyDescent="0.25">
      <c r="E752" s="17" t="b">
        <f t="shared" si="44"/>
        <v>0</v>
      </c>
      <c r="F752" s="17" t="b">
        <f t="shared" si="45"/>
        <v>0</v>
      </c>
      <c r="G752" s="17" t="str">
        <f t="shared" si="47"/>
        <v/>
      </c>
      <c r="H752" s="17" t="b">
        <f t="shared" si="46"/>
        <v>0</v>
      </c>
    </row>
    <row r="753" spans="5:8" x14ac:dyDescent="0.25">
      <c r="E753" s="17" t="b">
        <f t="shared" si="44"/>
        <v>0</v>
      </c>
      <c r="F753" s="17" t="b">
        <f t="shared" si="45"/>
        <v>0</v>
      </c>
      <c r="G753" s="17" t="str">
        <f t="shared" si="47"/>
        <v/>
      </c>
      <c r="H753" s="17" t="b">
        <f t="shared" si="46"/>
        <v>0</v>
      </c>
    </row>
    <row r="754" spans="5:8" x14ac:dyDescent="0.25">
      <c r="E754" s="17" t="b">
        <f t="shared" si="44"/>
        <v>0</v>
      </c>
      <c r="F754" s="17" t="b">
        <f t="shared" si="45"/>
        <v>0</v>
      </c>
      <c r="G754" s="17" t="str">
        <f t="shared" si="47"/>
        <v/>
      </c>
      <c r="H754" s="17" t="b">
        <f t="shared" si="46"/>
        <v>0</v>
      </c>
    </row>
    <row r="755" spans="5:8" x14ac:dyDescent="0.25">
      <c r="E755" s="17" t="b">
        <f t="shared" si="44"/>
        <v>0</v>
      </c>
      <c r="F755" s="17" t="b">
        <f t="shared" si="45"/>
        <v>0</v>
      </c>
      <c r="G755" s="17" t="str">
        <f t="shared" si="47"/>
        <v/>
      </c>
      <c r="H755" s="17" t="b">
        <f t="shared" si="46"/>
        <v>0</v>
      </c>
    </row>
    <row r="756" spans="5:8" x14ac:dyDescent="0.25">
      <c r="E756" s="17" t="b">
        <f t="shared" si="44"/>
        <v>0</v>
      </c>
      <c r="F756" s="17" t="b">
        <f t="shared" si="45"/>
        <v>0</v>
      </c>
      <c r="G756" s="17" t="str">
        <f t="shared" si="47"/>
        <v/>
      </c>
      <c r="H756" s="17" t="b">
        <f t="shared" si="46"/>
        <v>0</v>
      </c>
    </row>
    <row r="757" spans="5:8" x14ac:dyDescent="0.25">
      <c r="E757" s="17" t="b">
        <f t="shared" si="44"/>
        <v>0</v>
      </c>
      <c r="F757" s="17" t="b">
        <f t="shared" si="45"/>
        <v>0</v>
      </c>
      <c r="G757" s="17" t="str">
        <f t="shared" si="47"/>
        <v/>
      </c>
      <c r="H757" s="17" t="b">
        <f t="shared" si="46"/>
        <v>0</v>
      </c>
    </row>
    <row r="758" spans="5:8" x14ac:dyDescent="0.25">
      <c r="E758" s="17" t="b">
        <f t="shared" si="44"/>
        <v>0</v>
      </c>
      <c r="F758" s="17" t="b">
        <f t="shared" si="45"/>
        <v>0</v>
      </c>
      <c r="G758" s="17" t="str">
        <f t="shared" si="47"/>
        <v/>
      </c>
      <c r="H758" s="17" t="b">
        <f t="shared" si="46"/>
        <v>0</v>
      </c>
    </row>
    <row r="759" spans="5:8" x14ac:dyDescent="0.25">
      <c r="E759" s="17" t="b">
        <f t="shared" si="44"/>
        <v>0</v>
      </c>
      <c r="F759" s="17" t="b">
        <f t="shared" si="45"/>
        <v>0</v>
      </c>
      <c r="G759" s="17" t="str">
        <f t="shared" si="47"/>
        <v/>
      </c>
      <c r="H759" s="17" t="b">
        <f t="shared" si="46"/>
        <v>0</v>
      </c>
    </row>
    <row r="760" spans="5:8" x14ac:dyDescent="0.25">
      <c r="E760" s="17" t="b">
        <f t="shared" si="44"/>
        <v>0</v>
      </c>
      <c r="F760" s="17" t="b">
        <f t="shared" si="45"/>
        <v>0</v>
      </c>
      <c r="G760" s="17" t="str">
        <f t="shared" si="47"/>
        <v/>
      </c>
      <c r="H760" s="17" t="b">
        <f t="shared" si="46"/>
        <v>0</v>
      </c>
    </row>
    <row r="761" spans="5:8" x14ac:dyDescent="0.25">
      <c r="E761" s="17" t="b">
        <f t="shared" si="44"/>
        <v>0</v>
      </c>
      <c r="F761" s="17" t="b">
        <f t="shared" si="45"/>
        <v>0</v>
      </c>
      <c r="G761" s="17" t="str">
        <f t="shared" si="47"/>
        <v/>
      </c>
      <c r="H761" s="17" t="b">
        <f t="shared" si="46"/>
        <v>0</v>
      </c>
    </row>
    <row r="762" spans="5:8" x14ac:dyDescent="0.25">
      <c r="E762" s="17" t="b">
        <f t="shared" si="44"/>
        <v>0</v>
      </c>
      <c r="F762" s="17" t="b">
        <f t="shared" si="45"/>
        <v>0</v>
      </c>
      <c r="G762" s="17" t="str">
        <f t="shared" si="47"/>
        <v/>
      </c>
      <c r="H762" s="17" t="b">
        <f t="shared" si="46"/>
        <v>0</v>
      </c>
    </row>
    <row r="763" spans="5:8" x14ac:dyDescent="0.25">
      <c r="E763" s="17" t="b">
        <f t="shared" si="44"/>
        <v>0</v>
      </c>
      <c r="F763" s="17" t="b">
        <f t="shared" si="45"/>
        <v>0</v>
      </c>
      <c r="G763" s="17" t="str">
        <f t="shared" si="47"/>
        <v/>
      </c>
      <c r="H763" s="17" t="b">
        <f t="shared" si="46"/>
        <v>0</v>
      </c>
    </row>
    <row r="764" spans="5:8" x14ac:dyDescent="0.25">
      <c r="E764" s="17" t="b">
        <f t="shared" si="44"/>
        <v>0</v>
      </c>
      <c r="F764" s="17" t="b">
        <f t="shared" si="45"/>
        <v>0</v>
      </c>
      <c r="G764" s="17" t="str">
        <f t="shared" si="47"/>
        <v/>
      </c>
      <c r="H764" s="17" t="b">
        <f t="shared" si="46"/>
        <v>0</v>
      </c>
    </row>
    <row r="765" spans="5:8" x14ac:dyDescent="0.25">
      <c r="E765" s="17" t="b">
        <f t="shared" si="44"/>
        <v>0</v>
      </c>
      <c r="F765" s="17" t="b">
        <f t="shared" si="45"/>
        <v>0</v>
      </c>
      <c r="G765" s="17" t="str">
        <f t="shared" si="47"/>
        <v/>
      </c>
      <c r="H765" s="17" t="b">
        <f t="shared" si="46"/>
        <v>0</v>
      </c>
    </row>
    <row r="766" spans="5:8" x14ac:dyDescent="0.25">
      <c r="E766" s="17" t="b">
        <f t="shared" si="44"/>
        <v>0</v>
      </c>
      <c r="F766" s="17" t="b">
        <f t="shared" si="45"/>
        <v>0</v>
      </c>
      <c r="G766" s="17" t="str">
        <f t="shared" si="47"/>
        <v/>
      </c>
      <c r="H766" s="17" t="b">
        <f t="shared" si="46"/>
        <v>0</v>
      </c>
    </row>
    <row r="767" spans="5:8" x14ac:dyDescent="0.25">
      <c r="E767" s="17" t="b">
        <f t="shared" si="44"/>
        <v>0</v>
      </c>
      <c r="F767" s="17" t="b">
        <f t="shared" si="45"/>
        <v>0</v>
      </c>
      <c r="G767" s="17" t="str">
        <f t="shared" si="47"/>
        <v/>
      </c>
      <c r="H767" s="17" t="b">
        <f t="shared" si="46"/>
        <v>0</v>
      </c>
    </row>
    <row r="768" spans="5:8" x14ac:dyDescent="0.25">
      <c r="E768" s="17" t="b">
        <f t="shared" si="44"/>
        <v>0</v>
      </c>
      <c r="F768" s="17" t="b">
        <f t="shared" si="45"/>
        <v>0</v>
      </c>
      <c r="G768" s="17" t="str">
        <f t="shared" si="47"/>
        <v/>
      </c>
      <c r="H768" s="17" t="b">
        <f t="shared" si="46"/>
        <v>0</v>
      </c>
    </row>
    <row r="769" spans="5:8" x14ac:dyDescent="0.25">
      <c r="E769" s="17" t="b">
        <f t="shared" si="44"/>
        <v>0</v>
      </c>
      <c r="F769" s="17" t="b">
        <f t="shared" si="45"/>
        <v>0</v>
      </c>
      <c r="G769" s="17" t="str">
        <f t="shared" si="47"/>
        <v/>
      </c>
      <c r="H769" s="17" t="b">
        <f t="shared" si="46"/>
        <v>0</v>
      </c>
    </row>
    <row r="770" spans="5:8" x14ac:dyDescent="0.25">
      <c r="E770" s="17" t="b">
        <f t="shared" si="44"/>
        <v>0</v>
      </c>
      <c r="F770" s="17" t="b">
        <f t="shared" si="45"/>
        <v>0</v>
      </c>
      <c r="G770" s="17" t="str">
        <f t="shared" si="47"/>
        <v/>
      </c>
      <c r="H770" s="17" t="b">
        <f t="shared" si="46"/>
        <v>0</v>
      </c>
    </row>
    <row r="771" spans="5:8" x14ac:dyDescent="0.25">
      <c r="E771" s="17" t="b">
        <f t="shared" si="44"/>
        <v>0</v>
      </c>
      <c r="F771" s="17" t="b">
        <f t="shared" si="45"/>
        <v>0</v>
      </c>
      <c r="G771" s="17" t="str">
        <f t="shared" si="47"/>
        <v/>
      </c>
      <c r="H771" s="17" t="b">
        <f t="shared" si="46"/>
        <v>0</v>
      </c>
    </row>
    <row r="772" spans="5:8" x14ac:dyDescent="0.25">
      <c r="E772" s="17" t="b">
        <f t="shared" si="44"/>
        <v>0</v>
      </c>
      <c r="F772" s="17" t="b">
        <f t="shared" si="45"/>
        <v>0</v>
      </c>
      <c r="G772" s="17" t="str">
        <f t="shared" si="47"/>
        <v/>
      </c>
      <c r="H772" s="17" t="b">
        <f t="shared" si="46"/>
        <v>0</v>
      </c>
    </row>
    <row r="773" spans="5:8" x14ac:dyDescent="0.25">
      <c r="E773" s="17" t="b">
        <f t="shared" si="44"/>
        <v>0</v>
      </c>
      <c r="F773" s="17" t="b">
        <f t="shared" si="45"/>
        <v>0</v>
      </c>
      <c r="G773" s="17" t="str">
        <f t="shared" si="47"/>
        <v/>
      </c>
      <c r="H773" s="17" t="b">
        <f t="shared" si="46"/>
        <v>0</v>
      </c>
    </row>
    <row r="774" spans="5:8" x14ac:dyDescent="0.25">
      <c r="E774" s="17" t="b">
        <f t="shared" si="44"/>
        <v>0</v>
      </c>
      <c r="F774" s="17" t="b">
        <f t="shared" si="45"/>
        <v>0</v>
      </c>
      <c r="G774" s="17" t="str">
        <f t="shared" si="47"/>
        <v/>
      </c>
      <c r="H774" s="17" t="b">
        <f t="shared" si="46"/>
        <v>0</v>
      </c>
    </row>
    <row r="775" spans="5:8" x14ac:dyDescent="0.25">
      <c r="E775" s="17" t="b">
        <f t="shared" si="44"/>
        <v>0</v>
      </c>
      <c r="F775" s="17" t="b">
        <f t="shared" si="45"/>
        <v>0</v>
      </c>
      <c r="G775" s="17" t="str">
        <f t="shared" si="47"/>
        <v/>
      </c>
      <c r="H775" s="17" t="b">
        <f t="shared" si="46"/>
        <v>0</v>
      </c>
    </row>
    <row r="776" spans="5:8" x14ac:dyDescent="0.25">
      <c r="E776" s="17" t="b">
        <f t="shared" si="44"/>
        <v>0</v>
      </c>
      <c r="F776" s="17" t="b">
        <f t="shared" si="45"/>
        <v>0</v>
      </c>
      <c r="G776" s="17" t="str">
        <f t="shared" si="47"/>
        <v/>
      </c>
      <c r="H776" s="17" t="b">
        <f t="shared" si="46"/>
        <v>0</v>
      </c>
    </row>
    <row r="777" spans="5:8" x14ac:dyDescent="0.25">
      <c r="E777" s="17" t="b">
        <f t="shared" si="44"/>
        <v>0</v>
      </c>
      <c r="F777" s="17" t="b">
        <f t="shared" si="45"/>
        <v>0</v>
      </c>
      <c r="G777" s="17" t="str">
        <f t="shared" si="47"/>
        <v/>
      </c>
      <c r="H777" s="17" t="b">
        <f t="shared" si="46"/>
        <v>0</v>
      </c>
    </row>
    <row r="778" spans="5:8" x14ac:dyDescent="0.25">
      <c r="E778" s="17" t="b">
        <f t="shared" si="44"/>
        <v>0</v>
      </c>
      <c r="F778" s="17" t="b">
        <f t="shared" si="45"/>
        <v>0</v>
      </c>
      <c r="G778" s="17" t="str">
        <f t="shared" si="47"/>
        <v/>
      </c>
      <c r="H778" s="17" t="b">
        <f t="shared" si="46"/>
        <v>0</v>
      </c>
    </row>
    <row r="779" spans="5:8" x14ac:dyDescent="0.25">
      <c r="E779" s="17" t="b">
        <f t="shared" si="44"/>
        <v>0</v>
      </c>
      <c r="F779" s="17" t="b">
        <f t="shared" si="45"/>
        <v>0</v>
      </c>
      <c r="G779" s="17" t="str">
        <f t="shared" si="47"/>
        <v/>
      </c>
      <c r="H779" s="17" t="b">
        <f t="shared" si="46"/>
        <v>0</v>
      </c>
    </row>
    <row r="780" spans="5:8" x14ac:dyDescent="0.25">
      <c r="E780" s="17" t="b">
        <f t="shared" si="44"/>
        <v>0</v>
      </c>
      <c r="F780" s="17" t="b">
        <f t="shared" si="45"/>
        <v>0</v>
      </c>
      <c r="G780" s="17" t="str">
        <f t="shared" si="47"/>
        <v/>
      </c>
      <c r="H780" s="17" t="b">
        <f t="shared" si="46"/>
        <v>0</v>
      </c>
    </row>
    <row r="781" spans="5:8" x14ac:dyDescent="0.25">
      <c r="E781" s="17" t="b">
        <f t="shared" si="44"/>
        <v>0</v>
      </c>
      <c r="F781" s="17" t="b">
        <f t="shared" si="45"/>
        <v>0</v>
      </c>
      <c r="G781" s="17" t="str">
        <f t="shared" si="47"/>
        <v/>
      </c>
      <c r="H781" s="17" t="b">
        <f t="shared" si="46"/>
        <v>0</v>
      </c>
    </row>
    <row r="782" spans="5:8" x14ac:dyDescent="0.25">
      <c r="E782" s="17" t="b">
        <f t="shared" si="44"/>
        <v>0</v>
      </c>
      <c r="F782" s="17" t="b">
        <f t="shared" si="45"/>
        <v>0</v>
      </c>
      <c r="G782" s="17" t="str">
        <f t="shared" si="47"/>
        <v/>
      </c>
      <c r="H782" s="17" t="b">
        <f t="shared" si="46"/>
        <v>0</v>
      </c>
    </row>
    <row r="783" spans="5:8" x14ac:dyDescent="0.25">
      <c r="E783" s="17" t="b">
        <f t="shared" si="44"/>
        <v>0</v>
      </c>
      <c r="F783" s="17" t="b">
        <f t="shared" si="45"/>
        <v>0</v>
      </c>
      <c r="G783" s="17" t="str">
        <f t="shared" si="47"/>
        <v/>
      </c>
      <c r="H783" s="17" t="b">
        <f t="shared" si="46"/>
        <v>0</v>
      </c>
    </row>
    <row r="784" spans="5:8" x14ac:dyDescent="0.25">
      <c r="E784" s="17" t="b">
        <f t="shared" si="44"/>
        <v>0</v>
      </c>
      <c r="F784" s="17" t="b">
        <f t="shared" si="45"/>
        <v>0</v>
      </c>
      <c r="G784" s="17" t="str">
        <f t="shared" si="47"/>
        <v/>
      </c>
      <c r="H784" s="17" t="b">
        <f t="shared" si="46"/>
        <v>0</v>
      </c>
    </row>
    <row r="785" spans="5:8" x14ac:dyDescent="0.25">
      <c r="E785" s="17" t="b">
        <f t="shared" si="44"/>
        <v>0</v>
      </c>
      <c r="F785" s="17" t="b">
        <f t="shared" si="45"/>
        <v>0</v>
      </c>
      <c r="G785" s="17" t="str">
        <f t="shared" si="47"/>
        <v/>
      </c>
      <c r="H785" s="17" t="b">
        <f t="shared" si="46"/>
        <v>0</v>
      </c>
    </row>
    <row r="786" spans="5:8" x14ac:dyDescent="0.25">
      <c r="E786" s="17" t="b">
        <f t="shared" si="44"/>
        <v>0</v>
      </c>
      <c r="F786" s="17" t="b">
        <f t="shared" si="45"/>
        <v>0</v>
      </c>
      <c r="G786" s="17" t="str">
        <f t="shared" si="47"/>
        <v/>
      </c>
      <c r="H786" s="17" t="b">
        <f t="shared" si="46"/>
        <v>0</v>
      </c>
    </row>
    <row r="787" spans="5:8" x14ac:dyDescent="0.25">
      <c r="E787" s="17" t="b">
        <f t="shared" si="44"/>
        <v>0</v>
      </c>
      <c r="F787" s="17" t="b">
        <f t="shared" si="45"/>
        <v>0</v>
      </c>
      <c r="G787" s="17" t="str">
        <f t="shared" si="47"/>
        <v/>
      </c>
      <c r="H787" s="17" t="b">
        <f t="shared" si="46"/>
        <v>0</v>
      </c>
    </row>
    <row r="788" spans="5:8" x14ac:dyDescent="0.25">
      <c r="E788" s="17" t="b">
        <f t="shared" si="44"/>
        <v>0</v>
      </c>
      <c r="F788" s="17" t="b">
        <f t="shared" si="45"/>
        <v>0</v>
      </c>
      <c r="G788" s="17" t="str">
        <f t="shared" si="47"/>
        <v/>
      </c>
      <c r="H788" s="17" t="b">
        <f t="shared" si="46"/>
        <v>0</v>
      </c>
    </row>
    <row r="789" spans="5:8" x14ac:dyDescent="0.25">
      <c r="E789" s="17" t="b">
        <f t="shared" si="44"/>
        <v>0</v>
      </c>
      <c r="F789" s="17" t="b">
        <f t="shared" si="45"/>
        <v>0</v>
      </c>
      <c r="G789" s="17" t="str">
        <f t="shared" si="47"/>
        <v/>
      </c>
      <c r="H789" s="17" t="b">
        <f t="shared" si="46"/>
        <v>0</v>
      </c>
    </row>
    <row r="790" spans="5:8" x14ac:dyDescent="0.25">
      <c r="E790" s="17" t="b">
        <f t="shared" si="44"/>
        <v>0</v>
      </c>
      <c r="F790" s="17" t="b">
        <f t="shared" si="45"/>
        <v>0</v>
      </c>
      <c r="G790" s="17" t="str">
        <f t="shared" si="47"/>
        <v/>
      </c>
      <c r="H790" s="17" t="b">
        <f t="shared" si="46"/>
        <v>0</v>
      </c>
    </row>
    <row r="791" spans="5:8" x14ac:dyDescent="0.25">
      <c r="E791" s="17" t="b">
        <f t="shared" si="44"/>
        <v>0</v>
      </c>
      <c r="F791" s="17" t="b">
        <f t="shared" si="45"/>
        <v>0</v>
      </c>
      <c r="G791" s="17" t="str">
        <f t="shared" si="47"/>
        <v/>
      </c>
      <c r="H791" s="17" t="b">
        <f t="shared" si="46"/>
        <v>0</v>
      </c>
    </row>
    <row r="792" spans="5:8" x14ac:dyDescent="0.25">
      <c r="E792" s="17" t="b">
        <f t="shared" si="44"/>
        <v>0</v>
      </c>
      <c r="F792" s="17" t="b">
        <f t="shared" si="45"/>
        <v>0</v>
      </c>
      <c r="G792" s="17" t="str">
        <f t="shared" si="47"/>
        <v/>
      </c>
      <c r="H792" s="17" t="b">
        <f t="shared" si="46"/>
        <v>0</v>
      </c>
    </row>
    <row r="793" spans="5:8" x14ac:dyDescent="0.25">
      <c r="E793" s="17" t="b">
        <f t="shared" si="44"/>
        <v>0</v>
      </c>
      <c r="F793" s="17" t="b">
        <f t="shared" si="45"/>
        <v>0</v>
      </c>
      <c r="G793" s="17" t="str">
        <f t="shared" si="47"/>
        <v/>
      </c>
      <c r="H793" s="17" t="b">
        <f t="shared" si="46"/>
        <v>0</v>
      </c>
    </row>
    <row r="794" spans="5:8" x14ac:dyDescent="0.25">
      <c r="E794" s="17" t="b">
        <f t="shared" si="44"/>
        <v>0</v>
      </c>
      <c r="F794" s="17" t="b">
        <f t="shared" si="45"/>
        <v>0</v>
      </c>
      <c r="G794" s="17" t="str">
        <f t="shared" si="47"/>
        <v/>
      </c>
      <c r="H794" s="17" t="b">
        <f t="shared" si="46"/>
        <v>0</v>
      </c>
    </row>
    <row r="795" spans="5:8" x14ac:dyDescent="0.25">
      <c r="E795" s="17" t="b">
        <f t="shared" si="44"/>
        <v>0</v>
      </c>
      <c r="F795" s="17" t="b">
        <f t="shared" si="45"/>
        <v>0</v>
      </c>
      <c r="G795" s="17" t="str">
        <f t="shared" si="47"/>
        <v/>
      </c>
      <c r="H795" s="17" t="b">
        <f t="shared" si="46"/>
        <v>0</v>
      </c>
    </row>
    <row r="796" spans="5:8" x14ac:dyDescent="0.25">
      <c r="E796" s="17" t="b">
        <f t="shared" si="44"/>
        <v>0</v>
      </c>
      <c r="F796" s="17" t="b">
        <f t="shared" si="45"/>
        <v>0</v>
      </c>
      <c r="G796" s="17" t="str">
        <f t="shared" si="47"/>
        <v/>
      </c>
      <c r="H796" s="17" t="b">
        <f t="shared" si="46"/>
        <v>0</v>
      </c>
    </row>
    <row r="797" spans="5:8" x14ac:dyDescent="0.25">
      <c r="E797" s="17" t="b">
        <f t="shared" si="44"/>
        <v>0</v>
      </c>
      <c r="F797" s="17" t="b">
        <f t="shared" si="45"/>
        <v>0</v>
      </c>
      <c r="G797" s="17" t="str">
        <f t="shared" si="47"/>
        <v/>
      </c>
      <c r="H797" s="17" t="b">
        <f t="shared" si="46"/>
        <v>0</v>
      </c>
    </row>
    <row r="798" spans="5:8" x14ac:dyDescent="0.25">
      <c r="E798" s="17" t="b">
        <f t="shared" si="44"/>
        <v>0</v>
      </c>
      <c r="F798" s="17" t="b">
        <f t="shared" si="45"/>
        <v>0</v>
      </c>
      <c r="G798" s="17" t="str">
        <f t="shared" si="47"/>
        <v/>
      </c>
      <c r="H798" s="17" t="b">
        <f t="shared" si="46"/>
        <v>0</v>
      </c>
    </row>
    <row r="799" spans="5:8" x14ac:dyDescent="0.25">
      <c r="E799" s="17" t="b">
        <f t="shared" si="44"/>
        <v>0</v>
      </c>
      <c r="F799" s="17" t="b">
        <f t="shared" si="45"/>
        <v>0</v>
      </c>
      <c r="G799" s="17" t="str">
        <f t="shared" si="47"/>
        <v/>
      </c>
      <c r="H799" s="17" t="b">
        <f t="shared" si="46"/>
        <v>0</v>
      </c>
    </row>
    <row r="800" spans="5:8" x14ac:dyDescent="0.25">
      <c r="E800" s="17" t="b">
        <f t="shared" si="44"/>
        <v>0</v>
      </c>
      <c r="F800" s="17" t="b">
        <f t="shared" si="45"/>
        <v>0</v>
      </c>
      <c r="G800" s="17" t="str">
        <f t="shared" si="47"/>
        <v/>
      </c>
      <c r="H800" s="17" t="b">
        <f t="shared" si="46"/>
        <v>0</v>
      </c>
    </row>
    <row r="801" spans="5:8" x14ac:dyDescent="0.25">
      <c r="E801" s="17" t="b">
        <f t="shared" si="44"/>
        <v>0</v>
      </c>
      <c r="F801" s="17" t="b">
        <f t="shared" si="45"/>
        <v>0</v>
      </c>
      <c r="G801" s="17" t="str">
        <f t="shared" si="47"/>
        <v/>
      </c>
      <c r="H801" s="17" t="b">
        <f t="shared" si="46"/>
        <v>0</v>
      </c>
    </row>
    <row r="802" spans="5:8" x14ac:dyDescent="0.25">
      <c r="E802" s="17" t="b">
        <f t="shared" si="44"/>
        <v>0</v>
      </c>
      <c r="F802" s="17" t="b">
        <f t="shared" si="45"/>
        <v>0</v>
      </c>
      <c r="G802" s="17" t="str">
        <f t="shared" si="47"/>
        <v/>
      </c>
      <c r="H802" s="17" t="b">
        <f t="shared" si="46"/>
        <v>0</v>
      </c>
    </row>
    <row r="803" spans="5:8" x14ac:dyDescent="0.25">
      <c r="E803" s="17" t="b">
        <f t="shared" si="44"/>
        <v>0</v>
      </c>
      <c r="F803" s="17" t="b">
        <f t="shared" si="45"/>
        <v>0</v>
      </c>
      <c r="G803" s="17" t="str">
        <f t="shared" si="47"/>
        <v/>
      </c>
      <c r="H803" s="17" t="b">
        <f t="shared" si="46"/>
        <v>0</v>
      </c>
    </row>
    <row r="804" spans="5:8" x14ac:dyDescent="0.25">
      <c r="E804" s="17" t="b">
        <f t="shared" si="44"/>
        <v>0</v>
      </c>
      <c r="F804" s="17" t="b">
        <f t="shared" si="45"/>
        <v>0</v>
      </c>
      <c r="G804" s="17" t="str">
        <f t="shared" si="47"/>
        <v/>
      </c>
      <c r="H804" s="17" t="b">
        <f t="shared" si="46"/>
        <v>0</v>
      </c>
    </row>
    <row r="805" spans="5:8" x14ac:dyDescent="0.25">
      <c r="E805" s="17" t="b">
        <f t="shared" si="44"/>
        <v>0</v>
      </c>
      <c r="F805" s="17" t="b">
        <f t="shared" si="45"/>
        <v>0</v>
      </c>
      <c r="G805" s="17" t="str">
        <f t="shared" si="47"/>
        <v/>
      </c>
      <c r="H805" s="17" t="b">
        <f t="shared" si="46"/>
        <v>0</v>
      </c>
    </row>
    <row r="806" spans="5:8" x14ac:dyDescent="0.25">
      <c r="E806" s="17" t="b">
        <f t="shared" si="44"/>
        <v>0</v>
      </c>
      <c r="F806" s="17" t="b">
        <f t="shared" si="45"/>
        <v>0</v>
      </c>
      <c r="G806" s="17" t="str">
        <f t="shared" si="47"/>
        <v/>
      </c>
      <c r="H806" s="17" t="b">
        <f t="shared" si="46"/>
        <v>0</v>
      </c>
    </row>
    <row r="807" spans="5:8" x14ac:dyDescent="0.25">
      <c r="E807" s="17" t="b">
        <f t="shared" si="44"/>
        <v>0</v>
      </c>
      <c r="F807" s="17" t="b">
        <f t="shared" si="45"/>
        <v>0</v>
      </c>
      <c r="G807" s="17" t="str">
        <f t="shared" si="47"/>
        <v/>
      </c>
      <c r="H807" s="17" t="b">
        <f t="shared" si="46"/>
        <v>0</v>
      </c>
    </row>
    <row r="808" spans="5:8" x14ac:dyDescent="0.25">
      <c r="E808" s="17" t="b">
        <f t="shared" si="44"/>
        <v>0</v>
      </c>
      <c r="F808" s="17" t="b">
        <f t="shared" si="45"/>
        <v>0</v>
      </c>
      <c r="G808" s="17" t="str">
        <f t="shared" si="47"/>
        <v/>
      </c>
      <c r="H808" s="17" t="b">
        <f t="shared" si="46"/>
        <v>0</v>
      </c>
    </row>
    <row r="809" spans="5:8" x14ac:dyDescent="0.25">
      <c r="E809" s="17" t="b">
        <f t="shared" ref="E809:E872" si="48">IF(AND($D$3=TRUE,C809&lt;&gt;""),$F$3*C809+$F$4)</f>
        <v>0</v>
      </c>
      <c r="F809" s="17" t="b">
        <f t="shared" ref="F809:F872" si="49">IF(AND($D$3=TRUE,C809&lt;&gt;""),D809-E809)</f>
        <v>0</v>
      </c>
      <c r="G809" s="17" t="str">
        <f t="shared" si="47"/>
        <v/>
      </c>
      <c r="H809" s="17" t="b">
        <f t="shared" ref="H809:H872" si="50">IF(AND($D$5=TRUE,C809&lt;&gt;""),D809-G809)</f>
        <v>0</v>
      </c>
    </row>
    <row r="810" spans="5:8" x14ac:dyDescent="0.25">
      <c r="E810" s="17" t="b">
        <f t="shared" si="48"/>
        <v>0</v>
      </c>
      <c r="F810" s="17" t="b">
        <f t="shared" si="49"/>
        <v>0</v>
      </c>
      <c r="G810" s="17" t="str">
        <f t="shared" ref="G810:G873" si="51">IF($D$5=TRUE,$I$3*(C810-$I$4)^2+$I$5,"")</f>
        <v/>
      </c>
      <c r="H810" s="17" t="b">
        <f t="shared" si="50"/>
        <v>0</v>
      </c>
    </row>
    <row r="811" spans="5:8" x14ac:dyDescent="0.25">
      <c r="E811" s="17" t="b">
        <f t="shared" si="48"/>
        <v>0</v>
      </c>
      <c r="F811" s="17" t="b">
        <f t="shared" si="49"/>
        <v>0</v>
      </c>
      <c r="G811" s="17" t="str">
        <f t="shared" si="51"/>
        <v/>
      </c>
      <c r="H811" s="17" t="b">
        <f t="shared" si="50"/>
        <v>0</v>
      </c>
    </row>
    <row r="812" spans="5:8" x14ac:dyDescent="0.25">
      <c r="E812" s="17" t="b">
        <f t="shared" si="48"/>
        <v>0</v>
      </c>
      <c r="F812" s="17" t="b">
        <f t="shared" si="49"/>
        <v>0</v>
      </c>
      <c r="G812" s="17" t="str">
        <f t="shared" si="51"/>
        <v/>
      </c>
      <c r="H812" s="17" t="b">
        <f t="shared" si="50"/>
        <v>0</v>
      </c>
    </row>
    <row r="813" spans="5:8" x14ac:dyDescent="0.25">
      <c r="E813" s="17" t="b">
        <f t="shared" si="48"/>
        <v>0</v>
      </c>
      <c r="F813" s="17" t="b">
        <f t="shared" si="49"/>
        <v>0</v>
      </c>
      <c r="G813" s="17" t="str">
        <f t="shared" si="51"/>
        <v/>
      </c>
      <c r="H813" s="17" t="b">
        <f t="shared" si="50"/>
        <v>0</v>
      </c>
    </row>
    <row r="814" spans="5:8" x14ac:dyDescent="0.25">
      <c r="E814" s="17" t="b">
        <f t="shared" si="48"/>
        <v>0</v>
      </c>
      <c r="F814" s="17" t="b">
        <f t="shared" si="49"/>
        <v>0</v>
      </c>
      <c r="G814" s="17" t="str">
        <f t="shared" si="51"/>
        <v/>
      </c>
      <c r="H814" s="17" t="b">
        <f t="shared" si="50"/>
        <v>0</v>
      </c>
    </row>
    <row r="815" spans="5:8" x14ac:dyDescent="0.25">
      <c r="E815" s="17" t="b">
        <f t="shared" si="48"/>
        <v>0</v>
      </c>
      <c r="F815" s="17" t="b">
        <f t="shared" si="49"/>
        <v>0</v>
      </c>
      <c r="G815" s="17" t="str">
        <f t="shared" si="51"/>
        <v/>
      </c>
      <c r="H815" s="17" t="b">
        <f t="shared" si="50"/>
        <v>0</v>
      </c>
    </row>
    <row r="816" spans="5:8" x14ac:dyDescent="0.25">
      <c r="E816" s="17" t="b">
        <f t="shared" si="48"/>
        <v>0</v>
      </c>
      <c r="F816" s="17" t="b">
        <f t="shared" si="49"/>
        <v>0</v>
      </c>
      <c r="G816" s="17" t="str">
        <f t="shared" si="51"/>
        <v/>
      </c>
      <c r="H816" s="17" t="b">
        <f t="shared" si="50"/>
        <v>0</v>
      </c>
    </row>
    <row r="817" spans="5:8" x14ac:dyDescent="0.25">
      <c r="E817" s="17" t="b">
        <f t="shared" si="48"/>
        <v>0</v>
      </c>
      <c r="F817" s="17" t="b">
        <f t="shared" si="49"/>
        <v>0</v>
      </c>
      <c r="G817" s="17" t="str">
        <f t="shared" si="51"/>
        <v/>
      </c>
      <c r="H817" s="17" t="b">
        <f t="shared" si="50"/>
        <v>0</v>
      </c>
    </row>
    <row r="818" spans="5:8" x14ac:dyDescent="0.25">
      <c r="E818" s="17" t="b">
        <f t="shared" si="48"/>
        <v>0</v>
      </c>
      <c r="F818" s="17" t="b">
        <f t="shared" si="49"/>
        <v>0</v>
      </c>
      <c r="G818" s="17" t="str">
        <f t="shared" si="51"/>
        <v/>
      </c>
      <c r="H818" s="17" t="b">
        <f t="shared" si="50"/>
        <v>0</v>
      </c>
    </row>
    <row r="819" spans="5:8" x14ac:dyDescent="0.25">
      <c r="E819" s="17" t="b">
        <f t="shared" si="48"/>
        <v>0</v>
      </c>
      <c r="F819" s="17" t="b">
        <f t="shared" si="49"/>
        <v>0</v>
      </c>
      <c r="G819" s="17" t="str">
        <f t="shared" si="51"/>
        <v/>
      </c>
      <c r="H819" s="17" t="b">
        <f t="shared" si="50"/>
        <v>0</v>
      </c>
    </row>
    <row r="820" spans="5:8" x14ac:dyDescent="0.25">
      <c r="E820" s="17" t="b">
        <f t="shared" si="48"/>
        <v>0</v>
      </c>
      <c r="F820" s="17" t="b">
        <f t="shared" si="49"/>
        <v>0</v>
      </c>
      <c r="G820" s="17" t="str">
        <f t="shared" si="51"/>
        <v/>
      </c>
      <c r="H820" s="17" t="b">
        <f t="shared" si="50"/>
        <v>0</v>
      </c>
    </row>
    <row r="821" spans="5:8" x14ac:dyDescent="0.25">
      <c r="E821" s="17" t="b">
        <f t="shared" si="48"/>
        <v>0</v>
      </c>
      <c r="F821" s="17" t="b">
        <f t="shared" si="49"/>
        <v>0</v>
      </c>
      <c r="G821" s="17" t="str">
        <f t="shared" si="51"/>
        <v/>
      </c>
      <c r="H821" s="17" t="b">
        <f t="shared" si="50"/>
        <v>0</v>
      </c>
    </row>
    <row r="822" spans="5:8" x14ac:dyDescent="0.25">
      <c r="E822" s="17" t="b">
        <f t="shared" si="48"/>
        <v>0</v>
      </c>
      <c r="F822" s="17" t="b">
        <f t="shared" si="49"/>
        <v>0</v>
      </c>
      <c r="G822" s="17" t="str">
        <f t="shared" si="51"/>
        <v/>
      </c>
      <c r="H822" s="17" t="b">
        <f t="shared" si="50"/>
        <v>0</v>
      </c>
    </row>
    <row r="823" spans="5:8" x14ac:dyDescent="0.25">
      <c r="E823" s="17" t="b">
        <f t="shared" si="48"/>
        <v>0</v>
      </c>
      <c r="F823" s="17" t="b">
        <f t="shared" si="49"/>
        <v>0</v>
      </c>
      <c r="G823" s="17" t="str">
        <f t="shared" si="51"/>
        <v/>
      </c>
      <c r="H823" s="17" t="b">
        <f t="shared" si="50"/>
        <v>0</v>
      </c>
    </row>
    <row r="824" spans="5:8" x14ac:dyDescent="0.25">
      <c r="E824" s="17" t="b">
        <f t="shared" si="48"/>
        <v>0</v>
      </c>
      <c r="F824" s="17" t="b">
        <f t="shared" si="49"/>
        <v>0</v>
      </c>
      <c r="G824" s="17" t="str">
        <f t="shared" si="51"/>
        <v/>
      </c>
      <c r="H824" s="17" t="b">
        <f t="shared" si="50"/>
        <v>0</v>
      </c>
    </row>
    <row r="825" spans="5:8" x14ac:dyDescent="0.25">
      <c r="E825" s="17" t="b">
        <f t="shared" si="48"/>
        <v>0</v>
      </c>
      <c r="F825" s="17" t="b">
        <f t="shared" si="49"/>
        <v>0</v>
      </c>
      <c r="G825" s="17" t="str">
        <f t="shared" si="51"/>
        <v/>
      </c>
      <c r="H825" s="17" t="b">
        <f t="shared" si="50"/>
        <v>0</v>
      </c>
    </row>
    <row r="826" spans="5:8" x14ac:dyDescent="0.25">
      <c r="E826" s="17" t="b">
        <f t="shared" si="48"/>
        <v>0</v>
      </c>
      <c r="F826" s="17" t="b">
        <f t="shared" si="49"/>
        <v>0</v>
      </c>
      <c r="G826" s="17" t="str">
        <f t="shared" si="51"/>
        <v/>
      </c>
      <c r="H826" s="17" t="b">
        <f t="shared" si="50"/>
        <v>0</v>
      </c>
    </row>
    <row r="827" spans="5:8" x14ac:dyDescent="0.25">
      <c r="E827" s="17" t="b">
        <f t="shared" si="48"/>
        <v>0</v>
      </c>
      <c r="F827" s="17" t="b">
        <f t="shared" si="49"/>
        <v>0</v>
      </c>
      <c r="G827" s="17" t="str">
        <f t="shared" si="51"/>
        <v/>
      </c>
      <c r="H827" s="17" t="b">
        <f t="shared" si="50"/>
        <v>0</v>
      </c>
    </row>
    <row r="828" spans="5:8" x14ac:dyDescent="0.25">
      <c r="E828" s="17" t="b">
        <f t="shared" si="48"/>
        <v>0</v>
      </c>
      <c r="F828" s="17" t="b">
        <f t="shared" si="49"/>
        <v>0</v>
      </c>
      <c r="G828" s="17" t="str">
        <f t="shared" si="51"/>
        <v/>
      </c>
      <c r="H828" s="17" t="b">
        <f t="shared" si="50"/>
        <v>0</v>
      </c>
    </row>
    <row r="829" spans="5:8" x14ac:dyDescent="0.25">
      <c r="E829" s="17" t="b">
        <f t="shared" si="48"/>
        <v>0</v>
      </c>
      <c r="F829" s="17" t="b">
        <f t="shared" si="49"/>
        <v>0</v>
      </c>
      <c r="G829" s="17" t="str">
        <f t="shared" si="51"/>
        <v/>
      </c>
      <c r="H829" s="17" t="b">
        <f t="shared" si="50"/>
        <v>0</v>
      </c>
    </row>
    <row r="830" spans="5:8" x14ac:dyDescent="0.25">
      <c r="E830" s="17" t="b">
        <f t="shared" si="48"/>
        <v>0</v>
      </c>
      <c r="F830" s="17" t="b">
        <f t="shared" si="49"/>
        <v>0</v>
      </c>
      <c r="G830" s="17" t="str">
        <f t="shared" si="51"/>
        <v/>
      </c>
      <c r="H830" s="17" t="b">
        <f t="shared" si="50"/>
        <v>0</v>
      </c>
    </row>
    <row r="831" spans="5:8" x14ac:dyDescent="0.25">
      <c r="E831" s="17" t="b">
        <f t="shared" si="48"/>
        <v>0</v>
      </c>
      <c r="F831" s="17" t="b">
        <f t="shared" si="49"/>
        <v>0</v>
      </c>
      <c r="G831" s="17" t="str">
        <f t="shared" si="51"/>
        <v/>
      </c>
      <c r="H831" s="17" t="b">
        <f t="shared" si="50"/>
        <v>0</v>
      </c>
    </row>
    <row r="832" spans="5:8" x14ac:dyDescent="0.25">
      <c r="E832" s="17" t="b">
        <f t="shared" si="48"/>
        <v>0</v>
      </c>
      <c r="F832" s="17" t="b">
        <f t="shared" si="49"/>
        <v>0</v>
      </c>
      <c r="G832" s="17" t="str">
        <f t="shared" si="51"/>
        <v/>
      </c>
      <c r="H832" s="17" t="b">
        <f t="shared" si="50"/>
        <v>0</v>
      </c>
    </row>
    <row r="833" spans="5:8" x14ac:dyDescent="0.25">
      <c r="E833" s="17" t="b">
        <f t="shared" si="48"/>
        <v>0</v>
      </c>
      <c r="F833" s="17" t="b">
        <f t="shared" si="49"/>
        <v>0</v>
      </c>
      <c r="G833" s="17" t="str">
        <f t="shared" si="51"/>
        <v/>
      </c>
      <c r="H833" s="17" t="b">
        <f t="shared" si="50"/>
        <v>0</v>
      </c>
    </row>
    <row r="834" spans="5:8" x14ac:dyDescent="0.25">
      <c r="E834" s="17" t="b">
        <f t="shared" si="48"/>
        <v>0</v>
      </c>
      <c r="F834" s="17" t="b">
        <f t="shared" si="49"/>
        <v>0</v>
      </c>
      <c r="G834" s="17" t="str">
        <f t="shared" si="51"/>
        <v/>
      </c>
      <c r="H834" s="17" t="b">
        <f t="shared" si="50"/>
        <v>0</v>
      </c>
    </row>
    <row r="835" spans="5:8" x14ac:dyDescent="0.25">
      <c r="E835" s="17" t="b">
        <f t="shared" si="48"/>
        <v>0</v>
      </c>
      <c r="F835" s="17" t="b">
        <f t="shared" si="49"/>
        <v>0</v>
      </c>
      <c r="G835" s="17" t="str">
        <f t="shared" si="51"/>
        <v/>
      </c>
      <c r="H835" s="17" t="b">
        <f t="shared" si="50"/>
        <v>0</v>
      </c>
    </row>
    <row r="836" spans="5:8" x14ac:dyDescent="0.25">
      <c r="E836" s="17" t="b">
        <f t="shared" si="48"/>
        <v>0</v>
      </c>
      <c r="F836" s="17" t="b">
        <f t="shared" si="49"/>
        <v>0</v>
      </c>
      <c r="G836" s="17" t="str">
        <f t="shared" si="51"/>
        <v/>
      </c>
      <c r="H836" s="17" t="b">
        <f t="shared" si="50"/>
        <v>0</v>
      </c>
    </row>
    <row r="837" spans="5:8" x14ac:dyDescent="0.25">
      <c r="E837" s="17" t="b">
        <f t="shared" si="48"/>
        <v>0</v>
      </c>
      <c r="F837" s="17" t="b">
        <f t="shared" si="49"/>
        <v>0</v>
      </c>
      <c r="G837" s="17" t="str">
        <f t="shared" si="51"/>
        <v/>
      </c>
      <c r="H837" s="17" t="b">
        <f t="shared" si="50"/>
        <v>0</v>
      </c>
    </row>
    <row r="838" spans="5:8" x14ac:dyDescent="0.25">
      <c r="E838" s="17" t="b">
        <f t="shared" si="48"/>
        <v>0</v>
      </c>
      <c r="F838" s="17" t="b">
        <f t="shared" si="49"/>
        <v>0</v>
      </c>
      <c r="G838" s="17" t="str">
        <f t="shared" si="51"/>
        <v/>
      </c>
      <c r="H838" s="17" t="b">
        <f t="shared" si="50"/>
        <v>0</v>
      </c>
    </row>
    <row r="839" spans="5:8" x14ac:dyDescent="0.25">
      <c r="E839" s="17" t="b">
        <f t="shared" si="48"/>
        <v>0</v>
      </c>
      <c r="F839" s="17" t="b">
        <f t="shared" si="49"/>
        <v>0</v>
      </c>
      <c r="G839" s="17" t="str">
        <f t="shared" si="51"/>
        <v/>
      </c>
      <c r="H839" s="17" t="b">
        <f t="shared" si="50"/>
        <v>0</v>
      </c>
    </row>
    <row r="840" spans="5:8" x14ac:dyDescent="0.25">
      <c r="E840" s="17" t="b">
        <f t="shared" si="48"/>
        <v>0</v>
      </c>
      <c r="F840" s="17" t="b">
        <f t="shared" si="49"/>
        <v>0</v>
      </c>
      <c r="G840" s="17" t="str">
        <f t="shared" si="51"/>
        <v/>
      </c>
      <c r="H840" s="17" t="b">
        <f t="shared" si="50"/>
        <v>0</v>
      </c>
    </row>
    <row r="841" spans="5:8" x14ac:dyDescent="0.25">
      <c r="E841" s="17" t="b">
        <f t="shared" si="48"/>
        <v>0</v>
      </c>
      <c r="F841" s="17" t="b">
        <f t="shared" si="49"/>
        <v>0</v>
      </c>
      <c r="G841" s="17" t="str">
        <f t="shared" si="51"/>
        <v/>
      </c>
      <c r="H841" s="17" t="b">
        <f t="shared" si="50"/>
        <v>0</v>
      </c>
    </row>
    <row r="842" spans="5:8" x14ac:dyDescent="0.25">
      <c r="E842" s="17" t="b">
        <f t="shared" si="48"/>
        <v>0</v>
      </c>
      <c r="F842" s="17" t="b">
        <f t="shared" si="49"/>
        <v>0</v>
      </c>
      <c r="G842" s="17" t="str">
        <f t="shared" si="51"/>
        <v/>
      </c>
      <c r="H842" s="17" t="b">
        <f t="shared" si="50"/>
        <v>0</v>
      </c>
    </row>
    <row r="843" spans="5:8" x14ac:dyDescent="0.25">
      <c r="E843" s="17" t="b">
        <f t="shared" si="48"/>
        <v>0</v>
      </c>
      <c r="F843" s="17" t="b">
        <f t="shared" si="49"/>
        <v>0</v>
      </c>
      <c r="G843" s="17" t="str">
        <f t="shared" si="51"/>
        <v/>
      </c>
      <c r="H843" s="17" t="b">
        <f t="shared" si="50"/>
        <v>0</v>
      </c>
    </row>
    <row r="844" spans="5:8" x14ac:dyDescent="0.25">
      <c r="E844" s="17" t="b">
        <f t="shared" si="48"/>
        <v>0</v>
      </c>
      <c r="F844" s="17" t="b">
        <f t="shared" si="49"/>
        <v>0</v>
      </c>
      <c r="G844" s="17" t="str">
        <f t="shared" si="51"/>
        <v/>
      </c>
      <c r="H844" s="17" t="b">
        <f t="shared" si="50"/>
        <v>0</v>
      </c>
    </row>
    <row r="845" spans="5:8" x14ac:dyDescent="0.25">
      <c r="E845" s="17" t="b">
        <f t="shared" si="48"/>
        <v>0</v>
      </c>
      <c r="F845" s="17" t="b">
        <f t="shared" si="49"/>
        <v>0</v>
      </c>
      <c r="G845" s="17" t="str">
        <f t="shared" si="51"/>
        <v/>
      </c>
      <c r="H845" s="17" t="b">
        <f t="shared" si="50"/>
        <v>0</v>
      </c>
    </row>
    <row r="846" spans="5:8" x14ac:dyDescent="0.25">
      <c r="E846" s="17" t="b">
        <f t="shared" si="48"/>
        <v>0</v>
      </c>
      <c r="F846" s="17" t="b">
        <f t="shared" si="49"/>
        <v>0</v>
      </c>
      <c r="G846" s="17" t="str">
        <f t="shared" si="51"/>
        <v/>
      </c>
      <c r="H846" s="17" t="b">
        <f t="shared" si="50"/>
        <v>0</v>
      </c>
    </row>
    <row r="847" spans="5:8" x14ac:dyDescent="0.25">
      <c r="E847" s="17" t="b">
        <f t="shared" si="48"/>
        <v>0</v>
      </c>
      <c r="F847" s="17" t="b">
        <f t="shared" si="49"/>
        <v>0</v>
      </c>
      <c r="G847" s="17" t="str">
        <f t="shared" si="51"/>
        <v/>
      </c>
      <c r="H847" s="17" t="b">
        <f t="shared" si="50"/>
        <v>0</v>
      </c>
    </row>
    <row r="848" spans="5:8" x14ac:dyDescent="0.25">
      <c r="E848" s="17" t="b">
        <f t="shared" si="48"/>
        <v>0</v>
      </c>
      <c r="F848" s="17" t="b">
        <f t="shared" si="49"/>
        <v>0</v>
      </c>
      <c r="G848" s="17" t="str">
        <f t="shared" si="51"/>
        <v/>
      </c>
      <c r="H848" s="17" t="b">
        <f t="shared" si="50"/>
        <v>0</v>
      </c>
    </row>
    <row r="849" spans="5:8" x14ac:dyDescent="0.25">
      <c r="E849" s="17" t="b">
        <f t="shared" si="48"/>
        <v>0</v>
      </c>
      <c r="F849" s="17" t="b">
        <f t="shared" si="49"/>
        <v>0</v>
      </c>
      <c r="G849" s="17" t="str">
        <f t="shared" si="51"/>
        <v/>
      </c>
      <c r="H849" s="17" t="b">
        <f t="shared" si="50"/>
        <v>0</v>
      </c>
    </row>
    <row r="850" spans="5:8" x14ac:dyDescent="0.25">
      <c r="E850" s="17" t="b">
        <f t="shared" si="48"/>
        <v>0</v>
      </c>
      <c r="F850" s="17" t="b">
        <f t="shared" si="49"/>
        <v>0</v>
      </c>
      <c r="G850" s="17" t="str">
        <f t="shared" si="51"/>
        <v/>
      </c>
      <c r="H850" s="17" t="b">
        <f t="shared" si="50"/>
        <v>0</v>
      </c>
    </row>
    <row r="851" spans="5:8" x14ac:dyDescent="0.25">
      <c r="E851" s="17" t="b">
        <f t="shared" si="48"/>
        <v>0</v>
      </c>
      <c r="F851" s="17" t="b">
        <f t="shared" si="49"/>
        <v>0</v>
      </c>
      <c r="G851" s="17" t="str">
        <f t="shared" si="51"/>
        <v/>
      </c>
      <c r="H851" s="17" t="b">
        <f t="shared" si="50"/>
        <v>0</v>
      </c>
    </row>
    <row r="852" spans="5:8" x14ac:dyDescent="0.25">
      <c r="E852" s="17" t="b">
        <f t="shared" si="48"/>
        <v>0</v>
      </c>
      <c r="F852" s="17" t="b">
        <f t="shared" si="49"/>
        <v>0</v>
      </c>
      <c r="G852" s="17" t="str">
        <f t="shared" si="51"/>
        <v/>
      </c>
      <c r="H852" s="17" t="b">
        <f t="shared" si="50"/>
        <v>0</v>
      </c>
    </row>
    <row r="853" spans="5:8" x14ac:dyDescent="0.25">
      <c r="E853" s="17" t="b">
        <f t="shared" si="48"/>
        <v>0</v>
      </c>
      <c r="F853" s="17" t="b">
        <f t="shared" si="49"/>
        <v>0</v>
      </c>
      <c r="G853" s="17" t="str">
        <f t="shared" si="51"/>
        <v/>
      </c>
      <c r="H853" s="17" t="b">
        <f t="shared" si="50"/>
        <v>0</v>
      </c>
    </row>
    <row r="854" spans="5:8" x14ac:dyDescent="0.25">
      <c r="E854" s="17" t="b">
        <f t="shared" si="48"/>
        <v>0</v>
      </c>
      <c r="F854" s="17" t="b">
        <f t="shared" si="49"/>
        <v>0</v>
      </c>
      <c r="G854" s="17" t="str">
        <f t="shared" si="51"/>
        <v/>
      </c>
      <c r="H854" s="17" t="b">
        <f t="shared" si="50"/>
        <v>0</v>
      </c>
    </row>
    <row r="855" spans="5:8" x14ac:dyDescent="0.25">
      <c r="E855" s="17" t="b">
        <f t="shared" si="48"/>
        <v>0</v>
      </c>
      <c r="F855" s="17" t="b">
        <f t="shared" si="49"/>
        <v>0</v>
      </c>
      <c r="G855" s="17" t="str">
        <f t="shared" si="51"/>
        <v/>
      </c>
      <c r="H855" s="17" t="b">
        <f t="shared" si="50"/>
        <v>0</v>
      </c>
    </row>
    <row r="856" spans="5:8" x14ac:dyDescent="0.25">
      <c r="E856" s="17" t="b">
        <f t="shared" si="48"/>
        <v>0</v>
      </c>
      <c r="F856" s="17" t="b">
        <f t="shared" si="49"/>
        <v>0</v>
      </c>
      <c r="G856" s="17" t="str">
        <f t="shared" si="51"/>
        <v/>
      </c>
      <c r="H856" s="17" t="b">
        <f t="shared" si="50"/>
        <v>0</v>
      </c>
    </row>
    <row r="857" spans="5:8" x14ac:dyDescent="0.25">
      <c r="E857" s="17" t="b">
        <f t="shared" si="48"/>
        <v>0</v>
      </c>
      <c r="F857" s="17" t="b">
        <f t="shared" si="49"/>
        <v>0</v>
      </c>
      <c r="G857" s="17" t="str">
        <f t="shared" si="51"/>
        <v/>
      </c>
      <c r="H857" s="17" t="b">
        <f t="shared" si="50"/>
        <v>0</v>
      </c>
    </row>
    <row r="858" spans="5:8" x14ac:dyDescent="0.25">
      <c r="E858" s="17" t="b">
        <f t="shared" si="48"/>
        <v>0</v>
      </c>
      <c r="F858" s="17" t="b">
        <f t="shared" si="49"/>
        <v>0</v>
      </c>
      <c r="G858" s="17" t="str">
        <f t="shared" si="51"/>
        <v/>
      </c>
      <c r="H858" s="17" t="b">
        <f t="shared" si="50"/>
        <v>0</v>
      </c>
    </row>
    <row r="859" spans="5:8" x14ac:dyDescent="0.25">
      <c r="E859" s="17" t="b">
        <f t="shared" si="48"/>
        <v>0</v>
      </c>
      <c r="F859" s="17" t="b">
        <f t="shared" si="49"/>
        <v>0</v>
      </c>
      <c r="G859" s="17" t="str">
        <f t="shared" si="51"/>
        <v/>
      </c>
      <c r="H859" s="17" t="b">
        <f t="shared" si="50"/>
        <v>0</v>
      </c>
    </row>
    <row r="860" spans="5:8" x14ac:dyDescent="0.25">
      <c r="E860" s="17" t="b">
        <f t="shared" si="48"/>
        <v>0</v>
      </c>
      <c r="F860" s="17" t="b">
        <f t="shared" si="49"/>
        <v>0</v>
      </c>
      <c r="G860" s="17" t="str">
        <f t="shared" si="51"/>
        <v/>
      </c>
      <c r="H860" s="17" t="b">
        <f t="shared" si="50"/>
        <v>0</v>
      </c>
    </row>
    <row r="861" spans="5:8" x14ac:dyDescent="0.25">
      <c r="E861" s="17" t="b">
        <f t="shared" si="48"/>
        <v>0</v>
      </c>
      <c r="F861" s="17" t="b">
        <f t="shared" si="49"/>
        <v>0</v>
      </c>
      <c r="G861" s="17" t="str">
        <f t="shared" si="51"/>
        <v/>
      </c>
      <c r="H861" s="17" t="b">
        <f t="shared" si="50"/>
        <v>0</v>
      </c>
    </row>
    <row r="862" spans="5:8" x14ac:dyDescent="0.25">
      <c r="E862" s="17" t="b">
        <f t="shared" si="48"/>
        <v>0</v>
      </c>
      <c r="F862" s="17" t="b">
        <f t="shared" si="49"/>
        <v>0</v>
      </c>
      <c r="G862" s="17" t="str">
        <f t="shared" si="51"/>
        <v/>
      </c>
      <c r="H862" s="17" t="b">
        <f t="shared" si="50"/>
        <v>0</v>
      </c>
    </row>
    <row r="863" spans="5:8" x14ac:dyDescent="0.25">
      <c r="E863" s="17" t="b">
        <f t="shared" si="48"/>
        <v>0</v>
      </c>
      <c r="F863" s="17" t="b">
        <f t="shared" si="49"/>
        <v>0</v>
      </c>
      <c r="G863" s="17" t="str">
        <f t="shared" si="51"/>
        <v/>
      </c>
      <c r="H863" s="17" t="b">
        <f t="shared" si="50"/>
        <v>0</v>
      </c>
    </row>
    <row r="864" spans="5:8" x14ac:dyDescent="0.25">
      <c r="E864" s="17" t="b">
        <f t="shared" si="48"/>
        <v>0</v>
      </c>
      <c r="F864" s="17" t="b">
        <f t="shared" si="49"/>
        <v>0</v>
      </c>
      <c r="G864" s="17" t="str">
        <f t="shared" si="51"/>
        <v/>
      </c>
      <c r="H864" s="17" t="b">
        <f t="shared" si="50"/>
        <v>0</v>
      </c>
    </row>
    <row r="865" spans="5:8" x14ac:dyDescent="0.25">
      <c r="E865" s="17" t="b">
        <f t="shared" si="48"/>
        <v>0</v>
      </c>
      <c r="F865" s="17" t="b">
        <f t="shared" si="49"/>
        <v>0</v>
      </c>
      <c r="G865" s="17" t="str">
        <f t="shared" si="51"/>
        <v/>
      </c>
      <c r="H865" s="17" t="b">
        <f t="shared" si="50"/>
        <v>0</v>
      </c>
    </row>
    <row r="866" spans="5:8" x14ac:dyDescent="0.25">
      <c r="E866" s="17" t="b">
        <f t="shared" si="48"/>
        <v>0</v>
      </c>
      <c r="F866" s="17" t="b">
        <f t="shared" si="49"/>
        <v>0</v>
      </c>
      <c r="G866" s="17" t="str">
        <f t="shared" si="51"/>
        <v/>
      </c>
      <c r="H866" s="17" t="b">
        <f t="shared" si="50"/>
        <v>0</v>
      </c>
    </row>
    <row r="867" spans="5:8" x14ac:dyDescent="0.25">
      <c r="E867" s="17" t="b">
        <f t="shared" si="48"/>
        <v>0</v>
      </c>
      <c r="F867" s="17" t="b">
        <f t="shared" si="49"/>
        <v>0</v>
      </c>
      <c r="G867" s="17" t="str">
        <f t="shared" si="51"/>
        <v/>
      </c>
      <c r="H867" s="17" t="b">
        <f t="shared" si="50"/>
        <v>0</v>
      </c>
    </row>
    <row r="868" spans="5:8" x14ac:dyDescent="0.25">
      <c r="E868" s="17" t="b">
        <f t="shared" si="48"/>
        <v>0</v>
      </c>
      <c r="F868" s="17" t="b">
        <f t="shared" si="49"/>
        <v>0</v>
      </c>
      <c r="G868" s="17" t="str">
        <f t="shared" si="51"/>
        <v/>
      </c>
      <c r="H868" s="17" t="b">
        <f t="shared" si="50"/>
        <v>0</v>
      </c>
    </row>
    <row r="869" spans="5:8" x14ac:dyDescent="0.25">
      <c r="E869" s="17" t="b">
        <f t="shared" si="48"/>
        <v>0</v>
      </c>
      <c r="F869" s="17" t="b">
        <f t="shared" si="49"/>
        <v>0</v>
      </c>
      <c r="G869" s="17" t="str">
        <f t="shared" si="51"/>
        <v/>
      </c>
      <c r="H869" s="17" t="b">
        <f t="shared" si="50"/>
        <v>0</v>
      </c>
    </row>
    <row r="870" spans="5:8" x14ac:dyDescent="0.25">
      <c r="E870" s="17" t="b">
        <f t="shared" si="48"/>
        <v>0</v>
      </c>
      <c r="F870" s="17" t="b">
        <f t="shared" si="49"/>
        <v>0</v>
      </c>
      <c r="G870" s="17" t="str">
        <f t="shared" si="51"/>
        <v/>
      </c>
      <c r="H870" s="17" t="b">
        <f t="shared" si="50"/>
        <v>0</v>
      </c>
    </row>
    <row r="871" spans="5:8" x14ac:dyDescent="0.25">
      <c r="E871" s="17" t="b">
        <f t="shared" si="48"/>
        <v>0</v>
      </c>
      <c r="F871" s="17" t="b">
        <f t="shared" si="49"/>
        <v>0</v>
      </c>
      <c r="G871" s="17" t="str">
        <f t="shared" si="51"/>
        <v/>
      </c>
      <c r="H871" s="17" t="b">
        <f t="shared" si="50"/>
        <v>0</v>
      </c>
    </row>
    <row r="872" spans="5:8" x14ac:dyDescent="0.25">
      <c r="E872" s="17" t="b">
        <f t="shared" si="48"/>
        <v>0</v>
      </c>
      <c r="F872" s="17" t="b">
        <f t="shared" si="49"/>
        <v>0</v>
      </c>
      <c r="G872" s="17" t="str">
        <f t="shared" si="51"/>
        <v/>
      </c>
      <c r="H872" s="17" t="b">
        <f t="shared" si="50"/>
        <v>0</v>
      </c>
    </row>
    <row r="873" spans="5:8" x14ac:dyDescent="0.25">
      <c r="E873" s="17" t="b">
        <f t="shared" ref="E873:E936" si="52">IF(AND($D$3=TRUE,C873&lt;&gt;""),$F$3*C873+$F$4)</f>
        <v>0</v>
      </c>
      <c r="F873" s="17" t="b">
        <f t="shared" ref="F873:F936" si="53">IF(AND($D$3=TRUE,C873&lt;&gt;""),D873-E873)</f>
        <v>0</v>
      </c>
      <c r="G873" s="17" t="str">
        <f t="shared" si="51"/>
        <v/>
      </c>
      <c r="H873" s="17" t="b">
        <f t="shared" ref="H873:H936" si="54">IF(AND($D$5=TRUE,C873&lt;&gt;""),D873-G873)</f>
        <v>0</v>
      </c>
    </row>
    <row r="874" spans="5:8" x14ac:dyDescent="0.25">
      <c r="E874" s="17" t="b">
        <f t="shared" si="52"/>
        <v>0</v>
      </c>
      <c r="F874" s="17" t="b">
        <f t="shared" si="53"/>
        <v>0</v>
      </c>
      <c r="G874" s="17" t="str">
        <f t="shared" ref="G874:G937" si="55">IF($D$5=TRUE,$I$3*(C874-$I$4)^2+$I$5,"")</f>
        <v/>
      </c>
      <c r="H874" s="17" t="b">
        <f t="shared" si="54"/>
        <v>0</v>
      </c>
    </row>
    <row r="875" spans="5:8" x14ac:dyDescent="0.25">
      <c r="E875" s="17" t="b">
        <f t="shared" si="52"/>
        <v>0</v>
      </c>
      <c r="F875" s="17" t="b">
        <f t="shared" si="53"/>
        <v>0</v>
      </c>
      <c r="G875" s="17" t="str">
        <f t="shared" si="55"/>
        <v/>
      </c>
      <c r="H875" s="17" t="b">
        <f t="shared" si="54"/>
        <v>0</v>
      </c>
    </row>
    <row r="876" spans="5:8" x14ac:dyDescent="0.25">
      <c r="E876" s="17" t="b">
        <f t="shared" si="52"/>
        <v>0</v>
      </c>
      <c r="F876" s="17" t="b">
        <f t="shared" si="53"/>
        <v>0</v>
      </c>
      <c r="G876" s="17" t="str">
        <f t="shared" si="55"/>
        <v/>
      </c>
      <c r="H876" s="17" t="b">
        <f t="shared" si="54"/>
        <v>0</v>
      </c>
    </row>
    <row r="877" spans="5:8" x14ac:dyDescent="0.25">
      <c r="E877" s="17" t="b">
        <f t="shared" si="52"/>
        <v>0</v>
      </c>
      <c r="F877" s="17" t="b">
        <f t="shared" si="53"/>
        <v>0</v>
      </c>
      <c r="G877" s="17" t="str">
        <f t="shared" si="55"/>
        <v/>
      </c>
      <c r="H877" s="17" t="b">
        <f t="shared" si="54"/>
        <v>0</v>
      </c>
    </row>
    <row r="878" spans="5:8" x14ac:dyDescent="0.25">
      <c r="E878" s="17" t="b">
        <f t="shared" si="52"/>
        <v>0</v>
      </c>
      <c r="F878" s="17" t="b">
        <f t="shared" si="53"/>
        <v>0</v>
      </c>
      <c r="G878" s="17" t="str">
        <f t="shared" si="55"/>
        <v/>
      </c>
      <c r="H878" s="17" t="b">
        <f t="shared" si="54"/>
        <v>0</v>
      </c>
    </row>
    <row r="879" spans="5:8" x14ac:dyDescent="0.25">
      <c r="E879" s="17" t="b">
        <f t="shared" si="52"/>
        <v>0</v>
      </c>
      <c r="F879" s="17" t="b">
        <f t="shared" si="53"/>
        <v>0</v>
      </c>
      <c r="G879" s="17" t="str">
        <f t="shared" si="55"/>
        <v/>
      </c>
      <c r="H879" s="17" t="b">
        <f t="shared" si="54"/>
        <v>0</v>
      </c>
    </row>
    <row r="880" spans="5:8" x14ac:dyDescent="0.25">
      <c r="E880" s="17" t="b">
        <f t="shared" si="52"/>
        <v>0</v>
      </c>
      <c r="F880" s="17" t="b">
        <f t="shared" si="53"/>
        <v>0</v>
      </c>
      <c r="G880" s="17" t="str">
        <f t="shared" si="55"/>
        <v/>
      </c>
      <c r="H880" s="17" t="b">
        <f t="shared" si="54"/>
        <v>0</v>
      </c>
    </row>
    <row r="881" spans="5:8" x14ac:dyDescent="0.25">
      <c r="E881" s="17" t="b">
        <f t="shared" si="52"/>
        <v>0</v>
      </c>
      <c r="F881" s="17" t="b">
        <f t="shared" si="53"/>
        <v>0</v>
      </c>
      <c r="G881" s="17" t="str">
        <f t="shared" si="55"/>
        <v/>
      </c>
      <c r="H881" s="17" t="b">
        <f t="shared" si="54"/>
        <v>0</v>
      </c>
    </row>
    <row r="882" spans="5:8" x14ac:dyDescent="0.25">
      <c r="E882" s="17" t="b">
        <f t="shared" si="52"/>
        <v>0</v>
      </c>
      <c r="F882" s="17" t="b">
        <f t="shared" si="53"/>
        <v>0</v>
      </c>
      <c r="G882" s="17" t="str">
        <f t="shared" si="55"/>
        <v/>
      </c>
      <c r="H882" s="17" t="b">
        <f t="shared" si="54"/>
        <v>0</v>
      </c>
    </row>
    <row r="883" spans="5:8" x14ac:dyDescent="0.25">
      <c r="E883" s="17" t="b">
        <f t="shared" si="52"/>
        <v>0</v>
      </c>
      <c r="F883" s="17" t="b">
        <f t="shared" si="53"/>
        <v>0</v>
      </c>
      <c r="G883" s="17" t="str">
        <f t="shared" si="55"/>
        <v/>
      </c>
      <c r="H883" s="17" t="b">
        <f t="shared" si="54"/>
        <v>0</v>
      </c>
    </row>
    <row r="884" spans="5:8" x14ac:dyDescent="0.25">
      <c r="E884" s="17" t="b">
        <f t="shared" si="52"/>
        <v>0</v>
      </c>
      <c r="F884" s="17" t="b">
        <f t="shared" si="53"/>
        <v>0</v>
      </c>
      <c r="G884" s="17" t="str">
        <f t="shared" si="55"/>
        <v/>
      </c>
      <c r="H884" s="17" t="b">
        <f t="shared" si="54"/>
        <v>0</v>
      </c>
    </row>
    <row r="885" spans="5:8" x14ac:dyDescent="0.25">
      <c r="E885" s="17" t="b">
        <f t="shared" si="52"/>
        <v>0</v>
      </c>
      <c r="F885" s="17" t="b">
        <f t="shared" si="53"/>
        <v>0</v>
      </c>
      <c r="G885" s="17" t="str">
        <f t="shared" si="55"/>
        <v/>
      </c>
      <c r="H885" s="17" t="b">
        <f t="shared" si="54"/>
        <v>0</v>
      </c>
    </row>
    <row r="886" spans="5:8" x14ac:dyDescent="0.25">
      <c r="E886" s="17" t="b">
        <f t="shared" si="52"/>
        <v>0</v>
      </c>
      <c r="F886" s="17" t="b">
        <f t="shared" si="53"/>
        <v>0</v>
      </c>
      <c r="G886" s="17" t="str">
        <f t="shared" si="55"/>
        <v/>
      </c>
      <c r="H886" s="17" t="b">
        <f t="shared" si="54"/>
        <v>0</v>
      </c>
    </row>
    <row r="887" spans="5:8" x14ac:dyDescent="0.25">
      <c r="E887" s="17" t="b">
        <f t="shared" si="52"/>
        <v>0</v>
      </c>
      <c r="F887" s="17" t="b">
        <f t="shared" si="53"/>
        <v>0</v>
      </c>
      <c r="G887" s="17" t="str">
        <f t="shared" si="55"/>
        <v/>
      </c>
      <c r="H887" s="17" t="b">
        <f t="shared" si="54"/>
        <v>0</v>
      </c>
    </row>
    <row r="888" spans="5:8" x14ac:dyDescent="0.25">
      <c r="E888" s="17" t="b">
        <f t="shared" si="52"/>
        <v>0</v>
      </c>
      <c r="F888" s="17" t="b">
        <f t="shared" si="53"/>
        <v>0</v>
      </c>
      <c r="G888" s="17" t="str">
        <f t="shared" si="55"/>
        <v/>
      </c>
      <c r="H888" s="17" t="b">
        <f t="shared" si="54"/>
        <v>0</v>
      </c>
    </row>
    <row r="889" spans="5:8" x14ac:dyDescent="0.25">
      <c r="E889" s="17" t="b">
        <f t="shared" si="52"/>
        <v>0</v>
      </c>
      <c r="F889" s="17" t="b">
        <f t="shared" si="53"/>
        <v>0</v>
      </c>
      <c r="G889" s="17" t="str">
        <f t="shared" si="55"/>
        <v/>
      </c>
      <c r="H889" s="17" t="b">
        <f t="shared" si="54"/>
        <v>0</v>
      </c>
    </row>
    <row r="890" spans="5:8" x14ac:dyDescent="0.25">
      <c r="E890" s="17" t="b">
        <f t="shared" si="52"/>
        <v>0</v>
      </c>
      <c r="F890" s="17" t="b">
        <f t="shared" si="53"/>
        <v>0</v>
      </c>
      <c r="G890" s="17" t="str">
        <f t="shared" si="55"/>
        <v/>
      </c>
      <c r="H890" s="17" t="b">
        <f t="shared" si="54"/>
        <v>0</v>
      </c>
    </row>
    <row r="891" spans="5:8" x14ac:dyDescent="0.25">
      <c r="E891" s="17" t="b">
        <f t="shared" si="52"/>
        <v>0</v>
      </c>
      <c r="F891" s="17" t="b">
        <f t="shared" si="53"/>
        <v>0</v>
      </c>
      <c r="G891" s="17" t="str">
        <f t="shared" si="55"/>
        <v/>
      </c>
      <c r="H891" s="17" t="b">
        <f t="shared" si="54"/>
        <v>0</v>
      </c>
    </row>
    <row r="892" spans="5:8" x14ac:dyDescent="0.25">
      <c r="E892" s="17" t="b">
        <f t="shared" si="52"/>
        <v>0</v>
      </c>
      <c r="F892" s="17" t="b">
        <f t="shared" si="53"/>
        <v>0</v>
      </c>
      <c r="G892" s="17" t="str">
        <f t="shared" si="55"/>
        <v/>
      </c>
      <c r="H892" s="17" t="b">
        <f t="shared" si="54"/>
        <v>0</v>
      </c>
    </row>
    <row r="893" spans="5:8" x14ac:dyDescent="0.25">
      <c r="E893" s="17" t="b">
        <f t="shared" si="52"/>
        <v>0</v>
      </c>
      <c r="F893" s="17" t="b">
        <f t="shared" si="53"/>
        <v>0</v>
      </c>
      <c r="G893" s="17" t="str">
        <f t="shared" si="55"/>
        <v/>
      </c>
      <c r="H893" s="17" t="b">
        <f t="shared" si="54"/>
        <v>0</v>
      </c>
    </row>
    <row r="894" spans="5:8" x14ac:dyDescent="0.25">
      <c r="E894" s="17" t="b">
        <f t="shared" si="52"/>
        <v>0</v>
      </c>
      <c r="F894" s="17" t="b">
        <f t="shared" si="53"/>
        <v>0</v>
      </c>
      <c r="G894" s="17" t="str">
        <f t="shared" si="55"/>
        <v/>
      </c>
      <c r="H894" s="17" t="b">
        <f t="shared" si="54"/>
        <v>0</v>
      </c>
    </row>
    <row r="895" spans="5:8" x14ac:dyDescent="0.25">
      <c r="E895" s="17" t="b">
        <f t="shared" si="52"/>
        <v>0</v>
      </c>
      <c r="F895" s="17" t="b">
        <f t="shared" si="53"/>
        <v>0</v>
      </c>
      <c r="G895" s="17" t="str">
        <f t="shared" si="55"/>
        <v/>
      </c>
      <c r="H895" s="17" t="b">
        <f t="shared" si="54"/>
        <v>0</v>
      </c>
    </row>
    <row r="896" spans="5:8" x14ac:dyDescent="0.25">
      <c r="E896" s="17" t="b">
        <f t="shared" si="52"/>
        <v>0</v>
      </c>
      <c r="F896" s="17" t="b">
        <f t="shared" si="53"/>
        <v>0</v>
      </c>
      <c r="G896" s="17" t="str">
        <f t="shared" si="55"/>
        <v/>
      </c>
      <c r="H896" s="17" t="b">
        <f t="shared" si="54"/>
        <v>0</v>
      </c>
    </row>
    <row r="897" spans="5:8" x14ac:dyDescent="0.25">
      <c r="E897" s="17" t="b">
        <f t="shared" si="52"/>
        <v>0</v>
      </c>
      <c r="F897" s="17" t="b">
        <f t="shared" si="53"/>
        <v>0</v>
      </c>
      <c r="G897" s="17" t="str">
        <f t="shared" si="55"/>
        <v/>
      </c>
      <c r="H897" s="17" t="b">
        <f t="shared" si="54"/>
        <v>0</v>
      </c>
    </row>
    <row r="898" spans="5:8" x14ac:dyDescent="0.25">
      <c r="E898" s="17" t="b">
        <f t="shared" si="52"/>
        <v>0</v>
      </c>
      <c r="F898" s="17" t="b">
        <f t="shared" si="53"/>
        <v>0</v>
      </c>
      <c r="G898" s="17" t="str">
        <f t="shared" si="55"/>
        <v/>
      </c>
      <c r="H898" s="17" t="b">
        <f t="shared" si="54"/>
        <v>0</v>
      </c>
    </row>
    <row r="899" spans="5:8" x14ac:dyDescent="0.25">
      <c r="E899" s="17" t="b">
        <f t="shared" si="52"/>
        <v>0</v>
      </c>
      <c r="F899" s="17" t="b">
        <f t="shared" si="53"/>
        <v>0</v>
      </c>
      <c r="G899" s="17" t="str">
        <f t="shared" si="55"/>
        <v/>
      </c>
      <c r="H899" s="17" t="b">
        <f t="shared" si="54"/>
        <v>0</v>
      </c>
    </row>
    <row r="900" spans="5:8" x14ac:dyDescent="0.25">
      <c r="E900" s="17" t="b">
        <f t="shared" si="52"/>
        <v>0</v>
      </c>
      <c r="F900" s="17" t="b">
        <f t="shared" si="53"/>
        <v>0</v>
      </c>
      <c r="G900" s="17" t="str">
        <f t="shared" si="55"/>
        <v/>
      </c>
      <c r="H900" s="17" t="b">
        <f t="shared" si="54"/>
        <v>0</v>
      </c>
    </row>
    <row r="901" spans="5:8" x14ac:dyDescent="0.25">
      <c r="E901" s="17" t="b">
        <f t="shared" si="52"/>
        <v>0</v>
      </c>
      <c r="F901" s="17" t="b">
        <f t="shared" si="53"/>
        <v>0</v>
      </c>
      <c r="G901" s="17" t="str">
        <f t="shared" si="55"/>
        <v/>
      </c>
      <c r="H901" s="17" t="b">
        <f t="shared" si="54"/>
        <v>0</v>
      </c>
    </row>
    <row r="902" spans="5:8" x14ac:dyDescent="0.25">
      <c r="E902" s="17" t="b">
        <f t="shared" si="52"/>
        <v>0</v>
      </c>
      <c r="F902" s="17" t="b">
        <f t="shared" si="53"/>
        <v>0</v>
      </c>
      <c r="G902" s="17" t="str">
        <f t="shared" si="55"/>
        <v/>
      </c>
      <c r="H902" s="17" t="b">
        <f t="shared" si="54"/>
        <v>0</v>
      </c>
    </row>
    <row r="903" spans="5:8" x14ac:dyDescent="0.25">
      <c r="E903" s="17" t="b">
        <f t="shared" si="52"/>
        <v>0</v>
      </c>
      <c r="F903" s="17" t="b">
        <f t="shared" si="53"/>
        <v>0</v>
      </c>
      <c r="G903" s="17" t="str">
        <f t="shared" si="55"/>
        <v/>
      </c>
      <c r="H903" s="17" t="b">
        <f t="shared" si="54"/>
        <v>0</v>
      </c>
    </row>
    <row r="904" spans="5:8" x14ac:dyDescent="0.25">
      <c r="E904" s="17" t="b">
        <f t="shared" si="52"/>
        <v>0</v>
      </c>
      <c r="F904" s="17" t="b">
        <f t="shared" si="53"/>
        <v>0</v>
      </c>
      <c r="G904" s="17" t="str">
        <f t="shared" si="55"/>
        <v/>
      </c>
      <c r="H904" s="17" t="b">
        <f t="shared" si="54"/>
        <v>0</v>
      </c>
    </row>
    <row r="905" spans="5:8" x14ac:dyDescent="0.25">
      <c r="E905" s="17" t="b">
        <f t="shared" si="52"/>
        <v>0</v>
      </c>
      <c r="F905" s="17" t="b">
        <f t="shared" si="53"/>
        <v>0</v>
      </c>
      <c r="G905" s="17" t="str">
        <f t="shared" si="55"/>
        <v/>
      </c>
      <c r="H905" s="17" t="b">
        <f t="shared" si="54"/>
        <v>0</v>
      </c>
    </row>
    <row r="906" spans="5:8" x14ac:dyDescent="0.25">
      <c r="E906" s="17" t="b">
        <f t="shared" si="52"/>
        <v>0</v>
      </c>
      <c r="F906" s="17" t="b">
        <f t="shared" si="53"/>
        <v>0</v>
      </c>
      <c r="G906" s="17" t="str">
        <f t="shared" si="55"/>
        <v/>
      </c>
      <c r="H906" s="17" t="b">
        <f t="shared" si="54"/>
        <v>0</v>
      </c>
    </row>
    <row r="907" spans="5:8" x14ac:dyDescent="0.25">
      <c r="E907" s="17" t="b">
        <f t="shared" si="52"/>
        <v>0</v>
      </c>
      <c r="F907" s="17" t="b">
        <f t="shared" si="53"/>
        <v>0</v>
      </c>
      <c r="G907" s="17" t="str">
        <f t="shared" si="55"/>
        <v/>
      </c>
      <c r="H907" s="17" t="b">
        <f t="shared" si="54"/>
        <v>0</v>
      </c>
    </row>
    <row r="908" spans="5:8" x14ac:dyDescent="0.25">
      <c r="E908" s="17" t="b">
        <f t="shared" si="52"/>
        <v>0</v>
      </c>
      <c r="F908" s="17" t="b">
        <f t="shared" si="53"/>
        <v>0</v>
      </c>
      <c r="G908" s="17" t="str">
        <f t="shared" si="55"/>
        <v/>
      </c>
      <c r="H908" s="17" t="b">
        <f t="shared" si="54"/>
        <v>0</v>
      </c>
    </row>
    <row r="909" spans="5:8" x14ac:dyDescent="0.25">
      <c r="E909" s="17" t="b">
        <f t="shared" si="52"/>
        <v>0</v>
      </c>
      <c r="F909" s="17" t="b">
        <f t="shared" si="53"/>
        <v>0</v>
      </c>
      <c r="G909" s="17" t="str">
        <f t="shared" si="55"/>
        <v/>
      </c>
      <c r="H909" s="17" t="b">
        <f t="shared" si="54"/>
        <v>0</v>
      </c>
    </row>
    <row r="910" spans="5:8" x14ac:dyDescent="0.25">
      <c r="E910" s="17" t="b">
        <f t="shared" si="52"/>
        <v>0</v>
      </c>
      <c r="F910" s="17" t="b">
        <f t="shared" si="53"/>
        <v>0</v>
      </c>
      <c r="G910" s="17" t="str">
        <f t="shared" si="55"/>
        <v/>
      </c>
      <c r="H910" s="17" t="b">
        <f t="shared" si="54"/>
        <v>0</v>
      </c>
    </row>
    <row r="911" spans="5:8" x14ac:dyDescent="0.25">
      <c r="E911" s="17" t="b">
        <f t="shared" si="52"/>
        <v>0</v>
      </c>
      <c r="F911" s="17" t="b">
        <f t="shared" si="53"/>
        <v>0</v>
      </c>
      <c r="G911" s="17" t="str">
        <f t="shared" si="55"/>
        <v/>
      </c>
      <c r="H911" s="17" t="b">
        <f t="shared" si="54"/>
        <v>0</v>
      </c>
    </row>
    <row r="912" spans="5:8" x14ac:dyDescent="0.25">
      <c r="E912" s="17" t="b">
        <f t="shared" si="52"/>
        <v>0</v>
      </c>
      <c r="F912" s="17" t="b">
        <f t="shared" si="53"/>
        <v>0</v>
      </c>
      <c r="G912" s="17" t="str">
        <f t="shared" si="55"/>
        <v/>
      </c>
      <c r="H912" s="17" t="b">
        <f t="shared" si="54"/>
        <v>0</v>
      </c>
    </row>
    <row r="913" spans="5:8" x14ac:dyDescent="0.25">
      <c r="E913" s="17" t="b">
        <f t="shared" si="52"/>
        <v>0</v>
      </c>
      <c r="F913" s="17" t="b">
        <f t="shared" si="53"/>
        <v>0</v>
      </c>
      <c r="G913" s="17" t="str">
        <f t="shared" si="55"/>
        <v/>
      </c>
      <c r="H913" s="17" t="b">
        <f t="shared" si="54"/>
        <v>0</v>
      </c>
    </row>
    <row r="914" spans="5:8" x14ac:dyDescent="0.25">
      <c r="E914" s="17" t="b">
        <f t="shared" si="52"/>
        <v>0</v>
      </c>
      <c r="F914" s="17" t="b">
        <f t="shared" si="53"/>
        <v>0</v>
      </c>
      <c r="G914" s="17" t="str">
        <f t="shared" si="55"/>
        <v/>
      </c>
      <c r="H914" s="17" t="b">
        <f t="shared" si="54"/>
        <v>0</v>
      </c>
    </row>
    <row r="915" spans="5:8" x14ac:dyDescent="0.25">
      <c r="E915" s="17" t="b">
        <f t="shared" si="52"/>
        <v>0</v>
      </c>
      <c r="F915" s="17" t="b">
        <f t="shared" si="53"/>
        <v>0</v>
      </c>
      <c r="G915" s="17" t="str">
        <f t="shared" si="55"/>
        <v/>
      </c>
      <c r="H915" s="17" t="b">
        <f t="shared" si="54"/>
        <v>0</v>
      </c>
    </row>
    <row r="916" spans="5:8" x14ac:dyDescent="0.25">
      <c r="E916" s="17" t="b">
        <f t="shared" si="52"/>
        <v>0</v>
      </c>
      <c r="F916" s="17" t="b">
        <f t="shared" si="53"/>
        <v>0</v>
      </c>
      <c r="G916" s="17" t="str">
        <f t="shared" si="55"/>
        <v/>
      </c>
      <c r="H916" s="17" t="b">
        <f t="shared" si="54"/>
        <v>0</v>
      </c>
    </row>
    <row r="917" spans="5:8" x14ac:dyDescent="0.25">
      <c r="E917" s="17" t="b">
        <f t="shared" si="52"/>
        <v>0</v>
      </c>
      <c r="F917" s="17" t="b">
        <f t="shared" si="53"/>
        <v>0</v>
      </c>
      <c r="G917" s="17" t="str">
        <f t="shared" si="55"/>
        <v/>
      </c>
      <c r="H917" s="17" t="b">
        <f t="shared" si="54"/>
        <v>0</v>
      </c>
    </row>
    <row r="918" spans="5:8" x14ac:dyDescent="0.25">
      <c r="E918" s="17" t="b">
        <f t="shared" si="52"/>
        <v>0</v>
      </c>
      <c r="F918" s="17" t="b">
        <f t="shared" si="53"/>
        <v>0</v>
      </c>
      <c r="G918" s="17" t="str">
        <f t="shared" si="55"/>
        <v/>
      </c>
      <c r="H918" s="17" t="b">
        <f t="shared" si="54"/>
        <v>0</v>
      </c>
    </row>
    <row r="919" spans="5:8" x14ac:dyDescent="0.25">
      <c r="E919" s="17" t="b">
        <f t="shared" si="52"/>
        <v>0</v>
      </c>
      <c r="F919" s="17" t="b">
        <f t="shared" si="53"/>
        <v>0</v>
      </c>
      <c r="G919" s="17" t="str">
        <f t="shared" si="55"/>
        <v/>
      </c>
      <c r="H919" s="17" t="b">
        <f t="shared" si="54"/>
        <v>0</v>
      </c>
    </row>
    <row r="920" spans="5:8" x14ac:dyDescent="0.25">
      <c r="E920" s="17" t="b">
        <f t="shared" si="52"/>
        <v>0</v>
      </c>
      <c r="F920" s="17" t="b">
        <f t="shared" si="53"/>
        <v>0</v>
      </c>
      <c r="G920" s="17" t="str">
        <f t="shared" si="55"/>
        <v/>
      </c>
      <c r="H920" s="17" t="b">
        <f t="shared" si="54"/>
        <v>0</v>
      </c>
    </row>
    <row r="921" spans="5:8" x14ac:dyDescent="0.25">
      <c r="E921" s="17" t="b">
        <f t="shared" si="52"/>
        <v>0</v>
      </c>
      <c r="F921" s="17" t="b">
        <f t="shared" si="53"/>
        <v>0</v>
      </c>
      <c r="G921" s="17" t="str">
        <f t="shared" si="55"/>
        <v/>
      </c>
      <c r="H921" s="17" t="b">
        <f t="shared" si="54"/>
        <v>0</v>
      </c>
    </row>
    <row r="922" spans="5:8" x14ac:dyDescent="0.25">
      <c r="E922" s="17" t="b">
        <f t="shared" si="52"/>
        <v>0</v>
      </c>
      <c r="F922" s="17" t="b">
        <f t="shared" si="53"/>
        <v>0</v>
      </c>
      <c r="G922" s="17" t="str">
        <f t="shared" si="55"/>
        <v/>
      </c>
      <c r="H922" s="17" t="b">
        <f t="shared" si="54"/>
        <v>0</v>
      </c>
    </row>
    <row r="923" spans="5:8" x14ac:dyDescent="0.25">
      <c r="E923" s="17" t="b">
        <f t="shared" si="52"/>
        <v>0</v>
      </c>
      <c r="F923" s="17" t="b">
        <f t="shared" si="53"/>
        <v>0</v>
      </c>
      <c r="G923" s="17" t="str">
        <f t="shared" si="55"/>
        <v/>
      </c>
      <c r="H923" s="17" t="b">
        <f t="shared" si="54"/>
        <v>0</v>
      </c>
    </row>
    <row r="924" spans="5:8" x14ac:dyDescent="0.25">
      <c r="E924" s="17" t="b">
        <f t="shared" si="52"/>
        <v>0</v>
      </c>
      <c r="F924" s="17" t="b">
        <f t="shared" si="53"/>
        <v>0</v>
      </c>
      <c r="G924" s="17" t="str">
        <f t="shared" si="55"/>
        <v/>
      </c>
      <c r="H924" s="17" t="b">
        <f t="shared" si="54"/>
        <v>0</v>
      </c>
    </row>
    <row r="925" spans="5:8" x14ac:dyDescent="0.25">
      <c r="E925" s="17" t="b">
        <f t="shared" si="52"/>
        <v>0</v>
      </c>
      <c r="F925" s="17" t="b">
        <f t="shared" si="53"/>
        <v>0</v>
      </c>
      <c r="G925" s="17" t="str">
        <f t="shared" si="55"/>
        <v/>
      </c>
      <c r="H925" s="17" t="b">
        <f t="shared" si="54"/>
        <v>0</v>
      </c>
    </row>
    <row r="926" spans="5:8" x14ac:dyDescent="0.25">
      <c r="E926" s="17" t="b">
        <f t="shared" si="52"/>
        <v>0</v>
      </c>
      <c r="F926" s="17" t="b">
        <f t="shared" si="53"/>
        <v>0</v>
      </c>
      <c r="G926" s="17" t="str">
        <f t="shared" si="55"/>
        <v/>
      </c>
      <c r="H926" s="17" t="b">
        <f t="shared" si="54"/>
        <v>0</v>
      </c>
    </row>
    <row r="927" spans="5:8" x14ac:dyDescent="0.25">
      <c r="E927" s="17" t="b">
        <f t="shared" si="52"/>
        <v>0</v>
      </c>
      <c r="F927" s="17" t="b">
        <f t="shared" si="53"/>
        <v>0</v>
      </c>
      <c r="G927" s="17" t="str">
        <f t="shared" si="55"/>
        <v/>
      </c>
      <c r="H927" s="17" t="b">
        <f t="shared" si="54"/>
        <v>0</v>
      </c>
    </row>
    <row r="928" spans="5:8" x14ac:dyDescent="0.25">
      <c r="E928" s="17" t="b">
        <f t="shared" si="52"/>
        <v>0</v>
      </c>
      <c r="F928" s="17" t="b">
        <f t="shared" si="53"/>
        <v>0</v>
      </c>
      <c r="G928" s="17" t="str">
        <f t="shared" si="55"/>
        <v/>
      </c>
      <c r="H928" s="17" t="b">
        <f t="shared" si="54"/>
        <v>0</v>
      </c>
    </row>
    <row r="929" spans="5:8" x14ac:dyDescent="0.25">
      <c r="E929" s="17" t="b">
        <f t="shared" si="52"/>
        <v>0</v>
      </c>
      <c r="F929" s="17" t="b">
        <f t="shared" si="53"/>
        <v>0</v>
      </c>
      <c r="G929" s="17" t="str">
        <f t="shared" si="55"/>
        <v/>
      </c>
      <c r="H929" s="17" t="b">
        <f t="shared" si="54"/>
        <v>0</v>
      </c>
    </row>
    <row r="930" spans="5:8" x14ac:dyDescent="0.25">
      <c r="E930" s="17" t="b">
        <f t="shared" si="52"/>
        <v>0</v>
      </c>
      <c r="F930" s="17" t="b">
        <f t="shared" si="53"/>
        <v>0</v>
      </c>
      <c r="G930" s="17" t="str">
        <f t="shared" si="55"/>
        <v/>
      </c>
      <c r="H930" s="17" t="b">
        <f t="shared" si="54"/>
        <v>0</v>
      </c>
    </row>
    <row r="931" spans="5:8" x14ac:dyDescent="0.25">
      <c r="E931" s="17" t="b">
        <f t="shared" si="52"/>
        <v>0</v>
      </c>
      <c r="F931" s="17" t="b">
        <f t="shared" si="53"/>
        <v>0</v>
      </c>
      <c r="G931" s="17" t="str">
        <f t="shared" si="55"/>
        <v/>
      </c>
      <c r="H931" s="17" t="b">
        <f t="shared" si="54"/>
        <v>0</v>
      </c>
    </row>
    <row r="932" spans="5:8" x14ac:dyDescent="0.25">
      <c r="E932" s="17" t="b">
        <f t="shared" si="52"/>
        <v>0</v>
      </c>
      <c r="F932" s="17" t="b">
        <f t="shared" si="53"/>
        <v>0</v>
      </c>
      <c r="G932" s="17" t="str">
        <f t="shared" si="55"/>
        <v/>
      </c>
      <c r="H932" s="17" t="b">
        <f t="shared" si="54"/>
        <v>0</v>
      </c>
    </row>
    <row r="933" spans="5:8" x14ac:dyDescent="0.25">
      <c r="E933" s="17" t="b">
        <f t="shared" si="52"/>
        <v>0</v>
      </c>
      <c r="F933" s="17" t="b">
        <f t="shared" si="53"/>
        <v>0</v>
      </c>
      <c r="G933" s="17" t="str">
        <f t="shared" si="55"/>
        <v/>
      </c>
      <c r="H933" s="17" t="b">
        <f t="shared" si="54"/>
        <v>0</v>
      </c>
    </row>
    <row r="934" spans="5:8" x14ac:dyDescent="0.25">
      <c r="E934" s="17" t="b">
        <f t="shared" si="52"/>
        <v>0</v>
      </c>
      <c r="F934" s="17" t="b">
        <f t="shared" si="53"/>
        <v>0</v>
      </c>
      <c r="G934" s="17" t="str">
        <f t="shared" si="55"/>
        <v/>
      </c>
      <c r="H934" s="17" t="b">
        <f t="shared" si="54"/>
        <v>0</v>
      </c>
    </row>
    <row r="935" spans="5:8" x14ac:dyDescent="0.25">
      <c r="E935" s="17" t="b">
        <f t="shared" si="52"/>
        <v>0</v>
      </c>
      <c r="F935" s="17" t="b">
        <f t="shared" si="53"/>
        <v>0</v>
      </c>
      <c r="G935" s="17" t="str">
        <f t="shared" si="55"/>
        <v/>
      </c>
      <c r="H935" s="17" t="b">
        <f t="shared" si="54"/>
        <v>0</v>
      </c>
    </row>
    <row r="936" spans="5:8" x14ac:dyDescent="0.25">
      <c r="E936" s="17" t="b">
        <f t="shared" si="52"/>
        <v>0</v>
      </c>
      <c r="F936" s="17" t="b">
        <f t="shared" si="53"/>
        <v>0</v>
      </c>
      <c r="G936" s="17" t="str">
        <f t="shared" si="55"/>
        <v/>
      </c>
      <c r="H936" s="17" t="b">
        <f t="shared" si="54"/>
        <v>0</v>
      </c>
    </row>
    <row r="937" spans="5:8" x14ac:dyDescent="0.25">
      <c r="E937" s="17" t="b">
        <f t="shared" ref="E937:E1000" si="56">IF(AND($D$3=TRUE,C937&lt;&gt;""),$F$3*C937+$F$4)</f>
        <v>0</v>
      </c>
      <c r="F937" s="17" t="b">
        <f t="shared" ref="F937:F1000" si="57">IF(AND($D$3=TRUE,C937&lt;&gt;""),D937-E937)</f>
        <v>0</v>
      </c>
      <c r="G937" s="17" t="str">
        <f t="shared" si="55"/>
        <v/>
      </c>
      <c r="H937" s="17" t="b">
        <f t="shared" ref="H937:H1000" si="58">IF(AND($D$5=TRUE,C937&lt;&gt;""),D937-G937)</f>
        <v>0</v>
      </c>
    </row>
    <row r="938" spans="5:8" x14ac:dyDescent="0.25">
      <c r="E938" s="17" t="b">
        <f t="shared" si="56"/>
        <v>0</v>
      </c>
      <c r="F938" s="17" t="b">
        <f t="shared" si="57"/>
        <v>0</v>
      </c>
      <c r="G938" s="17" t="str">
        <f t="shared" ref="G938:G1001" si="59">IF($D$5=TRUE,$I$3*(C938-$I$4)^2+$I$5,"")</f>
        <v/>
      </c>
      <c r="H938" s="17" t="b">
        <f t="shared" si="58"/>
        <v>0</v>
      </c>
    </row>
    <row r="939" spans="5:8" x14ac:dyDescent="0.25">
      <c r="E939" s="17" t="b">
        <f t="shared" si="56"/>
        <v>0</v>
      </c>
      <c r="F939" s="17" t="b">
        <f t="shared" si="57"/>
        <v>0</v>
      </c>
      <c r="G939" s="17" t="str">
        <f t="shared" si="59"/>
        <v/>
      </c>
      <c r="H939" s="17" t="b">
        <f t="shared" si="58"/>
        <v>0</v>
      </c>
    </row>
    <row r="940" spans="5:8" x14ac:dyDescent="0.25">
      <c r="E940" s="17" t="b">
        <f t="shared" si="56"/>
        <v>0</v>
      </c>
      <c r="F940" s="17" t="b">
        <f t="shared" si="57"/>
        <v>0</v>
      </c>
      <c r="G940" s="17" t="str">
        <f t="shared" si="59"/>
        <v/>
      </c>
      <c r="H940" s="17" t="b">
        <f t="shared" si="58"/>
        <v>0</v>
      </c>
    </row>
    <row r="941" spans="5:8" x14ac:dyDescent="0.25">
      <c r="E941" s="17" t="b">
        <f t="shared" si="56"/>
        <v>0</v>
      </c>
      <c r="F941" s="17" t="b">
        <f t="shared" si="57"/>
        <v>0</v>
      </c>
      <c r="G941" s="17" t="str">
        <f t="shared" si="59"/>
        <v/>
      </c>
      <c r="H941" s="17" t="b">
        <f t="shared" si="58"/>
        <v>0</v>
      </c>
    </row>
    <row r="942" spans="5:8" x14ac:dyDescent="0.25">
      <c r="E942" s="17" t="b">
        <f t="shared" si="56"/>
        <v>0</v>
      </c>
      <c r="F942" s="17" t="b">
        <f t="shared" si="57"/>
        <v>0</v>
      </c>
      <c r="G942" s="17" t="str">
        <f t="shared" si="59"/>
        <v/>
      </c>
      <c r="H942" s="17" t="b">
        <f t="shared" si="58"/>
        <v>0</v>
      </c>
    </row>
    <row r="943" spans="5:8" x14ac:dyDescent="0.25">
      <c r="E943" s="17" t="b">
        <f t="shared" si="56"/>
        <v>0</v>
      </c>
      <c r="F943" s="17" t="b">
        <f t="shared" si="57"/>
        <v>0</v>
      </c>
      <c r="G943" s="17" t="str">
        <f t="shared" si="59"/>
        <v/>
      </c>
      <c r="H943" s="17" t="b">
        <f t="shared" si="58"/>
        <v>0</v>
      </c>
    </row>
    <row r="944" spans="5:8" x14ac:dyDescent="0.25">
      <c r="E944" s="17" t="b">
        <f t="shared" si="56"/>
        <v>0</v>
      </c>
      <c r="F944" s="17" t="b">
        <f t="shared" si="57"/>
        <v>0</v>
      </c>
      <c r="G944" s="17" t="str">
        <f t="shared" si="59"/>
        <v/>
      </c>
      <c r="H944" s="17" t="b">
        <f t="shared" si="58"/>
        <v>0</v>
      </c>
    </row>
    <row r="945" spans="5:8" x14ac:dyDescent="0.25">
      <c r="E945" s="17" t="b">
        <f t="shared" si="56"/>
        <v>0</v>
      </c>
      <c r="F945" s="17" t="b">
        <f t="shared" si="57"/>
        <v>0</v>
      </c>
      <c r="G945" s="17" t="str">
        <f t="shared" si="59"/>
        <v/>
      </c>
      <c r="H945" s="17" t="b">
        <f t="shared" si="58"/>
        <v>0</v>
      </c>
    </row>
    <row r="946" spans="5:8" x14ac:dyDescent="0.25">
      <c r="E946" s="17" t="b">
        <f t="shared" si="56"/>
        <v>0</v>
      </c>
      <c r="F946" s="17" t="b">
        <f t="shared" si="57"/>
        <v>0</v>
      </c>
      <c r="G946" s="17" t="str">
        <f t="shared" si="59"/>
        <v/>
      </c>
      <c r="H946" s="17" t="b">
        <f t="shared" si="58"/>
        <v>0</v>
      </c>
    </row>
    <row r="947" spans="5:8" x14ac:dyDescent="0.25">
      <c r="E947" s="17" t="b">
        <f t="shared" si="56"/>
        <v>0</v>
      </c>
      <c r="F947" s="17" t="b">
        <f t="shared" si="57"/>
        <v>0</v>
      </c>
      <c r="G947" s="17" t="str">
        <f t="shared" si="59"/>
        <v/>
      </c>
      <c r="H947" s="17" t="b">
        <f t="shared" si="58"/>
        <v>0</v>
      </c>
    </row>
    <row r="948" spans="5:8" x14ac:dyDescent="0.25">
      <c r="E948" s="17" t="b">
        <f t="shared" si="56"/>
        <v>0</v>
      </c>
      <c r="F948" s="17" t="b">
        <f t="shared" si="57"/>
        <v>0</v>
      </c>
      <c r="G948" s="17" t="str">
        <f t="shared" si="59"/>
        <v/>
      </c>
      <c r="H948" s="17" t="b">
        <f t="shared" si="58"/>
        <v>0</v>
      </c>
    </row>
    <row r="949" spans="5:8" x14ac:dyDescent="0.25">
      <c r="E949" s="17" t="b">
        <f t="shared" si="56"/>
        <v>0</v>
      </c>
      <c r="F949" s="17" t="b">
        <f t="shared" si="57"/>
        <v>0</v>
      </c>
      <c r="G949" s="17" t="str">
        <f t="shared" si="59"/>
        <v/>
      </c>
      <c r="H949" s="17" t="b">
        <f t="shared" si="58"/>
        <v>0</v>
      </c>
    </row>
    <row r="950" spans="5:8" x14ac:dyDescent="0.25">
      <c r="E950" s="17" t="b">
        <f t="shared" si="56"/>
        <v>0</v>
      </c>
      <c r="F950" s="17" t="b">
        <f t="shared" si="57"/>
        <v>0</v>
      </c>
      <c r="G950" s="17" t="str">
        <f t="shared" si="59"/>
        <v/>
      </c>
      <c r="H950" s="17" t="b">
        <f t="shared" si="58"/>
        <v>0</v>
      </c>
    </row>
    <row r="951" spans="5:8" x14ac:dyDescent="0.25">
      <c r="E951" s="17" t="b">
        <f t="shared" si="56"/>
        <v>0</v>
      </c>
      <c r="F951" s="17" t="b">
        <f t="shared" si="57"/>
        <v>0</v>
      </c>
      <c r="G951" s="17" t="str">
        <f t="shared" si="59"/>
        <v/>
      </c>
      <c r="H951" s="17" t="b">
        <f t="shared" si="58"/>
        <v>0</v>
      </c>
    </row>
    <row r="952" spans="5:8" x14ac:dyDescent="0.25">
      <c r="E952" s="17" t="b">
        <f t="shared" si="56"/>
        <v>0</v>
      </c>
      <c r="F952" s="17" t="b">
        <f t="shared" si="57"/>
        <v>0</v>
      </c>
      <c r="G952" s="17" t="str">
        <f t="shared" si="59"/>
        <v/>
      </c>
      <c r="H952" s="17" t="b">
        <f t="shared" si="58"/>
        <v>0</v>
      </c>
    </row>
    <row r="953" spans="5:8" x14ac:dyDescent="0.25">
      <c r="E953" s="17" t="b">
        <f t="shared" si="56"/>
        <v>0</v>
      </c>
      <c r="F953" s="17" t="b">
        <f t="shared" si="57"/>
        <v>0</v>
      </c>
      <c r="G953" s="17" t="str">
        <f t="shared" si="59"/>
        <v/>
      </c>
      <c r="H953" s="17" t="b">
        <f t="shared" si="58"/>
        <v>0</v>
      </c>
    </row>
    <row r="954" spans="5:8" x14ac:dyDescent="0.25">
      <c r="E954" s="17" t="b">
        <f t="shared" si="56"/>
        <v>0</v>
      </c>
      <c r="F954" s="17" t="b">
        <f t="shared" si="57"/>
        <v>0</v>
      </c>
      <c r="G954" s="17" t="str">
        <f t="shared" si="59"/>
        <v/>
      </c>
      <c r="H954" s="17" t="b">
        <f t="shared" si="58"/>
        <v>0</v>
      </c>
    </row>
    <row r="955" spans="5:8" x14ac:dyDescent="0.25">
      <c r="E955" s="17" t="b">
        <f t="shared" si="56"/>
        <v>0</v>
      </c>
      <c r="F955" s="17" t="b">
        <f t="shared" si="57"/>
        <v>0</v>
      </c>
      <c r="G955" s="17" t="str">
        <f t="shared" si="59"/>
        <v/>
      </c>
      <c r="H955" s="17" t="b">
        <f t="shared" si="58"/>
        <v>0</v>
      </c>
    </row>
    <row r="956" spans="5:8" x14ac:dyDescent="0.25">
      <c r="E956" s="17" t="b">
        <f t="shared" si="56"/>
        <v>0</v>
      </c>
      <c r="F956" s="17" t="b">
        <f t="shared" si="57"/>
        <v>0</v>
      </c>
      <c r="G956" s="17" t="str">
        <f t="shared" si="59"/>
        <v/>
      </c>
      <c r="H956" s="17" t="b">
        <f t="shared" si="58"/>
        <v>0</v>
      </c>
    </row>
    <row r="957" spans="5:8" x14ac:dyDescent="0.25">
      <c r="E957" s="17" t="b">
        <f t="shared" si="56"/>
        <v>0</v>
      </c>
      <c r="F957" s="17" t="b">
        <f t="shared" si="57"/>
        <v>0</v>
      </c>
      <c r="G957" s="17" t="str">
        <f t="shared" si="59"/>
        <v/>
      </c>
      <c r="H957" s="17" t="b">
        <f t="shared" si="58"/>
        <v>0</v>
      </c>
    </row>
    <row r="958" spans="5:8" x14ac:dyDescent="0.25">
      <c r="E958" s="17" t="b">
        <f t="shared" si="56"/>
        <v>0</v>
      </c>
      <c r="F958" s="17" t="b">
        <f t="shared" si="57"/>
        <v>0</v>
      </c>
      <c r="G958" s="17" t="str">
        <f t="shared" si="59"/>
        <v/>
      </c>
      <c r="H958" s="17" t="b">
        <f t="shared" si="58"/>
        <v>0</v>
      </c>
    </row>
    <row r="959" spans="5:8" x14ac:dyDescent="0.25">
      <c r="E959" s="17" t="b">
        <f t="shared" si="56"/>
        <v>0</v>
      </c>
      <c r="F959" s="17" t="b">
        <f t="shared" si="57"/>
        <v>0</v>
      </c>
      <c r="G959" s="17" t="str">
        <f t="shared" si="59"/>
        <v/>
      </c>
      <c r="H959" s="17" t="b">
        <f t="shared" si="58"/>
        <v>0</v>
      </c>
    </row>
    <row r="960" spans="5:8" x14ac:dyDescent="0.25">
      <c r="E960" s="17" t="b">
        <f t="shared" si="56"/>
        <v>0</v>
      </c>
      <c r="F960" s="17" t="b">
        <f t="shared" si="57"/>
        <v>0</v>
      </c>
      <c r="G960" s="17" t="str">
        <f t="shared" si="59"/>
        <v/>
      </c>
      <c r="H960" s="17" t="b">
        <f t="shared" si="58"/>
        <v>0</v>
      </c>
    </row>
    <row r="961" spans="5:8" x14ac:dyDescent="0.25">
      <c r="E961" s="17" t="b">
        <f t="shared" si="56"/>
        <v>0</v>
      </c>
      <c r="F961" s="17" t="b">
        <f t="shared" si="57"/>
        <v>0</v>
      </c>
      <c r="G961" s="17" t="str">
        <f t="shared" si="59"/>
        <v/>
      </c>
      <c r="H961" s="17" t="b">
        <f t="shared" si="58"/>
        <v>0</v>
      </c>
    </row>
    <row r="962" spans="5:8" x14ac:dyDescent="0.25">
      <c r="E962" s="17" t="b">
        <f t="shared" si="56"/>
        <v>0</v>
      </c>
      <c r="F962" s="17" t="b">
        <f t="shared" si="57"/>
        <v>0</v>
      </c>
      <c r="G962" s="17" t="str">
        <f t="shared" si="59"/>
        <v/>
      </c>
      <c r="H962" s="17" t="b">
        <f t="shared" si="58"/>
        <v>0</v>
      </c>
    </row>
    <row r="963" spans="5:8" x14ac:dyDescent="0.25">
      <c r="E963" s="17" t="b">
        <f t="shared" si="56"/>
        <v>0</v>
      </c>
      <c r="F963" s="17" t="b">
        <f t="shared" si="57"/>
        <v>0</v>
      </c>
      <c r="G963" s="17" t="str">
        <f t="shared" si="59"/>
        <v/>
      </c>
      <c r="H963" s="17" t="b">
        <f t="shared" si="58"/>
        <v>0</v>
      </c>
    </row>
    <row r="964" spans="5:8" x14ac:dyDescent="0.25">
      <c r="E964" s="17" t="b">
        <f t="shared" si="56"/>
        <v>0</v>
      </c>
      <c r="F964" s="17" t="b">
        <f t="shared" si="57"/>
        <v>0</v>
      </c>
      <c r="G964" s="17" t="str">
        <f t="shared" si="59"/>
        <v/>
      </c>
      <c r="H964" s="17" t="b">
        <f t="shared" si="58"/>
        <v>0</v>
      </c>
    </row>
    <row r="965" spans="5:8" x14ac:dyDescent="0.25">
      <c r="E965" s="17" t="b">
        <f t="shared" si="56"/>
        <v>0</v>
      </c>
      <c r="F965" s="17" t="b">
        <f t="shared" si="57"/>
        <v>0</v>
      </c>
      <c r="G965" s="17" t="str">
        <f t="shared" si="59"/>
        <v/>
      </c>
      <c r="H965" s="17" t="b">
        <f t="shared" si="58"/>
        <v>0</v>
      </c>
    </row>
    <row r="966" spans="5:8" x14ac:dyDescent="0.25">
      <c r="E966" s="17" t="b">
        <f t="shared" si="56"/>
        <v>0</v>
      </c>
      <c r="F966" s="17" t="b">
        <f t="shared" si="57"/>
        <v>0</v>
      </c>
      <c r="G966" s="17" t="str">
        <f t="shared" si="59"/>
        <v/>
      </c>
      <c r="H966" s="17" t="b">
        <f t="shared" si="58"/>
        <v>0</v>
      </c>
    </row>
    <row r="967" spans="5:8" x14ac:dyDescent="0.25">
      <c r="E967" s="17" t="b">
        <f t="shared" si="56"/>
        <v>0</v>
      </c>
      <c r="F967" s="17" t="b">
        <f t="shared" si="57"/>
        <v>0</v>
      </c>
      <c r="G967" s="17" t="str">
        <f t="shared" si="59"/>
        <v/>
      </c>
      <c r="H967" s="17" t="b">
        <f t="shared" si="58"/>
        <v>0</v>
      </c>
    </row>
    <row r="968" spans="5:8" x14ac:dyDescent="0.25">
      <c r="E968" s="17" t="b">
        <f t="shared" si="56"/>
        <v>0</v>
      </c>
      <c r="F968" s="17" t="b">
        <f t="shared" si="57"/>
        <v>0</v>
      </c>
      <c r="G968" s="17" t="str">
        <f t="shared" si="59"/>
        <v/>
      </c>
      <c r="H968" s="17" t="b">
        <f t="shared" si="58"/>
        <v>0</v>
      </c>
    </row>
    <row r="969" spans="5:8" x14ac:dyDescent="0.25">
      <c r="E969" s="17" t="b">
        <f t="shared" si="56"/>
        <v>0</v>
      </c>
      <c r="F969" s="17" t="b">
        <f t="shared" si="57"/>
        <v>0</v>
      </c>
      <c r="G969" s="17" t="str">
        <f t="shared" si="59"/>
        <v/>
      </c>
      <c r="H969" s="17" t="b">
        <f t="shared" si="58"/>
        <v>0</v>
      </c>
    </row>
    <row r="970" spans="5:8" x14ac:dyDescent="0.25">
      <c r="E970" s="17" t="b">
        <f t="shared" si="56"/>
        <v>0</v>
      </c>
      <c r="F970" s="17" t="b">
        <f t="shared" si="57"/>
        <v>0</v>
      </c>
      <c r="G970" s="17" t="str">
        <f t="shared" si="59"/>
        <v/>
      </c>
      <c r="H970" s="17" t="b">
        <f t="shared" si="58"/>
        <v>0</v>
      </c>
    </row>
    <row r="971" spans="5:8" x14ac:dyDescent="0.25">
      <c r="E971" s="17" t="b">
        <f t="shared" si="56"/>
        <v>0</v>
      </c>
      <c r="F971" s="17" t="b">
        <f t="shared" si="57"/>
        <v>0</v>
      </c>
      <c r="G971" s="17" t="str">
        <f t="shared" si="59"/>
        <v/>
      </c>
      <c r="H971" s="17" t="b">
        <f t="shared" si="58"/>
        <v>0</v>
      </c>
    </row>
    <row r="972" spans="5:8" x14ac:dyDescent="0.25">
      <c r="E972" s="17" t="b">
        <f t="shared" si="56"/>
        <v>0</v>
      </c>
      <c r="F972" s="17" t="b">
        <f t="shared" si="57"/>
        <v>0</v>
      </c>
      <c r="G972" s="17" t="str">
        <f t="shared" si="59"/>
        <v/>
      </c>
      <c r="H972" s="17" t="b">
        <f t="shared" si="58"/>
        <v>0</v>
      </c>
    </row>
    <row r="973" spans="5:8" x14ac:dyDescent="0.25">
      <c r="E973" s="17" t="b">
        <f t="shared" si="56"/>
        <v>0</v>
      </c>
      <c r="F973" s="17" t="b">
        <f t="shared" si="57"/>
        <v>0</v>
      </c>
      <c r="G973" s="17" t="str">
        <f t="shared" si="59"/>
        <v/>
      </c>
      <c r="H973" s="17" t="b">
        <f t="shared" si="58"/>
        <v>0</v>
      </c>
    </row>
    <row r="974" spans="5:8" x14ac:dyDescent="0.25">
      <c r="E974" s="17" t="b">
        <f t="shared" si="56"/>
        <v>0</v>
      </c>
      <c r="F974" s="17" t="b">
        <f t="shared" si="57"/>
        <v>0</v>
      </c>
      <c r="G974" s="17" t="str">
        <f t="shared" si="59"/>
        <v/>
      </c>
      <c r="H974" s="17" t="b">
        <f t="shared" si="58"/>
        <v>0</v>
      </c>
    </row>
    <row r="975" spans="5:8" x14ac:dyDescent="0.25">
      <c r="E975" s="17" t="b">
        <f t="shared" si="56"/>
        <v>0</v>
      </c>
      <c r="F975" s="17" t="b">
        <f t="shared" si="57"/>
        <v>0</v>
      </c>
      <c r="G975" s="17" t="str">
        <f t="shared" si="59"/>
        <v/>
      </c>
      <c r="H975" s="17" t="b">
        <f t="shared" si="58"/>
        <v>0</v>
      </c>
    </row>
    <row r="976" spans="5:8" x14ac:dyDescent="0.25">
      <c r="E976" s="17" t="b">
        <f t="shared" si="56"/>
        <v>0</v>
      </c>
      <c r="F976" s="17" t="b">
        <f t="shared" si="57"/>
        <v>0</v>
      </c>
      <c r="G976" s="17" t="str">
        <f t="shared" si="59"/>
        <v/>
      </c>
      <c r="H976" s="17" t="b">
        <f t="shared" si="58"/>
        <v>0</v>
      </c>
    </row>
    <row r="977" spans="5:8" x14ac:dyDescent="0.25">
      <c r="E977" s="17" t="b">
        <f t="shared" si="56"/>
        <v>0</v>
      </c>
      <c r="F977" s="17" t="b">
        <f t="shared" si="57"/>
        <v>0</v>
      </c>
      <c r="G977" s="17" t="str">
        <f t="shared" si="59"/>
        <v/>
      </c>
      <c r="H977" s="17" t="b">
        <f t="shared" si="58"/>
        <v>0</v>
      </c>
    </row>
    <row r="978" spans="5:8" x14ac:dyDescent="0.25">
      <c r="E978" s="17" t="b">
        <f t="shared" si="56"/>
        <v>0</v>
      </c>
      <c r="F978" s="17" t="b">
        <f t="shared" si="57"/>
        <v>0</v>
      </c>
      <c r="G978" s="17" t="str">
        <f t="shared" si="59"/>
        <v/>
      </c>
      <c r="H978" s="17" t="b">
        <f t="shared" si="58"/>
        <v>0</v>
      </c>
    </row>
    <row r="979" spans="5:8" x14ac:dyDescent="0.25">
      <c r="E979" s="17" t="b">
        <f t="shared" si="56"/>
        <v>0</v>
      </c>
      <c r="F979" s="17" t="b">
        <f t="shared" si="57"/>
        <v>0</v>
      </c>
      <c r="G979" s="17" t="str">
        <f t="shared" si="59"/>
        <v/>
      </c>
      <c r="H979" s="17" t="b">
        <f t="shared" si="58"/>
        <v>0</v>
      </c>
    </row>
    <row r="980" spans="5:8" x14ac:dyDescent="0.25">
      <c r="E980" s="17" t="b">
        <f t="shared" si="56"/>
        <v>0</v>
      </c>
      <c r="F980" s="17" t="b">
        <f t="shared" si="57"/>
        <v>0</v>
      </c>
      <c r="G980" s="17" t="str">
        <f t="shared" si="59"/>
        <v/>
      </c>
      <c r="H980" s="17" t="b">
        <f t="shared" si="58"/>
        <v>0</v>
      </c>
    </row>
    <row r="981" spans="5:8" x14ac:dyDescent="0.25">
      <c r="E981" s="17" t="b">
        <f t="shared" si="56"/>
        <v>0</v>
      </c>
      <c r="F981" s="17" t="b">
        <f t="shared" si="57"/>
        <v>0</v>
      </c>
      <c r="G981" s="17" t="str">
        <f t="shared" si="59"/>
        <v/>
      </c>
      <c r="H981" s="17" t="b">
        <f t="shared" si="58"/>
        <v>0</v>
      </c>
    </row>
    <row r="982" spans="5:8" x14ac:dyDescent="0.25">
      <c r="E982" s="17" t="b">
        <f t="shared" si="56"/>
        <v>0</v>
      </c>
      <c r="F982" s="17" t="b">
        <f t="shared" si="57"/>
        <v>0</v>
      </c>
      <c r="G982" s="17" t="str">
        <f t="shared" si="59"/>
        <v/>
      </c>
      <c r="H982" s="17" t="b">
        <f t="shared" si="58"/>
        <v>0</v>
      </c>
    </row>
    <row r="983" spans="5:8" x14ac:dyDescent="0.25">
      <c r="E983" s="17" t="b">
        <f t="shared" si="56"/>
        <v>0</v>
      </c>
      <c r="F983" s="17" t="b">
        <f t="shared" si="57"/>
        <v>0</v>
      </c>
      <c r="G983" s="17" t="str">
        <f t="shared" si="59"/>
        <v/>
      </c>
      <c r="H983" s="17" t="b">
        <f t="shared" si="58"/>
        <v>0</v>
      </c>
    </row>
    <row r="984" spans="5:8" x14ac:dyDescent="0.25">
      <c r="E984" s="17" t="b">
        <f t="shared" si="56"/>
        <v>0</v>
      </c>
      <c r="F984" s="17" t="b">
        <f t="shared" si="57"/>
        <v>0</v>
      </c>
      <c r="G984" s="17" t="str">
        <f t="shared" si="59"/>
        <v/>
      </c>
      <c r="H984" s="17" t="b">
        <f t="shared" si="58"/>
        <v>0</v>
      </c>
    </row>
    <row r="985" spans="5:8" x14ac:dyDescent="0.25">
      <c r="E985" s="17" t="b">
        <f t="shared" si="56"/>
        <v>0</v>
      </c>
      <c r="F985" s="17" t="b">
        <f t="shared" si="57"/>
        <v>0</v>
      </c>
      <c r="G985" s="17" t="str">
        <f t="shared" si="59"/>
        <v/>
      </c>
      <c r="H985" s="17" t="b">
        <f t="shared" si="58"/>
        <v>0</v>
      </c>
    </row>
    <row r="986" spans="5:8" x14ac:dyDescent="0.25">
      <c r="E986" s="17" t="b">
        <f t="shared" si="56"/>
        <v>0</v>
      </c>
      <c r="F986" s="17" t="b">
        <f t="shared" si="57"/>
        <v>0</v>
      </c>
      <c r="G986" s="17" t="str">
        <f t="shared" si="59"/>
        <v/>
      </c>
      <c r="H986" s="17" t="b">
        <f t="shared" si="58"/>
        <v>0</v>
      </c>
    </row>
    <row r="987" spans="5:8" x14ac:dyDescent="0.25">
      <c r="E987" s="17" t="b">
        <f t="shared" si="56"/>
        <v>0</v>
      </c>
      <c r="F987" s="17" t="b">
        <f t="shared" si="57"/>
        <v>0</v>
      </c>
      <c r="G987" s="17" t="str">
        <f t="shared" si="59"/>
        <v/>
      </c>
      <c r="H987" s="17" t="b">
        <f t="shared" si="58"/>
        <v>0</v>
      </c>
    </row>
    <row r="988" spans="5:8" x14ac:dyDescent="0.25">
      <c r="E988" s="17" t="b">
        <f t="shared" si="56"/>
        <v>0</v>
      </c>
      <c r="F988" s="17" t="b">
        <f t="shared" si="57"/>
        <v>0</v>
      </c>
      <c r="G988" s="17" t="str">
        <f t="shared" si="59"/>
        <v/>
      </c>
      <c r="H988" s="17" t="b">
        <f t="shared" si="58"/>
        <v>0</v>
      </c>
    </row>
    <row r="989" spans="5:8" x14ac:dyDescent="0.25">
      <c r="E989" s="17" t="b">
        <f t="shared" si="56"/>
        <v>0</v>
      </c>
      <c r="F989" s="17" t="b">
        <f t="shared" si="57"/>
        <v>0</v>
      </c>
      <c r="G989" s="17" t="str">
        <f t="shared" si="59"/>
        <v/>
      </c>
      <c r="H989" s="17" t="b">
        <f t="shared" si="58"/>
        <v>0</v>
      </c>
    </row>
    <row r="990" spans="5:8" x14ac:dyDescent="0.25">
      <c r="E990" s="17" t="b">
        <f t="shared" si="56"/>
        <v>0</v>
      </c>
      <c r="F990" s="17" t="b">
        <f t="shared" si="57"/>
        <v>0</v>
      </c>
      <c r="G990" s="17" t="str">
        <f t="shared" si="59"/>
        <v/>
      </c>
      <c r="H990" s="17" t="b">
        <f t="shared" si="58"/>
        <v>0</v>
      </c>
    </row>
    <row r="991" spans="5:8" x14ac:dyDescent="0.25">
      <c r="E991" s="17" t="b">
        <f t="shared" si="56"/>
        <v>0</v>
      </c>
      <c r="F991" s="17" t="b">
        <f t="shared" si="57"/>
        <v>0</v>
      </c>
      <c r="G991" s="17" t="str">
        <f t="shared" si="59"/>
        <v/>
      </c>
      <c r="H991" s="17" t="b">
        <f t="shared" si="58"/>
        <v>0</v>
      </c>
    </row>
    <row r="992" spans="5:8" x14ac:dyDescent="0.25">
      <c r="E992" s="17" t="b">
        <f t="shared" si="56"/>
        <v>0</v>
      </c>
      <c r="F992" s="17" t="b">
        <f t="shared" si="57"/>
        <v>0</v>
      </c>
      <c r="G992" s="17" t="str">
        <f t="shared" si="59"/>
        <v/>
      </c>
      <c r="H992" s="17" t="b">
        <f t="shared" si="58"/>
        <v>0</v>
      </c>
    </row>
    <row r="993" spans="5:8" x14ac:dyDescent="0.25">
      <c r="E993" s="17" t="b">
        <f t="shared" si="56"/>
        <v>0</v>
      </c>
      <c r="F993" s="17" t="b">
        <f t="shared" si="57"/>
        <v>0</v>
      </c>
      <c r="G993" s="17" t="str">
        <f t="shared" si="59"/>
        <v/>
      </c>
      <c r="H993" s="17" t="b">
        <f t="shared" si="58"/>
        <v>0</v>
      </c>
    </row>
    <row r="994" spans="5:8" x14ac:dyDescent="0.25">
      <c r="E994" s="17" t="b">
        <f t="shared" si="56"/>
        <v>0</v>
      </c>
      <c r="F994" s="17" t="b">
        <f t="shared" si="57"/>
        <v>0</v>
      </c>
      <c r="G994" s="17" t="str">
        <f t="shared" si="59"/>
        <v/>
      </c>
      <c r="H994" s="17" t="b">
        <f t="shared" si="58"/>
        <v>0</v>
      </c>
    </row>
    <row r="995" spans="5:8" x14ac:dyDescent="0.25">
      <c r="E995" s="17" t="b">
        <f t="shared" si="56"/>
        <v>0</v>
      </c>
      <c r="F995" s="17" t="b">
        <f t="shared" si="57"/>
        <v>0</v>
      </c>
      <c r="G995" s="17" t="str">
        <f t="shared" si="59"/>
        <v/>
      </c>
      <c r="H995" s="17" t="b">
        <f t="shared" si="58"/>
        <v>0</v>
      </c>
    </row>
    <row r="996" spans="5:8" x14ac:dyDescent="0.25">
      <c r="E996" s="17" t="b">
        <f t="shared" si="56"/>
        <v>0</v>
      </c>
      <c r="F996" s="17" t="b">
        <f t="shared" si="57"/>
        <v>0</v>
      </c>
      <c r="G996" s="17" t="str">
        <f t="shared" si="59"/>
        <v/>
      </c>
      <c r="H996" s="17" t="b">
        <f t="shared" si="58"/>
        <v>0</v>
      </c>
    </row>
    <row r="997" spans="5:8" x14ac:dyDescent="0.25">
      <c r="E997" s="17" t="b">
        <f t="shared" si="56"/>
        <v>0</v>
      </c>
      <c r="F997" s="17" t="b">
        <f t="shared" si="57"/>
        <v>0</v>
      </c>
      <c r="G997" s="17" t="str">
        <f t="shared" si="59"/>
        <v/>
      </c>
      <c r="H997" s="17" t="b">
        <f t="shared" si="58"/>
        <v>0</v>
      </c>
    </row>
    <row r="998" spans="5:8" x14ac:dyDescent="0.25">
      <c r="E998" s="17" t="b">
        <f t="shared" si="56"/>
        <v>0</v>
      </c>
      <c r="F998" s="17" t="b">
        <f t="shared" si="57"/>
        <v>0</v>
      </c>
      <c r="G998" s="17" t="str">
        <f t="shared" si="59"/>
        <v/>
      </c>
      <c r="H998" s="17" t="b">
        <f t="shared" si="58"/>
        <v>0</v>
      </c>
    </row>
    <row r="999" spans="5:8" x14ac:dyDescent="0.25">
      <c r="E999" s="17" t="b">
        <f t="shared" si="56"/>
        <v>0</v>
      </c>
      <c r="F999" s="17" t="b">
        <f t="shared" si="57"/>
        <v>0</v>
      </c>
      <c r="G999" s="17" t="str">
        <f t="shared" si="59"/>
        <v/>
      </c>
      <c r="H999" s="17" t="b">
        <f t="shared" si="58"/>
        <v>0</v>
      </c>
    </row>
    <row r="1000" spans="5:8" x14ac:dyDescent="0.25">
      <c r="E1000" s="17" t="b">
        <f t="shared" si="56"/>
        <v>0</v>
      </c>
      <c r="F1000" s="17" t="b">
        <f t="shared" si="57"/>
        <v>0</v>
      </c>
      <c r="G1000" s="17" t="str">
        <f t="shared" si="59"/>
        <v/>
      </c>
      <c r="H1000" s="17" t="b">
        <f t="shared" si="58"/>
        <v>0</v>
      </c>
    </row>
    <row r="1001" spans="5:8" x14ac:dyDescent="0.25">
      <c r="E1001" s="17" t="b">
        <f t="shared" ref="E1001:E1002" si="60">IF(AND($D$3=TRUE,C1001&lt;&gt;""),$F$3*C1001+$F$4)</f>
        <v>0</v>
      </c>
      <c r="F1001" s="17" t="b">
        <f t="shared" ref="F1001:F1002" si="61">IF(AND($D$3=TRUE,C1001&lt;&gt;""),D1001-E1001)</f>
        <v>0</v>
      </c>
      <c r="G1001" s="17" t="str">
        <f t="shared" si="59"/>
        <v/>
      </c>
      <c r="H1001" s="17" t="b">
        <f t="shared" ref="H1001:H1002" si="62">IF(AND($D$5=TRUE,C1001&lt;&gt;""),D1001-G1001)</f>
        <v>0</v>
      </c>
    </row>
    <row r="1002" spans="5:8" x14ac:dyDescent="0.25">
      <c r="E1002" s="17" t="b">
        <f t="shared" si="60"/>
        <v>0</v>
      </c>
      <c r="F1002" s="17" t="b">
        <f t="shared" si="61"/>
        <v>0</v>
      </c>
      <c r="G1002" s="17" t="str">
        <f t="shared" ref="G1002" si="63">IF($D$5=TRUE,$I$3*(C1002-$I$4)^2+$I$5,"")</f>
        <v/>
      </c>
      <c r="H1002" s="17" t="b">
        <f t="shared" si="62"/>
        <v>0</v>
      </c>
    </row>
  </sheetData>
  <conditionalFormatting sqref="E3">
    <cfRule type="expression" priority="3">
      <formula>IF($E$3=FALSE,)</formula>
    </cfRule>
    <cfRule type="expression" dxfId="1" priority="4">
      <formula>IF(D7=FALSE,)</formula>
    </cfRule>
  </conditionalFormatting>
  <conditionalFormatting sqref="H3">
    <cfRule type="expression" priority="1">
      <formula>IF($E$3=FALSE,)</formula>
    </cfRule>
    <cfRule type="expression" dxfId="0" priority="2">
      <formula>IF(F7=FALSE,)</formula>
    </cfRule>
  </conditionalFormatting>
  <hyperlinks>
    <hyperlink ref="L16" r:id="rId1"/>
  </hyperlinks>
  <pageMargins left="0.7" right="0.7" top="0.78740157499999996" bottom="0.78740157499999996"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8" r:id="rId5" name="Check Box 4">
              <controlPr defaultSize="0" autoFill="0" autoLine="0" autoPict="0">
                <anchor moveWithCells="1">
                  <from>
                    <xdr:col>2</xdr:col>
                    <xdr:colOff>9525</xdr:colOff>
                    <xdr:row>2</xdr:row>
                    <xdr:rowOff>0</xdr:rowOff>
                  </from>
                  <to>
                    <xdr:col>3</xdr:col>
                    <xdr:colOff>981075</xdr:colOff>
                    <xdr:row>3</xdr:row>
                    <xdr:rowOff>28575</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2</xdr:col>
                    <xdr:colOff>0</xdr:colOff>
                    <xdr:row>3</xdr:row>
                    <xdr:rowOff>171450</xdr:rowOff>
                  </from>
                  <to>
                    <xdr:col>3</xdr:col>
                    <xdr:colOff>1019175</xdr:colOff>
                    <xdr:row>5</xdr:row>
                    <xdr:rowOff>0</xdr:rowOff>
                  </to>
                </anchor>
              </controlPr>
            </control>
          </mc:Choice>
        </mc:AlternateContent>
        <mc:AlternateContent xmlns:mc="http://schemas.openxmlformats.org/markup-compatibility/2006">
          <mc:Choice Requires="x14">
            <control shapeId="1032" r:id="rId7" name="Scroll Bar 8">
              <controlPr defaultSize="0" autoPict="0">
                <anchor moveWithCells="1">
                  <from>
                    <xdr:col>6</xdr:col>
                    <xdr:colOff>0</xdr:colOff>
                    <xdr:row>3</xdr:row>
                    <xdr:rowOff>0</xdr:rowOff>
                  </from>
                  <to>
                    <xdr:col>6</xdr:col>
                    <xdr:colOff>1800225</xdr:colOff>
                    <xdr:row>3</xdr:row>
                    <xdr:rowOff>180975</xdr:rowOff>
                  </to>
                </anchor>
              </controlPr>
            </control>
          </mc:Choice>
        </mc:AlternateContent>
        <mc:AlternateContent xmlns:mc="http://schemas.openxmlformats.org/markup-compatibility/2006">
          <mc:Choice Requires="x14">
            <control shapeId="1033" r:id="rId8" name="Scroll Bar 9">
              <controlPr defaultSize="0" autoPict="0">
                <anchor moveWithCells="1">
                  <from>
                    <xdr:col>9</xdr:col>
                    <xdr:colOff>19050</xdr:colOff>
                    <xdr:row>2</xdr:row>
                    <xdr:rowOff>0</xdr:rowOff>
                  </from>
                  <to>
                    <xdr:col>9</xdr:col>
                    <xdr:colOff>1819275</xdr:colOff>
                    <xdr:row>2</xdr:row>
                    <xdr:rowOff>180975</xdr:rowOff>
                  </to>
                </anchor>
              </controlPr>
            </control>
          </mc:Choice>
        </mc:AlternateContent>
        <mc:AlternateContent xmlns:mc="http://schemas.openxmlformats.org/markup-compatibility/2006">
          <mc:Choice Requires="x14">
            <control shapeId="1034" r:id="rId9" name="Scroll Bar 10">
              <controlPr defaultSize="0" autoPict="0">
                <anchor moveWithCells="1">
                  <from>
                    <xdr:col>9</xdr:col>
                    <xdr:colOff>28575</xdr:colOff>
                    <xdr:row>3</xdr:row>
                    <xdr:rowOff>0</xdr:rowOff>
                  </from>
                  <to>
                    <xdr:col>9</xdr:col>
                    <xdr:colOff>1828800</xdr:colOff>
                    <xdr:row>3</xdr:row>
                    <xdr:rowOff>180975</xdr:rowOff>
                  </to>
                </anchor>
              </controlPr>
            </control>
          </mc:Choice>
        </mc:AlternateContent>
        <mc:AlternateContent xmlns:mc="http://schemas.openxmlformats.org/markup-compatibility/2006">
          <mc:Choice Requires="x14">
            <control shapeId="1035" r:id="rId10" name="Scroll Bar 11">
              <controlPr defaultSize="0" autoPict="0">
                <anchor moveWithCells="1">
                  <from>
                    <xdr:col>9</xdr:col>
                    <xdr:colOff>38100</xdr:colOff>
                    <xdr:row>4</xdr:row>
                    <xdr:rowOff>9525</xdr:rowOff>
                  </from>
                  <to>
                    <xdr:col>9</xdr:col>
                    <xdr:colOff>1838325</xdr:colOff>
                    <xdr:row>4</xdr:row>
                    <xdr:rowOff>190500</xdr:rowOff>
                  </to>
                </anchor>
              </controlPr>
            </control>
          </mc:Choice>
        </mc:AlternateContent>
        <mc:AlternateContent xmlns:mc="http://schemas.openxmlformats.org/markup-compatibility/2006">
          <mc:Choice Requires="x14">
            <control shapeId="1036" r:id="rId11" name="Check Box 12">
              <controlPr defaultSize="0" autoFill="0" autoLine="0" autoPict="0">
                <anchor moveWithCells="1">
                  <from>
                    <xdr:col>11</xdr:col>
                    <xdr:colOff>19050</xdr:colOff>
                    <xdr:row>0</xdr:row>
                    <xdr:rowOff>180975</xdr:rowOff>
                  </from>
                  <to>
                    <xdr:col>15</xdr:col>
                    <xdr:colOff>314325</xdr:colOff>
                    <xdr:row>2</xdr:row>
                    <xdr:rowOff>0</xdr:rowOff>
                  </to>
                </anchor>
              </controlPr>
            </control>
          </mc:Choice>
        </mc:AlternateContent>
        <mc:AlternateContent xmlns:mc="http://schemas.openxmlformats.org/markup-compatibility/2006">
          <mc:Choice Requires="x14">
            <control shapeId="1038" r:id="rId12" name="Scroll Bar 14">
              <controlPr defaultSize="0" autoPict="0">
                <anchor moveWithCells="1">
                  <from>
                    <xdr:col>6</xdr:col>
                    <xdr:colOff>0</xdr:colOff>
                    <xdr:row>2</xdr:row>
                    <xdr:rowOff>0</xdr:rowOff>
                  </from>
                  <to>
                    <xdr:col>6</xdr:col>
                    <xdr:colOff>1800225</xdr:colOff>
                    <xdr:row>2</xdr:row>
                    <xdr:rowOff>180975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Streu-Residuendiagramm-Tool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dc:creator>
  <cp:lastModifiedBy>Thomas Wassong</cp:lastModifiedBy>
  <dcterms:created xsi:type="dcterms:W3CDTF">2012-10-17T15:15:46Z</dcterms:created>
  <dcterms:modified xsi:type="dcterms:W3CDTF">2015-11-11T13:42:18Z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iveCommonsLicenseID">
    <vt:lpwstr>standard&amp;commercial=n&amp;derivatives=sa&amp;jurisdiction=</vt:lpwstr>
  </property>
  <property fmtid="{D5CDD505-2E9C-101B-9397-08002B2CF9AE}" pid="3" name="CreativeCommonsLicenseURL">
    <vt:lpwstr>This work is licensed under a </vt:lpwstr>
  </property>
  <property fmtid="{D5CDD505-2E9C-101B-9397-08002B2CF9AE}" pid="4" name="CreativeCommonsLicenseXml">
    <vt:lpwstr>&lt;?xml version="1.0" encoding="utf-8"?&gt;&lt;result&gt;&lt;license-uri&gt;http://creativecommons.org/licenses/by-nc-sa/4.0/&lt;/license-uri&gt;&lt;license-name&gt;Attribution-NonCommercial-ShareAlike 4.0 International&lt;/license-name&gt;&lt;deprecated&gt;false&lt;/deprecated&gt;&lt;rdf&gt;&lt;rdf:RDF xmlns=</vt:lpwstr>
  </property>
</Properties>
</file>