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テーブル一覧" sheetId="1" r:id="rId4"/>
    <sheet state="visible" name="コード定義" sheetId="2" r:id="rId5"/>
    <sheet state="visible" name="設定" sheetId="3" r:id="rId6"/>
    <sheet state="visible" name="テンプレート" sheetId="4" r:id="rId7"/>
    <sheet state="visible" name="アカウント" sheetId="5" r:id="rId8"/>
    <sheet state="visible" name="チャートカラーマスタ" sheetId="6" r:id="rId9"/>
    <sheet state="visible" name="コードリスト" sheetId="7" r:id="rId10"/>
    <sheet state="visible" name="コードルックアップ" sheetId="8" r:id="rId11"/>
    <sheet state="visible" name="カテゴリー" sheetId="9" r:id="rId12"/>
    <sheet state="visible" name="画像パス" sheetId="10" r:id="rId13"/>
    <sheet state="visible" name="家計簿" sheetId="11" r:id="rId14"/>
  </sheets>
  <definedNames/>
  <calcPr/>
</workbook>
</file>

<file path=xl/sharedStrings.xml><?xml version="1.0" encoding="utf-8"?>
<sst xmlns="http://schemas.openxmlformats.org/spreadsheetml/2006/main" count="1120" uniqueCount="230">
  <si>
    <t>テーブル名</t>
  </si>
  <si>
    <t>物理</t>
  </si>
  <si>
    <t>Entity</t>
  </si>
  <si>
    <t>シート</t>
  </si>
  <si>
    <t>カテゴリー</t>
  </si>
  <si>
    <t>CATEGORY</t>
  </si>
  <si>
    <t>画像パス</t>
  </si>
  <si>
    <t>IMAGE</t>
  </si>
  <si>
    <t>家計簿</t>
  </si>
  <si>
    <t>BOOKS</t>
  </si>
  <si>
    <t>コードリスト</t>
  </si>
  <si>
    <t>CODELIST</t>
  </si>
  <si>
    <t>コードルックアップ</t>
  </si>
  <si>
    <t>CODELKUP</t>
  </si>
  <si>
    <t>チャートカラーマスタ</t>
  </si>
  <si>
    <t>TEMPLATECHARTCOLOUR</t>
  </si>
  <si>
    <t>アカウント</t>
  </si>
  <si>
    <t>ACCOUNT</t>
  </si>
  <si>
    <t>コードリスト、コードルックアップにコードを定義</t>
  </si>
  <si>
    <t>親説明</t>
  </si>
  <si>
    <t>説明</t>
  </si>
  <si>
    <t>リストネーム</t>
  </si>
  <si>
    <t>コード</t>
  </si>
  <si>
    <t>値(短)</t>
  </si>
  <si>
    <t>値(長)</t>
  </si>
  <si>
    <t>編集可否</t>
  </si>
  <si>
    <t>有効化フラグ</t>
  </si>
  <si>
    <t>シークエンス</t>
  </si>
  <si>
    <t>備考(なんでも)1</t>
  </si>
  <si>
    <t>備考(なんでも)2</t>
  </si>
  <si>
    <t>備考(なんでも)3</t>
  </si>
  <si>
    <t>備考(なんでも)4</t>
  </si>
  <si>
    <t>備考(なんでも)5</t>
  </si>
  <si>
    <t>備考(なんでも)6</t>
  </si>
  <si>
    <t>備考(なんでも)7</t>
  </si>
  <si>
    <t>メモ</t>
  </si>
  <si>
    <t>図の色確認画面図色数</t>
  </si>
  <si>
    <t>初期数</t>
  </si>
  <si>
    <t>chart_colour_num</t>
  </si>
  <si>
    <t>defalt_data_cnt</t>
  </si>
  <si>
    <t>最大数</t>
  </si>
  <si>
    <t>max_data_cnt</t>
  </si>
  <si>
    <t>図の色確認画タブ</t>
  </si>
  <si>
    <t>初期表示</t>
  </si>
  <si>
    <t>chart_colour_tab</t>
  </si>
  <si>
    <t>defalt_tab</t>
  </si>
  <si>
    <t>tab1</t>
  </si>
  <si>
    <t>保存後表示</t>
  </si>
  <si>
    <t>result_tab</t>
  </si>
  <si>
    <t>tab2</t>
  </si>
  <si>
    <t>家計簿画面タブ</t>
  </si>
  <si>
    <t>books_tab</t>
  </si>
  <si>
    <t>設定名</t>
  </si>
  <si>
    <t>設定値</t>
  </si>
  <si>
    <t>yes</t>
  </si>
  <si>
    <t>Y</t>
  </si>
  <si>
    <t>Yesの略</t>
  </si>
  <si>
    <t>no</t>
  </si>
  <si>
    <t>N</t>
  </si>
  <si>
    <t>Noの略</t>
  </si>
  <si>
    <t>sql_comment</t>
  </si>
  <si>
    <t>sqlコメント(関数を使用して指定)、char(9)=タブ、CHAR(32)=半角スペース</t>
  </si>
  <si>
    <t>sql_indent</t>
  </si>
  <si>
    <t>sqlインデント(関数を使用して指定)、char(9)=タブ、CHAR(32)=半角スペース</t>
  </si>
  <si>
    <t>sql_kaigyo</t>
  </si>
  <si>
    <t>改行コード(関数を使用して指定)、char(10)=LF(\n)、Chr(13)=CR(\r)</t>
  </si>
  <si>
    <t>sql_create_all_dir</t>
  </si>
  <si>
    <t>すべてのcreate文をまとめて作成した時の出力フォルダ</t>
  </si>
  <si>
    <t>sql_create_dir</t>
  </si>
  <si>
    <t>create文を作成した時の出力フォルダ</t>
  </si>
  <si>
    <t>sql_select_all_dir</t>
  </si>
  <si>
    <t>すべてのselect文をまとめて作成した時の出力フォルダ</t>
  </si>
  <si>
    <t>sql_select_dir</t>
  </si>
  <si>
    <t>select文を作成した時の出力フォルダ</t>
  </si>
  <si>
    <t>sql_insert_dir</t>
  </si>
  <si>
    <t>java_comment</t>
  </si>
  <si>
    <t>クラス、フィールド、メソッドにはjavadoc形式、それ以外のjavaコメント(関数を使用して指定)、char(9)=タブ、CHAR(32)=半角スペース</t>
  </si>
  <si>
    <t>java_indent</t>
  </si>
  <si>
    <t>javaインデント(関数を使用して指定)、char(9)=タブ、CHAR(32)=半角スペース</t>
  </si>
  <si>
    <t>java_kaigyo</t>
  </si>
  <si>
    <t>java_entity_package</t>
  </si>
  <si>
    <t>org.watanabe.app.study.entity</t>
  </si>
  <si>
    <t>javaのentityのパッケージ</t>
  </si>
  <si>
    <t>java_import_date_class</t>
  </si>
  <si>
    <t>java.util.Date</t>
  </si>
  <si>
    <t>javaで使用する日付クラスのimport文</t>
  </si>
  <si>
    <t>java_import_decimal_class</t>
  </si>
  <si>
    <t>java.math.BigDecimal</t>
  </si>
  <si>
    <t>javaで使用する小数点あり数値用のクラスのimport文</t>
  </si>
  <si>
    <t>java_entity_lombok</t>
  </si>
  <si>
    <t>@Data</t>
  </si>
  <si>
    <t>javaのentityで使用するlombokのアノテーション</t>
  </si>
  <si>
    <t>java_import_entity_lombok</t>
  </si>
  <si>
    <t>lombok.Data</t>
  </si>
  <si>
    <t>javaのentityで使用するlombokのimort文</t>
  </si>
  <si>
    <t>java_entity_dir</t>
  </si>
  <si>
    <t>javaのentityを作成した時の出力フォルダ</t>
  </si>
  <si>
    <t>java_mapper_xml_dir</t>
  </si>
  <si>
    <t>javaのdbMapper(xml)を作成した時の出力フォルダ</t>
  </si>
  <si>
    <t>java_mapper_java_dir</t>
  </si>
  <si>
    <t>javaのdbMapper(java)を作成した時の出力フォルダ</t>
  </si>
  <si>
    <t>java_service_dir</t>
  </si>
  <si>
    <t>javaのserviceを作成した時の出力フォルダ</t>
  </si>
  <si>
    <t>java_enum_dir</t>
  </si>
  <si>
    <t>java_mapper_package</t>
  </si>
  <si>
    <t>org.watanabe.app.study.mapper</t>
  </si>
  <si>
    <t>javaで使用するmapper(java)を配置してるパッケージ</t>
  </si>
  <si>
    <t>java_service_package</t>
  </si>
  <si>
    <t>org.watanabe.app.study.service</t>
  </si>
  <si>
    <t>javaで使用するserviceを配置してるパッケージ</t>
  </si>
  <si>
    <t>java_enum_dbcode_package</t>
  </si>
  <si>
    <t>org.watanabe.app.study.enums.dbcode</t>
  </si>
  <si>
    <t>javaで使用するenumのdbcodeを配置してるパッケージ</t>
  </si>
  <si>
    <t>物理名</t>
  </si>
  <si>
    <t>備考</t>
  </si>
  <si>
    <t>No</t>
  </si>
  <si>
    <t>項目名</t>
  </si>
  <si>
    <t>カラム名</t>
  </si>
  <si>
    <t>データ型</t>
  </si>
  <si>
    <t>桁数</t>
  </si>
  <si>
    <t>精度</t>
  </si>
  <si>
    <t>NULL</t>
  </si>
  <si>
    <t>初期値</t>
  </si>
  <si>
    <t>主キー</t>
  </si>
  <si>
    <t>ユニーク</t>
  </si>
  <si>
    <t>SERIAL</t>
  </si>
  <si>
    <t>IX01</t>
  </si>
  <si>
    <t>IX02</t>
  </si>
  <si>
    <t>アカウント情報保持テーブル</t>
  </si>
  <si>
    <t>SERIAL_KEY</t>
  </si>
  <si>
    <t>シリアルキー</t>
  </si>
  <si>
    <t>USER_ID</t>
  </si>
  <si>
    <t>ユーザーID</t>
  </si>
  <si>
    <t>VARCHAR</t>
  </si>
  <si>
    <t>PASSWORD</t>
  </si>
  <si>
    <t>パスワード</t>
  </si>
  <si>
    <t>USER_NAME</t>
  </si>
  <si>
    <t>ユーザー名</t>
  </si>
  <si>
    <t>ACCOUNT_TYPE</t>
  </si>
  <si>
    <t>アカウント種別</t>
  </si>
  <si>
    <t>INS_DATE</t>
  </si>
  <si>
    <t>登録日時</t>
  </si>
  <si>
    <t>TIMESTAMP</t>
  </si>
  <si>
    <t>CURRENT_TIMESTAMP</t>
  </si>
  <si>
    <t>INS_USER</t>
  </si>
  <si>
    <t>登録ユーザー</t>
  </si>
  <si>
    <t>CURRENT_USER</t>
  </si>
  <si>
    <t>UPD_DATE</t>
  </si>
  <si>
    <t>更新日時</t>
  </si>
  <si>
    <t>UPD_USER</t>
  </si>
  <si>
    <t>更新ユーザー</t>
  </si>
  <si>
    <t>図の表示に使用するrgbaの組み合わせを管理するマスタ</t>
  </si>
  <si>
    <t>TEMPLATE_ID</t>
  </si>
  <si>
    <t>色の組み合わせID</t>
  </si>
  <si>
    <t>TEMPLATE_NAME</t>
  </si>
  <si>
    <t>色の組み合わせ名</t>
  </si>
  <si>
    <t>ACTIVE</t>
  </si>
  <si>
    <t>'0'</t>
  </si>
  <si>
    <t>現在設定されている 1 = 有効 それ以外 = 無効</t>
  </si>
  <si>
    <t>SEED_COEFF_R</t>
  </si>
  <si>
    <t>シード値算出に使用する係数(R)</t>
  </si>
  <si>
    <t>INTEGER</t>
  </si>
  <si>
    <t>この係数を用いてシード値を算出しRGBAのRの値を算出する</t>
  </si>
  <si>
    <t>SEED_COEFF_G</t>
  </si>
  <si>
    <t>シード値算出に使用する係数(G)</t>
  </si>
  <si>
    <t>この係数を用いてシード値を算出しRGBAのGの値を算出する</t>
  </si>
  <si>
    <t>SEED_COEFF_B</t>
  </si>
  <si>
    <t>シード値算出に使用する係数(B)</t>
  </si>
  <si>
    <t>この係数を用いてシード値を算出しRGBAのBの値を算出する</t>
  </si>
  <si>
    <t>NOTE</t>
  </si>
  <si>
    <t>コード定義テーブル(ヘッダー)</t>
  </si>
  <si>
    <t>LIST_NAME</t>
  </si>
  <si>
    <t>DESCRIPTION</t>
  </si>
  <si>
    <t>EDITABLE</t>
  </si>
  <si>
    <t>編集可否 1 = 可能 それ以外 = 不可</t>
  </si>
  <si>
    <t>コード定義テーブル(明細)</t>
  </si>
  <si>
    <t>CODE</t>
  </si>
  <si>
    <t>SHORT_VALUE</t>
  </si>
  <si>
    <t>コードに対する値(短縮形)を設定</t>
  </si>
  <si>
    <t>LONG_VALUE</t>
  </si>
  <si>
    <t>コードに対する値(全文)を設定</t>
  </si>
  <si>
    <t>'1'</t>
  </si>
  <si>
    <t>有効化フラグ 1 = 有効 それ以外 = 無効</t>
  </si>
  <si>
    <t>SEQUENCE</t>
  </si>
  <si>
    <t>コードリストに対する子コード同士の順番を定義</t>
  </si>
  <si>
    <t>UDF1</t>
  </si>
  <si>
    <t>UDF2</t>
  </si>
  <si>
    <t>UDF3</t>
  </si>
  <si>
    <t>UDF4</t>
  </si>
  <si>
    <t>UDF5</t>
  </si>
  <si>
    <t>UDF6</t>
  </si>
  <si>
    <t>UDF7</t>
  </si>
  <si>
    <t>カテゴリー定義テーブル</t>
  </si>
  <si>
    <t>CAT_CODE</t>
  </si>
  <si>
    <t>カテゴリーコード</t>
  </si>
  <si>
    <t>CAT_NAME</t>
  </si>
  <si>
    <t>カテゴリー名</t>
  </si>
  <si>
    <t>CAT_TYPE</t>
  </si>
  <si>
    <t>タイプ</t>
  </si>
  <si>
    <t>ラジオボタン用ー 用途はとりあえず決まってないけど何か別のカテゴリーを設定したくなった時用</t>
  </si>
  <si>
    <t>IMG_TYPE</t>
  </si>
  <si>
    <t>画像タイプ</t>
  </si>
  <si>
    <t>画像テーブル内のタイプと連動</t>
  </si>
  <si>
    <t>IMG_ID</t>
  </si>
  <si>
    <t>画像ID</t>
  </si>
  <si>
    <t>画像パス保存テーブル</t>
  </si>
  <si>
    <t>自動連番</t>
  </si>
  <si>
    <t>画像のタイプ</t>
  </si>
  <si>
    <t>IMG_PATH</t>
  </si>
  <si>
    <t>画像名</t>
  </si>
  <si>
    <t>IMG_NAME</t>
  </si>
  <si>
    <t>パス</t>
  </si>
  <si>
    <t>相対/基本的にimagesフォルダ配下想定</t>
  </si>
  <si>
    <t>家計簿データ保存テーブル</t>
  </si>
  <si>
    <t>BOOKS_ID</t>
  </si>
  <si>
    <t>家計簿ID</t>
  </si>
  <si>
    <t>BOOKS_TYPE</t>
  </si>
  <si>
    <t>帳簿の種類</t>
  </si>
  <si>
    <t>収入、支出を選ぶ</t>
  </si>
  <si>
    <t>BOOKS_DATE</t>
  </si>
  <si>
    <t>日付</t>
  </si>
  <si>
    <t>収入日、購入日</t>
  </si>
  <si>
    <t>BOOKS_PLACE</t>
  </si>
  <si>
    <t>場所</t>
  </si>
  <si>
    <t>収入元、購入先</t>
  </si>
  <si>
    <t>BOOKS_METHOD</t>
  </si>
  <si>
    <t>方法</t>
  </si>
  <si>
    <t>受け取り方、支払い方</t>
  </si>
  <si>
    <t>BOOKS_AMMOUNT</t>
  </si>
  <si>
    <t>金額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</si>
</sst>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¥-411]#,##0.00"/>
  </numFmts>
  <fonts count="17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1155CC"/>
    </font>
    <font>
      <color theme="1"/>
      <name val="Arial"/>
    </font>
    <font>
      <u/>
      <color rgb="FF1155CC"/>
      <name val="Arial"/>
    </font>
    <font>
      <sz val="24.0"/>
      <color theme="1"/>
      <name val="Arial"/>
      <scheme val="minor"/>
    </font>
    <font>
      <sz val="10.0"/>
      <color theme="1"/>
      <name val="Arial"/>
      <scheme val="minor"/>
    </font>
    <font>
      <sz val="10.0"/>
      <color rgb="FF202124"/>
      <name val="Arial"/>
      <scheme val="minor"/>
    </font>
    <font>
      <sz val="10.0"/>
      <color rgb="FFB31412"/>
      <name val="Arial"/>
      <scheme val="minor"/>
    </font>
    <font>
      <color rgb="FFB31412"/>
      <name val="Arial"/>
    </font>
    <font>
      <color rgb="FFB31412"/>
      <name val="Arial"/>
      <scheme val="minor"/>
    </font>
    <font>
      <u/>
      <color rgb="FF0000FF"/>
    </font>
    <font>
      <sz val="11.0"/>
      <color rgb="FF222222"/>
      <name val="&quot;Google Sans&quot;"/>
    </font>
    <font>
      <sz val="11.0"/>
      <color rgb="FF000000"/>
      <name val="Inconsolata"/>
    </font>
    <font>
      <color rgb="FFEA4335"/>
      <name val="Arial"/>
      <scheme val="minor"/>
    </font>
    <font>
      <i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FE"/>
        <bgColor rgb="FFFFFFFE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2" numFmtId="0" xfId="0" applyBorder="1" applyFont="1"/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readingOrder="0" vertical="bottom"/>
    </xf>
    <xf borderId="2" fillId="0" fontId="4" numFmtId="0" xfId="0" applyAlignment="1" applyBorder="1" applyFont="1">
      <alignment readingOrder="0" vertical="bottom"/>
    </xf>
    <xf borderId="2" fillId="0" fontId="4" numFmtId="0" xfId="0" applyAlignment="1" applyBorder="1" applyFont="1">
      <alignment vertical="bottom"/>
    </xf>
    <xf borderId="1" fillId="0" fontId="5" numFmtId="0" xfId="0" applyAlignment="1" applyBorder="1" applyFont="1">
      <alignment readingOrder="0" vertical="bottom"/>
    </xf>
    <xf borderId="1" fillId="3" fontId="6" numFmtId="0" xfId="0" applyAlignment="1" applyBorder="1" applyFill="1" applyFont="1">
      <alignment readingOrder="0"/>
    </xf>
    <xf borderId="1" fillId="3" fontId="1" numFmtId="0" xfId="0" applyBorder="1" applyFont="1"/>
    <xf borderId="3" fillId="0" fontId="1" numFmtId="0" xfId="0" applyAlignment="1" applyBorder="1" applyFont="1">
      <alignment readingOrder="0"/>
    </xf>
    <xf borderId="3" fillId="0" fontId="1" numFmtId="0" xfId="0" applyBorder="1" applyFont="1"/>
    <xf borderId="0" fillId="2" fontId="1" numFmtId="0" xfId="0" applyAlignment="1" applyFont="1">
      <alignment readingOrder="0"/>
    </xf>
    <xf borderId="0" fillId="0" fontId="7" numFmtId="0" xfId="0" applyAlignment="1" applyFont="1">
      <alignment readingOrder="0"/>
    </xf>
    <xf borderId="0" fillId="4" fontId="8" numFmtId="0" xfId="0" applyAlignment="1" applyFill="1" applyFont="1">
      <alignment horizontal="left" readingOrder="0"/>
    </xf>
    <xf borderId="0" fillId="0" fontId="7" numFmtId="164" xfId="0" applyAlignment="1" applyFont="1" applyNumberForma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4" fontId="8" numFmtId="0" xfId="0" applyAlignment="1" applyFont="1">
      <alignment readingOrder="0" vertical="bottom"/>
    </xf>
    <xf borderId="0" fillId="0" fontId="7" numFmtId="164" xfId="0" applyAlignment="1" applyFont="1" applyNumberFormat="1">
      <alignment readingOrder="0" vertical="bottom"/>
    </xf>
    <xf borderId="0" fillId="5" fontId="7" numFmtId="0" xfId="0" applyAlignment="1" applyFill="1" applyFont="1">
      <alignment readingOrder="0" vertical="bottom"/>
    </xf>
    <xf borderId="0" fillId="5" fontId="9" numFmtId="0" xfId="0" applyAlignment="1" applyFont="1">
      <alignment readingOrder="0"/>
    </xf>
    <xf borderId="0" fillId="4" fontId="0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5" fontId="10" numFmtId="0" xfId="0" applyAlignment="1" applyFont="1">
      <alignment readingOrder="0" vertical="bottom"/>
    </xf>
    <xf borderId="0" fillId="4" fontId="4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6" fontId="12" numFmtId="0" xfId="0" applyAlignment="1" applyFill="1" applyFont="1">
      <alignment readingOrder="0"/>
    </xf>
    <xf borderId="0" fillId="6" fontId="1" numFmtId="0" xfId="0" applyAlignment="1" applyFont="1">
      <alignment readingOrder="0"/>
    </xf>
    <xf borderId="0" fillId="6" fontId="1" numFmtId="0" xfId="0" applyFont="1"/>
    <xf borderId="0" fillId="0" fontId="1" numFmtId="0" xfId="0" applyFont="1"/>
    <xf borderId="4" fillId="2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0" fillId="4" fontId="13" numFmtId="0" xfId="0" applyAlignment="1" applyFont="1">
      <alignment readingOrder="0"/>
    </xf>
    <xf borderId="0" fillId="4" fontId="14" numFmtId="0" xfId="0" applyAlignment="1" applyFont="1">
      <alignment readingOrder="0"/>
    </xf>
    <xf borderId="1" fillId="0" fontId="1" numFmtId="0" xfId="0" applyBorder="1" applyFont="1"/>
    <xf borderId="3" fillId="0" fontId="15" numFmtId="0" xfId="0" applyAlignment="1" applyBorder="1" applyFont="1">
      <alignment readingOrder="0"/>
    </xf>
    <xf borderId="1" fillId="4" fontId="14" numFmtId="0" xfId="0" applyAlignment="1" applyBorder="1" applyFont="1">
      <alignment readingOrder="0"/>
    </xf>
    <xf borderId="1" fillId="0" fontId="16" numFmtId="0" xfId="0" applyAlignment="1" applyBorder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>
        <color rgb="FFFF9900"/>
      </font>
      <fill>
        <patternFill patternType="solid">
          <fgColor rgb="FFCFE2F3"/>
          <bgColor rgb="FFCFE2F3"/>
        </patternFill>
      </fill>
      <border/>
    </dxf>
    <dxf>
      <font>
        <color theme="5"/>
      </font>
      <fill>
        <patternFill patternType="solid">
          <fgColor rgb="FFFFFF00"/>
          <bgColor rgb="FFFFFF00"/>
        </patternFill>
      </fill>
      <border/>
    </dxf>
    <dxf>
      <font>
        <color rgb="FFEA4335"/>
      </font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752475</xdr:colOff>
      <xdr:row>0</xdr:row>
      <xdr:rowOff>161925</xdr:rowOff>
    </xdr:from>
    <xdr:ext cx="2809875" cy="638175"/>
    <xdr:sp>
      <xdr:nvSpPr>
        <xdr:cNvPr id="3" name="Shape 3"/>
        <xdr:cNvSpPr/>
      </xdr:nvSpPr>
      <xdr:spPr>
        <a:xfrm>
          <a:off x="509750" y="166650"/>
          <a:ext cx="2793900" cy="6177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全テーブル</a:t>
          </a:r>
          <a:r>
            <a:rPr b="1" lang="en-US" sz="1400"/>
            <a:t>CREATE文</a:t>
          </a:r>
          <a:r>
            <a:rPr b="1" lang="en-US" sz="1400"/>
            <a:t>作成</a:t>
          </a:r>
          <a:endParaRPr b="1" sz="1400"/>
        </a:p>
      </xdr:txBody>
    </xdr:sp>
    <xdr:clientData fLocksWithSheet="0"/>
  </xdr:oneCellAnchor>
  <xdr:oneCellAnchor>
    <xdr:from>
      <xdr:col>8</xdr:col>
      <xdr:colOff>142875</xdr:colOff>
      <xdr:row>0</xdr:row>
      <xdr:rowOff>161925</xdr:rowOff>
    </xdr:from>
    <xdr:ext cx="2809875" cy="638175"/>
    <xdr:sp>
      <xdr:nvSpPr>
        <xdr:cNvPr id="4" name="Shape 4"/>
        <xdr:cNvSpPr/>
      </xdr:nvSpPr>
      <xdr:spPr>
        <a:xfrm>
          <a:off x="352900" y="176450"/>
          <a:ext cx="2793900" cy="6177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全テーブルSELECT文作成</a:t>
          </a:r>
          <a:endParaRPr b="1" sz="1400"/>
        </a:p>
      </xdr:txBody>
    </xdr:sp>
    <xdr:clientData fLocksWithSheet="0"/>
  </xdr:oneCellAnchor>
  <xdr:oneCellAnchor>
    <xdr:from>
      <xdr:col>4</xdr:col>
      <xdr:colOff>752475</xdr:colOff>
      <xdr:row>5</xdr:row>
      <xdr:rowOff>66675</xdr:rowOff>
    </xdr:from>
    <xdr:ext cx="2809875" cy="638175"/>
    <xdr:sp>
      <xdr:nvSpPr>
        <xdr:cNvPr id="5" name="Shape 5"/>
        <xdr:cNvSpPr/>
      </xdr:nvSpPr>
      <xdr:spPr>
        <a:xfrm>
          <a:off x="352900" y="176450"/>
          <a:ext cx="2793900" cy="6177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全テーブルENTITY作成</a:t>
          </a:r>
          <a:endParaRPr b="1" sz="1400"/>
        </a:p>
      </xdr:txBody>
    </xdr:sp>
    <xdr:clientData fLocksWithSheet="0"/>
  </xdr:oneCellAnchor>
  <xdr:oneCellAnchor>
    <xdr:from>
      <xdr:col>8</xdr:col>
      <xdr:colOff>142875</xdr:colOff>
      <xdr:row>5</xdr:row>
      <xdr:rowOff>66675</xdr:rowOff>
    </xdr:from>
    <xdr:ext cx="2809875" cy="638175"/>
    <xdr:sp>
      <xdr:nvSpPr>
        <xdr:cNvPr id="6" name="Shape 6"/>
        <xdr:cNvSpPr/>
      </xdr:nvSpPr>
      <xdr:spPr>
        <a:xfrm>
          <a:off x="352900" y="176450"/>
          <a:ext cx="2793900" cy="6177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全テーブルMAPPER作成</a:t>
          </a:r>
          <a:endParaRPr b="1" sz="14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904875</xdr:colOff>
      <xdr:row>0</xdr:row>
      <xdr:rowOff>114300</xdr:rowOff>
    </xdr:from>
    <xdr:ext cx="1685925" cy="361950"/>
    <xdr:sp>
      <xdr:nvSpPr>
        <xdr:cNvPr id="17" name="Shape 17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CREATE文作成</a:t>
          </a:r>
          <a:endParaRPr b="1" sz="1400"/>
        </a:p>
      </xdr:txBody>
    </xdr:sp>
    <xdr:clientData fLocksWithSheet="0"/>
  </xdr:oneCellAnchor>
  <xdr:oneCellAnchor>
    <xdr:from>
      <xdr:col>7</xdr:col>
      <xdr:colOff>19050</xdr:colOff>
      <xdr:row>0</xdr:row>
      <xdr:rowOff>114300</xdr:rowOff>
    </xdr:from>
    <xdr:ext cx="1685925" cy="361950"/>
    <xdr:sp>
      <xdr:nvSpPr>
        <xdr:cNvPr id="18" name="Shape 18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SELECT文作成</a:t>
          </a:r>
          <a:endParaRPr b="1" sz="1400"/>
        </a:p>
      </xdr:txBody>
    </xdr:sp>
    <xdr:clientData fLocksWithSheet="0"/>
  </xdr:oneCellAnchor>
  <xdr:oneCellAnchor>
    <xdr:from>
      <xdr:col>9</xdr:col>
      <xdr:colOff>47625</xdr:colOff>
      <xdr:row>0</xdr:row>
      <xdr:rowOff>114300</xdr:rowOff>
    </xdr:from>
    <xdr:ext cx="1685925" cy="361950"/>
    <xdr:sp>
      <xdr:nvSpPr>
        <xdr:cNvPr id="19" name="Shape 19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ENTITY</a:t>
          </a:r>
          <a:r>
            <a:rPr b="1" lang="en-US" sz="1400"/>
            <a:t>作成</a:t>
          </a:r>
          <a:endParaRPr b="1" sz="1400"/>
        </a:p>
      </xdr:txBody>
    </xdr:sp>
    <xdr:clientData fLocksWithSheet="0"/>
  </xdr:oneCellAnchor>
  <xdr:oneCellAnchor>
    <xdr:from>
      <xdr:col>11</xdr:col>
      <xdr:colOff>28575</xdr:colOff>
      <xdr:row>0</xdr:row>
      <xdr:rowOff>114300</xdr:rowOff>
    </xdr:from>
    <xdr:ext cx="1685925" cy="361950"/>
    <xdr:sp>
      <xdr:nvSpPr>
        <xdr:cNvPr id="20" name="Shape 20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MAPPER作成</a:t>
          </a:r>
          <a:endParaRPr b="1" sz="1400"/>
        </a:p>
      </xdr:txBody>
    </xdr: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152400</xdr:colOff>
      <xdr:row>0</xdr:row>
      <xdr:rowOff>152400</xdr:rowOff>
    </xdr:from>
    <xdr:ext cx="1685925" cy="361950"/>
    <xdr:sp>
      <xdr:nvSpPr>
        <xdr:cNvPr id="9" name="Shape 9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SELECT文作成</a:t>
          </a:r>
          <a:endParaRPr b="1" sz="1400"/>
        </a:p>
      </xdr:txBody>
    </xdr:sp>
    <xdr:clientData fLocksWithSheet="0"/>
  </xdr:oneCellAnchor>
  <xdr:oneCellAnchor>
    <xdr:from>
      <xdr:col>4</xdr:col>
      <xdr:colOff>180975</xdr:colOff>
      <xdr:row>0</xdr:row>
      <xdr:rowOff>152400</xdr:rowOff>
    </xdr:from>
    <xdr:ext cx="1685925" cy="361950"/>
    <xdr:sp>
      <xdr:nvSpPr>
        <xdr:cNvPr id="10" name="Shape 10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CREATE文作成</a:t>
          </a:r>
          <a:endParaRPr b="1" sz="1400"/>
        </a:p>
      </xdr:txBody>
    </xdr:sp>
    <xdr:clientData fLocksWithSheet="0"/>
  </xdr:oneCellAnchor>
  <xdr:oneCellAnchor>
    <xdr:from>
      <xdr:col>8</xdr:col>
      <xdr:colOff>123825</xdr:colOff>
      <xdr:row>0</xdr:row>
      <xdr:rowOff>152400</xdr:rowOff>
    </xdr:from>
    <xdr:ext cx="1685925" cy="361950"/>
    <xdr:sp>
      <xdr:nvSpPr>
        <xdr:cNvPr id="11" name="Shape 11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ENTITY作成</a:t>
          </a:r>
          <a:endParaRPr b="1" sz="1400"/>
        </a:p>
      </xdr:txBody>
    </xdr:sp>
    <xdr:clientData fLocksWithSheet="0"/>
  </xdr:oneCellAnchor>
  <xdr:oneCellAnchor>
    <xdr:from>
      <xdr:col>10</xdr:col>
      <xdr:colOff>95250</xdr:colOff>
      <xdr:row>0</xdr:row>
      <xdr:rowOff>152400</xdr:rowOff>
    </xdr:from>
    <xdr:ext cx="1685925" cy="361950"/>
    <xdr:sp>
      <xdr:nvSpPr>
        <xdr:cNvPr id="12" name="Shape 12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MAPPER</a:t>
          </a:r>
          <a:r>
            <a:rPr b="1" lang="en-US" sz="1400"/>
            <a:t>作成</a:t>
          </a:r>
          <a:endParaRPr b="1"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1</xdr:row>
      <xdr:rowOff>66675</xdr:rowOff>
    </xdr:from>
    <xdr:ext cx="2809875" cy="638175"/>
    <xdr:sp>
      <xdr:nvSpPr>
        <xdr:cNvPr id="7" name="Shape 7"/>
        <xdr:cNvSpPr/>
      </xdr:nvSpPr>
      <xdr:spPr>
        <a:xfrm>
          <a:off x="509750" y="166650"/>
          <a:ext cx="2793900" cy="6177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INSERT文作成</a:t>
          </a:r>
          <a:endParaRPr b="1" sz="1400"/>
        </a:p>
      </xdr:txBody>
    </xdr:sp>
    <xdr:clientData fLocksWithSheet="0"/>
  </xdr:oneCellAnchor>
  <xdr:oneCellAnchor>
    <xdr:from>
      <xdr:col>2</xdr:col>
      <xdr:colOff>28575</xdr:colOff>
      <xdr:row>1</xdr:row>
      <xdr:rowOff>66675</xdr:rowOff>
    </xdr:from>
    <xdr:ext cx="2809875" cy="638175"/>
    <xdr:sp>
      <xdr:nvSpPr>
        <xdr:cNvPr id="8" name="Shape 8"/>
        <xdr:cNvSpPr/>
      </xdr:nvSpPr>
      <xdr:spPr>
        <a:xfrm>
          <a:off x="509750" y="166650"/>
          <a:ext cx="2793900" cy="6177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ENUM</a:t>
          </a:r>
          <a:r>
            <a:rPr b="1" lang="en-US" sz="1400"/>
            <a:t>作成</a:t>
          </a:r>
          <a:endParaRPr b="1"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152400</xdr:colOff>
      <xdr:row>0</xdr:row>
      <xdr:rowOff>152400</xdr:rowOff>
    </xdr:from>
    <xdr:ext cx="1685925" cy="361950"/>
    <xdr:sp>
      <xdr:nvSpPr>
        <xdr:cNvPr id="9" name="Shape 9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SELECT文作成</a:t>
          </a:r>
          <a:endParaRPr b="1" sz="1400"/>
        </a:p>
      </xdr:txBody>
    </xdr:sp>
    <xdr:clientData fLocksWithSheet="0"/>
  </xdr:oneCellAnchor>
  <xdr:oneCellAnchor>
    <xdr:from>
      <xdr:col>4</xdr:col>
      <xdr:colOff>180975</xdr:colOff>
      <xdr:row>0</xdr:row>
      <xdr:rowOff>152400</xdr:rowOff>
    </xdr:from>
    <xdr:ext cx="1685925" cy="361950"/>
    <xdr:sp>
      <xdr:nvSpPr>
        <xdr:cNvPr id="10" name="Shape 10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CREATE文作成</a:t>
          </a:r>
          <a:endParaRPr b="1" sz="1400"/>
        </a:p>
      </xdr:txBody>
    </xdr:sp>
    <xdr:clientData fLocksWithSheet="0"/>
  </xdr:oneCellAnchor>
  <xdr:oneCellAnchor>
    <xdr:from>
      <xdr:col>8</xdr:col>
      <xdr:colOff>123825</xdr:colOff>
      <xdr:row>0</xdr:row>
      <xdr:rowOff>152400</xdr:rowOff>
    </xdr:from>
    <xdr:ext cx="1685925" cy="361950"/>
    <xdr:sp>
      <xdr:nvSpPr>
        <xdr:cNvPr id="11" name="Shape 11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ENTITY作成</a:t>
          </a:r>
          <a:endParaRPr b="1" sz="1400"/>
        </a:p>
      </xdr:txBody>
    </xdr:sp>
    <xdr:clientData fLocksWithSheet="0"/>
  </xdr:oneCellAnchor>
  <xdr:oneCellAnchor>
    <xdr:from>
      <xdr:col>10</xdr:col>
      <xdr:colOff>95250</xdr:colOff>
      <xdr:row>0</xdr:row>
      <xdr:rowOff>152400</xdr:rowOff>
    </xdr:from>
    <xdr:ext cx="1685925" cy="361950"/>
    <xdr:sp>
      <xdr:nvSpPr>
        <xdr:cNvPr id="12" name="Shape 12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MAPPER</a:t>
          </a:r>
          <a:r>
            <a:rPr b="1" lang="en-US" sz="1400"/>
            <a:t>作成</a:t>
          </a:r>
          <a:endParaRPr b="1"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152400</xdr:colOff>
      <xdr:row>0</xdr:row>
      <xdr:rowOff>152400</xdr:rowOff>
    </xdr:from>
    <xdr:ext cx="1685925" cy="361950"/>
    <xdr:sp>
      <xdr:nvSpPr>
        <xdr:cNvPr id="9" name="Shape 9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SELECT文作成</a:t>
          </a:r>
          <a:endParaRPr b="1" sz="1400"/>
        </a:p>
      </xdr:txBody>
    </xdr:sp>
    <xdr:clientData fLocksWithSheet="0"/>
  </xdr:oneCellAnchor>
  <xdr:oneCellAnchor>
    <xdr:from>
      <xdr:col>4</xdr:col>
      <xdr:colOff>180975</xdr:colOff>
      <xdr:row>0</xdr:row>
      <xdr:rowOff>152400</xdr:rowOff>
    </xdr:from>
    <xdr:ext cx="1685925" cy="361950"/>
    <xdr:sp>
      <xdr:nvSpPr>
        <xdr:cNvPr id="10" name="Shape 10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CREATE文作成</a:t>
          </a:r>
          <a:endParaRPr b="1" sz="1400"/>
        </a:p>
      </xdr:txBody>
    </xdr:sp>
    <xdr:clientData fLocksWithSheet="0"/>
  </xdr:oneCellAnchor>
  <xdr:oneCellAnchor>
    <xdr:from>
      <xdr:col>8</xdr:col>
      <xdr:colOff>123825</xdr:colOff>
      <xdr:row>0</xdr:row>
      <xdr:rowOff>152400</xdr:rowOff>
    </xdr:from>
    <xdr:ext cx="1685925" cy="361950"/>
    <xdr:sp>
      <xdr:nvSpPr>
        <xdr:cNvPr id="11" name="Shape 11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ENTITY作成</a:t>
          </a:r>
          <a:endParaRPr b="1" sz="1400"/>
        </a:p>
      </xdr:txBody>
    </xdr:sp>
    <xdr:clientData fLocksWithSheet="0"/>
  </xdr:oneCellAnchor>
  <xdr:oneCellAnchor>
    <xdr:from>
      <xdr:col>10</xdr:col>
      <xdr:colOff>95250</xdr:colOff>
      <xdr:row>0</xdr:row>
      <xdr:rowOff>152400</xdr:rowOff>
    </xdr:from>
    <xdr:ext cx="1685925" cy="361950"/>
    <xdr:sp>
      <xdr:nvSpPr>
        <xdr:cNvPr id="12" name="Shape 12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MAPPER</a:t>
          </a:r>
          <a:r>
            <a:rPr b="1" lang="en-US" sz="1400"/>
            <a:t>作成</a:t>
          </a:r>
          <a:endParaRPr b="1"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152400</xdr:colOff>
      <xdr:row>0</xdr:row>
      <xdr:rowOff>152400</xdr:rowOff>
    </xdr:from>
    <xdr:ext cx="1685925" cy="361950"/>
    <xdr:sp>
      <xdr:nvSpPr>
        <xdr:cNvPr id="9" name="Shape 9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SELECT文作成</a:t>
          </a:r>
          <a:endParaRPr b="1" sz="1400"/>
        </a:p>
      </xdr:txBody>
    </xdr:sp>
    <xdr:clientData fLocksWithSheet="0"/>
  </xdr:oneCellAnchor>
  <xdr:oneCellAnchor>
    <xdr:from>
      <xdr:col>4</xdr:col>
      <xdr:colOff>180975</xdr:colOff>
      <xdr:row>0</xdr:row>
      <xdr:rowOff>152400</xdr:rowOff>
    </xdr:from>
    <xdr:ext cx="1685925" cy="361950"/>
    <xdr:sp>
      <xdr:nvSpPr>
        <xdr:cNvPr id="10" name="Shape 10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CREATE文作成</a:t>
          </a:r>
          <a:endParaRPr b="1" sz="1400"/>
        </a:p>
      </xdr:txBody>
    </xdr:sp>
    <xdr:clientData fLocksWithSheet="0"/>
  </xdr:oneCellAnchor>
  <xdr:oneCellAnchor>
    <xdr:from>
      <xdr:col>8</xdr:col>
      <xdr:colOff>123825</xdr:colOff>
      <xdr:row>0</xdr:row>
      <xdr:rowOff>152400</xdr:rowOff>
    </xdr:from>
    <xdr:ext cx="1685925" cy="361950"/>
    <xdr:sp>
      <xdr:nvSpPr>
        <xdr:cNvPr id="11" name="Shape 11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ENTITY作成</a:t>
          </a:r>
          <a:endParaRPr b="1" sz="1400"/>
        </a:p>
      </xdr:txBody>
    </xdr:sp>
    <xdr:clientData fLocksWithSheet="0"/>
  </xdr:oneCellAnchor>
  <xdr:oneCellAnchor>
    <xdr:from>
      <xdr:col>10</xdr:col>
      <xdr:colOff>95250</xdr:colOff>
      <xdr:row>0</xdr:row>
      <xdr:rowOff>152400</xdr:rowOff>
    </xdr:from>
    <xdr:ext cx="1685925" cy="361950"/>
    <xdr:sp>
      <xdr:nvSpPr>
        <xdr:cNvPr id="12" name="Shape 12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MAPPER</a:t>
          </a:r>
          <a:r>
            <a:rPr b="1" lang="en-US" sz="1400"/>
            <a:t>作成</a:t>
          </a:r>
          <a:endParaRPr b="1" sz="14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152400</xdr:colOff>
      <xdr:row>0</xdr:row>
      <xdr:rowOff>152400</xdr:rowOff>
    </xdr:from>
    <xdr:ext cx="1685925" cy="361950"/>
    <xdr:sp>
      <xdr:nvSpPr>
        <xdr:cNvPr id="9" name="Shape 9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SELECT文作成</a:t>
          </a:r>
          <a:endParaRPr b="1" sz="1400"/>
        </a:p>
      </xdr:txBody>
    </xdr:sp>
    <xdr:clientData fLocksWithSheet="0"/>
  </xdr:oneCellAnchor>
  <xdr:oneCellAnchor>
    <xdr:from>
      <xdr:col>4</xdr:col>
      <xdr:colOff>180975</xdr:colOff>
      <xdr:row>0</xdr:row>
      <xdr:rowOff>152400</xdr:rowOff>
    </xdr:from>
    <xdr:ext cx="1685925" cy="361950"/>
    <xdr:sp>
      <xdr:nvSpPr>
        <xdr:cNvPr id="10" name="Shape 10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CREATE文作成</a:t>
          </a:r>
          <a:endParaRPr b="1" sz="1400"/>
        </a:p>
      </xdr:txBody>
    </xdr:sp>
    <xdr:clientData fLocksWithSheet="0"/>
  </xdr:oneCellAnchor>
  <xdr:oneCellAnchor>
    <xdr:from>
      <xdr:col>8</xdr:col>
      <xdr:colOff>123825</xdr:colOff>
      <xdr:row>0</xdr:row>
      <xdr:rowOff>152400</xdr:rowOff>
    </xdr:from>
    <xdr:ext cx="1685925" cy="361950"/>
    <xdr:sp>
      <xdr:nvSpPr>
        <xdr:cNvPr id="11" name="Shape 11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ENTITY作成</a:t>
          </a:r>
          <a:endParaRPr b="1" sz="1400"/>
        </a:p>
      </xdr:txBody>
    </xdr:sp>
    <xdr:clientData fLocksWithSheet="0"/>
  </xdr:oneCellAnchor>
  <xdr:oneCellAnchor>
    <xdr:from>
      <xdr:col>10</xdr:col>
      <xdr:colOff>95250</xdr:colOff>
      <xdr:row>0</xdr:row>
      <xdr:rowOff>152400</xdr:rowOff>
    </xdr:from>
    <xdr:ext cx="1685925" cy="361950"/>
    <xdr:sp>
      <xdr:nvSpPr>
        <xdr:cNvPr id="12" name="Shape 12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MAPPER</a:t>
          </a:r>
          <a:r>
            <a:rPr b="1" lang="en-US" sz="1400"/>
            <a:t>作成</a:t>
          </a:r>
          <a:endParaRPr b="1" sz="14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152400</xdr:colOff>
      <xdr:row>0</xdr:row>
      <xdr:rowOff>152400</xdr:rowOff>
    </xdr:from>
    <xdr:ext cx="1685925" cy="361950"/>
    <xdr:sp>
      <xdr:nvSpPr>
        <xdr:cNvPr id="9" name="Shape 9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SELECT文作成</a:t>
          </a:r>
          <a:endParaRPr b="1" sz="1400"/>
        </a:p>
      </xdr:txBody>
    </xdr:sp>
    <xdr:clientData fLocksWithSheet="0"/>
  </xdr:oneCellAnchor>
  <xdr:oneCellAnchor>
    <xdr:from>
      <xdr:col>4</xdr:col>
      <xdr:colOff>180975</xdr:colOff>
      <xdr:row>0</xdr:row>
      <xdr:rowOff>152400</xdr:rowOff>
    </xdr:from>
    <xdr:ext cx="1685925" cy="361950"/>
    <xdr:sp>
      <xdr:nvSpPr>
        <xdr:cNvPr id="10" name="Shape 10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CREATE文作成</a:t>
          </a:r>
          <a:endParaRPr b="1" sz="1400"/>
        </a:p>
      </xdr:txBody>
    </xdr:sp>
    <xdr:clientData fLocksWithSheet="0"/>
  </xdr:oneCellAnchor>
  <xdr:oneCellAnchor>
    <xdr:from>
      <xdr:col>8</xdr:col>
      <xdr:colOff>123825</xdr:colOff>
      <xdr:row>0</xdr:row>
      <xdr:rowOff>152400</xdr:rowOff>
    </xdr:from>
    <xdr:ext cx="1685925" cy="361950"/>
    <xdr:sp>
      <xdr:nvSpPr>
        <xdr:cNvPr id="11" name="Shape 11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ENTITY作成</a:t>
          </a:r>
          <a:endParaRPr b="1" sz="1400"/>
        </a:p>
      </xdr:txBody>
    </xdr:sp>
    <xdr:clientData fLocksWithSheet="0"/>
  </xdr:oneCellAnchor>
  <xdr:oneCellAnchor>
    <xdr:from>
      <xdr:col>10</xdr:col>
      <xdr:colOff>95250</xdr:colOff>
      <xdr:row>0</xdr:row>
      <xdr:rowOff>152400</xdr:rowOff>
    </xdr:from>
    <xdr:ext cx="1685925" cy="361950"/>
    <xdr:sp>
      <xdr:nvSpPr>
        <xdr:cNvPr id="12" name="Shape 12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MAPPER</a:t>
          </a:r>
          <a:r>
            <a:rPr b="1" lang="en-US" sz="1400"/>
            <a:t>作成</a:t>
          </a:r>
          <a:endParaRPr b="1" sz="1400"/>
        </a:p>
      </xdr:txBody>
    </xdr: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</xdr:colOff>
      <xdr:row>0</xdr:row>
      <xdr:rowOff>85725</xdr:rowOff>
    </xdr:from>
    <xdr:ext cx="1685925" cy="361950"/>
    <xdr:sp>
      <xdr:nvSpPr>
        <xdr:cNvPr id="13" name="Shape 13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CREATE文作成</a:t>
          </a:r>
          <a:endParaRPr b="1" sz="1400"/>
        </a:p>
      </xdr:txBody>
    </xdr:sp>
    <xdr:clientData fLocksWithSheet="0"/>
  </xdr:oneCellAnchor>
  <xdr:oneCellAnchor>
    <xdr:from>
      <xdr:col>7</xdr:col>
      <xdr:colOff>28575</xdr:colOff>
      <xdr:row>0</xdr:row>
      <xdr:rowOff>85725</xdr:rowOff>
    </xdr:from>
    <xdr:ext cx="1685925" cy="361950"/>
    <xdr:sp>
      <xdr:nvSpPr>
        <xdr:cNvPr id="14" name="Shape 14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SELECT</a:t>
          </a:r>
          <a:r>
            <a:rPr b="1" lang="en-US" sz="1400"/>
            <a:t>文作成</a:t>
          </a:r>
          <a:endParaRPr b="1" sz="1400"/>
        </a:p>
      </xdr:txBody>
    </xdr:sp>
    <xdr:clientData fLocksWithSheet="0"/>
  </xdr:oneCellAnchor>
  <xdr:oneCellAnchor>
    <xdr:from>
      <xdr:col>9</xdr:col>
      <xdr:colOff>104775</xdr:colOff>
      <xdr:row>0</xdr:row>
      <xdr:rowOff>85725</xdr:rowOff>
    </xdr:from>
    <xdr:ext cx="1600200" cy="361950"/>
    <xdr:sp>
      <xdr:nvSpPr>
        <xdr:cNvPr id="15" name="Shape 15"/>
        <xdr:cNvSpPr/>
      </xdr:nvSpPr>
      <xdr:spPr>
        <a:xfrm>
          <a:off x="392100" y="196050"/>
          <a:ext cx="15783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ENTITY</a:t>
          </a:r>
          <a:r>
            <a:rPr b="1" lang="en-US" sz="1400"/>
            <a:t>作成</a:t>
          </a:r>
          <a:endParaRPr b="1" sz="1400"/>
        </a:p>
      </xdr:txBody>
    </xdr:sp>
    <xdr:clientData fLocksWithSheet="0"/>
  </xdr:oneCellAnchor>
  <xdr:oneCellAnchor>
    <xdr:from>
      <xdr:col>11</xdr:col>
      <xdr:colOff>95250</xdr:colOff>
      <xdr:row>0</xdr:row>
      <xdr:rowOff>85725</xdr:rowOff>
    </xdr:from>
    <xdr:ext cx="1685925" cy="361950"/>
    <xdr:sp>
      <xdr:nvSpPr>
        <xdr:cNvPr id="16" name="Shape 16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MAPPER作成</a:t>
          </a:r>
          <a:endParaRPr b="1"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B2" s="1" t="s">
        <v>1</v>
      </c>
      <c r="C2" s="1" t="s">
        <v>2</v>
      </c>
      <c r="D2" s="1" t="s">
        <v>3</v>
      </c>
    </row>
    <row r="3">
      <c r="A3" s="2" t="s">
        <v>4</v>
      </c>
      <c r="B3" s="2" t="s">
        <v>5</v>
      </c>
      <c r="C3" s="3" t="str">
        <f t="shared" ref="C3:C9" si="1">PROPER(B3)</f>
        <v>Category</v>
      </c>
      <c r="D3" s="4" t="str">
        <f>HYPERLINK("https://docs.google.com/spreadsheets/d/1xJuBWhmicq7gB1Vkpgdei3PoLZjIHs0xiL-BMuIcKuw/edit#gid=234252022&amp;range=A1",A3)</f>
        <v>カテゴリー</v>
      </c>
    </row>
    <row r="4">
      <c r="A4" s="2" t="s">
        <v>6</v>
      </c>
      <c r="B4" s="2" t="s">
        <v>7</v>
      </c>
      <c r="C4" s="3" t="str">
        <f t="shared" si="1"/>
        <v>Image</v>
      </c>
      <c r="D4" s="4" t="str">
        <f>HYPERLINK("https://docs.google.com/spreadsheets/d/1xJuBWhmicq7gB1Vkpgdei3PoLZjIHs0xiL-BMuIcKuw/edit#gid=1403592328&amp;range=A1",A4)</f>
        <v>画像パス</v>
      </c>
    </row>
    <row r="5">
      <c r="A5" s="2" t="s">
        <v>8</v>
      </c>
      <c r="B5" s="2" t="s">
        <v>9</v>
      </c>
      <c r="C5" s="3" t="str">
        <f t="shared" si="1"/>
        <v>Books</v>
      </c>
      <c r="D5" s="5" t="s">
        <v>8</v>
      </c>
    </row>
    <row r="6">
      <c r="A6" s="6" t="s">
        <v>10</v>
      </c>
      <c r="B6" s="7" t="s">
        <v>11</v>
      </c>
      <c r="C6" s="8" t="str">
        <f t="shared" si="1"/>
        <v>Codelist</v>
      </c>
      <c r="D6" s="9" t="s">
        <v>10</v>
      </c>
    </row>
    <row r="7">
      <c r="A7" s="2" t="s">
        <v>12</v>
      </c>
      <c r="B7" s="2" t="s">
        <v>13</v>
      </c>
      <c r="C7" s="8" t="str">
        <f t="shared" si="1"/>
        <v>Codelkup</v>
      </c>
      <c r="D7" s="9" t="s">
        <v>12</v>
      </c>
    </row>
    <row r="8">
      <c r="A8" s="2" t="s">
        <v>14</v>
      </c>
      <c r="B8" s="2" t="s">
        <v>15</v>
      </c>
      <c r="C8" s="8" t="str">
        <f t="shared" si="1"/>
        <v>Templatechartcolour</v>
      </c>
      <c r="D8" s="9" t="s">
        <v>14</v>
      </c>
    </row>
    <row r="9">
      <c r="A9" s="2" t="s">
        <v>16</v>
      </c>
      <c r="B9" s="2" t="s">
        <v>17</v>
      </c>
      <c r="C9" s="8" t="str">
        <f t="shared" si="1"/>
        <v>Account</v>
      </c>
      <c r="D9" s="9" t="s">
        <v>16</v>
      </c>
    </row>
  </sheetData>
  <conditionalFormatting sqref="A1">
    <cfRule type="notContainsBlanks" dxfId="0" priority="1">
      <formula>LEN(TRIM(A1))&gt;0</formula>
    </cfRule>
  </conditionalFormatting>
  <hyperlinks>
    <hyperlink display="家計簿" location="家計簿!A1" ref="D5"/>
    <hyperlink display="コードリスト" location="コードリスト!A2" ref="D6"/>
    <hyperlink display="コードルックアップ" location="コードルックアップ!A3" ref="D7"/>
    <hyperlink display="チャートカラーマスタ" location="チャートカラーマスタ!A2" ref="D8"/>
    <hyperlink display="アカウント" location="アカウント!A3" ref="D9"/>
  </hyperlin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 t="str">
        <f>HYPERLINK("https://docs.google.com/spreadsheets/d/1xJuBWhmicq7gB1Vkpgdei3PoLZjIHs0xiL-BMuIcKuw/edit#gid=0&amp;range=A1","テーブル一覧")</f>
        <v>テーブル一覧</v>
      </c>
      <c r="B1" s="33"/>
      <c r="C1" s="33"/>
      <c r="D1" s="34"/>
      <c r="E1" s="34"/>
      <c r="F1" s="34"/>
      <c r="G1" s="34"/>
      <c r="H1" s="34"/>
      <c r="I1" s="34"/>
      <c r="J1" s="34"/>
      <c r="K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1" t="s">
        <v>0</v>
      </c>
      <c r="B2" s="1" t="s">
        <v>113</v>
      </c>
      <c r="C2" s="1" t="s">
        <v>2</v>
      </c>
      <c r="D2" s="1" t="s">
        <v>114</v>
      </c>
      <c r="L2" s="34"/>
    </row>
    <row r="3">
      <c r="A3" s="30" t="s">
        <v>6</v>
      </c>
      <c r="B3" s="30" t="s">
        <v>7</v>
      </c>
      <c r="C3" s="35" t="str">
        <f>PROPER(B3)</f>
        <v>Image</v>
      </c>
      <c r="D3" s="30" t="s">
        <v>205</v>
      </c>
    </row>
    <row r="4">
      <c r="A4" s="36" t="s">
        <v>115</v>
      </c>
      <c r="B4" s="36" t="s">
        <v>116</v>
      </c>
      <c r="C4" s="36" t="s">
        <v>117</v>
      </c>
      <c r="D4" s="36" t="s">
        <v>118</v>
      </c>
      <c r="E4" s="36" t="s">
        <v>119</v>
      </c>
      <c r="F4" s="36" t="s">
        <v>120</v>
      </c>
      <c r="G4" s="36" t="s">
        <v>121</v>
      </c>
      <c r="H4" s="36" t="s">
        <v>122</v>
      </c>
      <c r="I4" s="36" t="s">
        <v>123</v>
      </c>
      <c r="J4" s="36" t="s">
        <v>124</v>
      </c>
      <c r="K4" s="36" t="s">
        <v>206</v>
      </c>
      <c r="L4" s="36" t="s">
        <v>126</v>
      </c>
      <c r="M4" s="36" t="s">
        <v>127</v>
      </c>
      <c r="N4" s="36" t="s">
        <v>114</v>
      </c>
    </row>
    <row r="5">
      <c r="A5" s="13">
        <f t="shared" ref="A5:A50" si="1">IF(B5&lt;&gt;"",row()-4,"")</f>
        <v>1</v>
      </c>
      <c r="B5" s="12" t="s">
        <v>129</v>
      </c>
      <c r="C5" s="12" t="s">
        <v>130</v>
      </c>
      <c r="D5" s="12" t="s">
        <v>125</v>
      </c>
      <c r="E5" s="39"/>
      <c r="F5" s="13"/>
      <c r="G5" s="12" t="s">
        <v>58</v>
      </c>
      <c r="H5" s="12"/>
      <c r="I5" s="12" t="s">
        <v>58</v>
      </c>
      <c r="J5" s="12" t="s">
        <v>55</v>
      </c>
      <c r="K5" s="12" t="s">
        <v>55</v>
      </c>
      <c r="L5" s="12" t="s">
        <v>58</v>
      </c>
      <c r="M5" s="12" t="s">
        <v>58</v>
      </c>
      <c r="N5" s="13"/>
    </row>
    <row r="6">
      <c r="A6" s="13">
        <f t="shared" si="1"/>
        <v>2</v>
      </c>
      <c r="B6" s="2" t="s">
        <v>203</v>
      </c>
      <c r="C6" s="2" t="s">
        <v>204</v>
      </c>
      <c r="D6" s="2" t="s">
        <v>133</v>
      </c>
      <c r="E6" s="2">
        <v>100.0</v>
      </c>
      <c r="F6" s="3"/>
      <c r="G6" s="12" t="s">
        <v>58</v>
      </c>
      <c r="H6" s="3"/>
      <c r="I6" s="12" t="s">
        <v>55</v>
      </c>
      <c r="J6" s="12" t="s">
        <v>58</v>
      </c>
      <c r="K6" s="12" t="s">
        <v>58</v>
      </c>
      <c r="L6" s="12" t="s">
        <v>58</v>
      </c>
      <c r="M6" s="12" t="s">
        <v>58</v>
      </c>
      <c r="N6" s="3"/>
    </row>
    <row r="7">
      <c r="A7" s="13">
        <f t="shared" si="1"/>
        <v>3</v>
      </c>
      <c r="B7" s="2" t="s">
        <v>200</v>
      </c>
      <c r="C7" s="2" t="s">
        <v>207</v>
      </c>
      <c r="D7" s="2" t="s">
        <v>133</v>
      </c>
      <c r="E7" s="2">
        <v>255.0</v>
      </c>
      <c r="F7" s="3"/>
      <c r="G7" s="12" t="s">
        <v>58</v>
      </c>
      <c r="H7" s="3"/>
      <c r="I7" s="12" t="s">
        <v>58</v>
      </c>
      <c r="J7" s="12" t="s">
        <v>58</v>
      </c>
      <c r="K7" s="12" t="s">
        <v>58</v>
      </c>
      <c r="L7" s="12" t="s">
        <v>58</v>
      </c>
      <c r="M7" s="12" t="s">
        <v>58</v>
      </c>
      <c r="N7" s="3"/>
    </row>
    <row r="8">
      <c r="A8" s="13">
        <f t="shared" si="1"/>
        <v>4</v>
      </c>
      <c r="B8" s="2" t="s">
        <v>208</v>
      </c>
      <c r="C8" s="2" t="s">
        <v>209</v>
      </c>
      <c r="D8" s="2" t="s">
        <v>133</v>
      </c>
      <c r="E8" s="2">
        <v>255.0</v>
      </c>
      <c r="F8" s="3"/>
      <c r="G8" s="12" t="s">
        <v>58</v>
      </c>
      <c r="H8" s="2"/>
      <c r="I8" s="12" t="s">
        <v>58</v>
      </c>
      <c r="J8" s="12" t="s">
        <v>58</v>
      </c>
      <c r="K8" s="12" t="s">
        <v>58</v>
      </c>
      <c r="L8" s="12" t="s">
        <v>58</v>
      </c>
      <c r="M8" s="12" t="s">
        <v>58</v>
      </c>
      <c r="N8" s="2"/>
    </row>
    <row r="9">
      <c r="A9" s="13">
        <f t="shared" si="1"/>
        <v>5</v>
      </c>
      <c r="B9" s="2" t="s">
        <v>210</v>
      </c>
      <c r="C9" s="2" t="s">
        <v>211</v>
      </c>
      <c r="D9" s="2" t="s">
        <v>133</v>
      </c>
      <c r="E9" s="2">
        <v>255.0</v>
      </c>
      <c r="F9" s="3"/>
      <c r="G9" s="12" t="s">
        <v>58</v>
      </c>
      <c r="H9" s="3"/>
      <c r="I9" s="12" t="s">
        <v>58</v>
      </c>
      <c r="J9" s="12" t="s">
        <v>58</v>
      </c>
      <c r="K9" s="12" t="s">
        <v>58</v>
      </c>
      <c r="L9" s="12" t="s">
        <v>58</v>
      </c>
      <c r="M9" s="12" t="s">
        <v>58</v>
      </c>
      <c r="N9" s="2" t="s">
        <v>212</v>
      </c>
    </row>
    <row r="10">
      <c r="A10" s="3">
        <f t="shared" si="1"/>
        <v>6</v>
      </c>
      <c r="B10" s="2" t="s">
        <v>169</v>
      </c>
      <c r="C10" s="2" t="s">
        <v>35</v>
      </c>
      <c r="D10" s="2" t="s">
        <v>133</v>
      </c>
      <c r="E10" s="2">
        <v>255.0</v>
      </c>
      <c r="F10" s="3"/>
      <c r="G10" s="12" t="s">
        <v>55</v>
      </c>
      <c r="H10" s="3"/>
      <c r="I10" s="12" t="s">
        <v>58</v>
      </c>
      <c r="J10" s="12" t="s">
        <v>58</v>
      </c>
      <c r="K10" s="12" t="s">
        <v>58</v>
      </c>
      <c r="L10" s="12" t="s">
        <v>58</v>
      </c>
      <c r="M10" s="12" t="s">
        <v>58</v>
      </c>
      <c r="N10" s="3"/>
    </row>
    <row r="11">
      <c r="A11" s="3">
        <f t="shared" si="1"/>
        <v>7</v>
      </c>
      <c r="B11" s="2" t="s">
        <v>140</v>
      </c>
      <c r="C11" s="2" t="s">
        <v>141</v>
      </c>
      <c r="D11" s="2" t="s">
        <v>142</v>
      </c>
      <c r="E11" s="2"/>
      <c r="F11" s="3"/>
      <c r="G11" s="12" t="s">
        <v>58</v>
      </c>
      <c r="H11" s="2" t="s">
        <v>143</v>
      </c>
      <c r="I11" s="12" t="s">
        <v>58</v>
      </c>
      <c r="J11" s="12" t="s">
        <v>58</v>
      </c>
      <c r="K11" s="12" t="s">
        <v>58</v>
      </c>
      <c r="L11" s="12" t="s">
        <v>58</v>
      </c>
      <c r="M11" s="12" t="s">
        <v>58</v>
      </c>
      <c r="N11" s="3"/>
    </row>
    <row r="12">
      <c r="A12" s="3">
        <f t="shared" si="1"/>
        <v>8</v>
      </c>
      <c r="B12" s="2" t="s">
        <v>144</v>
      </c>
      <c r="C12" s="2" t="s">
        <v>145</v>
      </c>
      <c r="D12" s="2" t="s">
        <v>133</v>
      </c>
      <c r="E12" s="2">
        <v>50.0</v>
      </c>
      <c r="F12" s="3"/>
      <c r="G12" s="12" t="s">
        <v>58</v>
      </c>
      <c r="H12" s="2" t="s">
        <v>146</v>
      </c>
      <c r="I12" s="12" t="s">
        <v>58</v>
      </c>
      <c r="J12" s="12" t="s">
        <v>58</v>
      </c>
      <c r="K12" s="12" t="s">
        <v>58</v>
      </c>
      <c r="L12" s="12" t="s">
        <v>58</v>
      </c>
      <c r="M12" s="12" t="s">
        <v>58</v>
      </c>
      <c r="N12" s="3"/>
    </row>
    <row r="13">
      <c r="A13" s="3">
        <f t="shared" si="1"/>
        <v>9</v>
      </c>
      <c r="B13" s="2" t="s">
        <v>147</v>
      </c>
      <c r="C13" s="2" t="s">
        <v>148</v>
      </c>
      <c r="D13" s="2" t="s">
        <v>142</v>
      </c>
      <c r="E13" s="2"/>
      <c r="F13" s="3"/>
      <c r="G13" s="12" t="s">
        <v>58</v>
      </c>
      <c r="H13" s="2" t="s">
        <v>143</v>
      </c>
      <c r="I13" s="12" t="s">
        <v>58</v>
      </c>
      <c r="J13" s="12" t="s">
        <v>58</v>
      </c>
      <c r="K13" s="12" t="s">
        <v>58</v>
      </c>
      <c r="L13" s="12" t="s">
        <v>58</v>
      </c>
      <c r="M13" s="12" t="s">
        <v>58</v>
      </c>
      <c r="N13" s="3"/>
    </row>
    <row r="14">
      <c r="A14" s="3">
        <f t="shared" si="1"/>
        <v>10</v>
      </c>
      <c r="B14" s="2" t="s">
        <v>149</v>
      </c>
      <c r="C14" s="2" t="s">
        <v>150</v>
      </c>
      <c r="D14" s="2" t="s">
        <v>133</v>
      </c>
      <c r="E14" s="2">
        <v>50.0</v>
      </c>
      <c r="F14" s="3"/>
      <c r="G14" s="12" t="s">
        <v>58</v>
      </c>
      <c r="H14" s="2" t="s">
        <v>146</v>
      </c>
      <c r="I14" s="12" t="s">
        <v>58</v>
      </c>
      <c r="J14" s="12" t="s">
        <v>58</v>
      </c>
      <c r="K14" s="12" t="s">
        <v>58</v>
      </c>
      <c r="L14" s="12" t="s">
        <v>58</v>
      </c>
      <c r="M14" s="12" t="s">
        <v>58</v>
      </c>
      <c r="N14" s="3"/>
    </row>
    <row r="15">
      <c r="A15" s="13" t="str">
        <f t="shared" si="1"/>
        <v/>
      </c>
      <c r="B15" s="2"/>
      <c r="C15" s="2"/>
      <c r="D15" s="2"/>
      <c r="E15" s="2"/>
      <c r="F15" s="3"/>
      <c r="G15" s="12"/>
      <c r="H15" s="2"/>
      <c r="I15" s="12"/>
      <c r="J15" s="12"/>
      <c r="K15" s="12"/>
      <c r="L15" s="12"/>
      <c r="M15" s="12"/>
      <c r="N15" s="3"/>
    </row>
    <row r="16">
      <c r="A16" s="13" t="str">
        <f t="shared" si="1"/>
        <v/>
      </c>
      <c r="B16" s="2"/>
      <c r="C16" s="2"/>
      <c r="D16" s="2"/>
      <c r="E16" s="2"/>
      <c r="F16" s="3"/>
      <c r="G16" s="12"/>
      <c r="H16" s="2"/>
      <c r="I16" s="12"/>
      <c r="J16" s="12"/>
      <c r="K16" s="12"/>
      <c r="L16" s="12"/>
      <c r="M16" s="12"/>
      <c r="N16" s="3"/>
    </row>
    <row r="17">
      <c r="A17" s="13" t="str">
        <f t="shared" si="1"/>
        <v/>
      </c>
      <c r="B17" s="3"/>
      <c r="C17" s="3"/>
      <c r="D17" s="3"/>
      <c r="E17" s="3"/>
      <c r="F17" s="3"/>
      <c r="G17" s="12"/>
      <c r="H17" s="37"/>
      <c r="I17" s="12"/>
      <c r="J17" s="12"/>
      <c r="K17" s="12"/>
      <c r="L17" s="12"/>
      <c r="M17" s="12"/>
      <c r="N17" s="3"/>
    </row>
    <row r="18">
      <c r="A18" s="13" t="str">
        <f t="shared" si="1"/>
        <v/>
      </c>
      <c r="B18" s="3"/>
      <c r="C18" s="3"/>
      <c r="D18" s="3"/>
      <c r="E18" s="3"/>
      <c r="F18" s="3"/>
      <c r="G18" s="12"/>
      <c r="H18" s="3"/>
      <c r="I18" s="12"/>
      <c r="J18" s="12"/>
      <c r="K18" s="12"/>
      <c r="L18" s="12"/>
      <c r="M18" s="12"/>
      <c r="N18" s="3"/>
    </row>
    <row r="19">
      <c r="A19" s="13" t="str">
        <f t="shared" si="1"/>
        <v/>
      </c>
      <c r="B19" s="3"/>
      <c r="C19" s="3"/>
      <c r="D19" s="3"/>
      <c r="E19" s="3"/>
      <c r="F19" s="3"/>
      <c r="G19" s="12"/>
      <c r="H19" s="3"/>
      <c r="I19" s="12"/>
      <c r="J19" s="12"/>
      <c r="K19" s="12"/>
      <c r="L19" s="12"/>
      <c r="M19" s="12"/>
      <c r="N19" s="3"/>
    </row>
    <row r="20">
      <c r="A20" s="3" t="str">
        <f t="shared" si="1"/>
        <v/>
      </c>
      <c r="B20" s="3"/>
      <c r="C20" s="3"/>
      <c r="D20" s="3"/>
      <c r="E20" s="3"/>
      <c r="F20" s="3"/>
      <c r="G20" s="12"/>
      <c r="H20" s="3"/>
      <c r="I20" s="12"/>
      <c r="J20" s="12"/>
      <c r="K20" s="12"/>
      <c r="L20" s="12"/>
      <c r="M20" s="12"/>
      <c r="N20" s="3"/>
    </row>
    <row r="21">
      <c r="A21" s="3" t="str">
        <f t="shared" si="1"/>
        <v/>
      </c>
      <c r="B21" s="3"/>
      <c r="C21" s="3"/>
      <c r="D21" s="3"/>
      <c r="E21" s="3"/>
      <c r="F21" s="3"/>
      <c r="G21" s="12"/>
      <c r="H21" s="3"/>
      <c r="I21" s="12"/>
      <c r="J21" s="12"/>
      <c r="K21" s="12"/>
      <c r="L21" s="12"/>
      <c r="M21" s="12"/>
      <c r="N21" s="3"/>
    </row>
    <row r="22">
      <c r="A22" s="3" t="str">
        <f t="shared" si="1"/>
        <v/>
      </c>
      <c r="B22" s="3"/>
      <c r="C22" s="3"/>
      <c r="D22" s="3"/>
      <c r="E22" s="3"/>
      <c r="F22" s="3"/>
      <c r="G22" s="12"/>
      <c r="H22" s="3"/>
      <c r="I22" s="12"/>
      <c r="J22" s="12"/>
      <c r="K22" s="12"/>
      <c r="L22" s="12"/>
      <c r="M22" s="12"/>
      <c r="N22" s="3"/>
    </row>
    <row r="23">
      <c r="A23" s="3" t="str">
        <f t="shared" si="1"/>
        <v/>
      </c>
      <c r="B23" s="3"/>
      <c r="C23" s="3"/>
      <c r="D23" s="3"/>
      <c r="E23" s="3"/>
      <c r="F23" s="3"/>
      <c r="G23" s="12"/>
      <c r="H23" s="3"/>
      <c r="I23" s="12"/>
      <c r="J23" s="12"/>
      <c r="K23" s="12"/>
      <c r="L23" s="12"/>
      <c r="M23" s="12"/>
      <c r="N23" s="3"/>
    </row>
    <row r="24">
      <c r="A24" s="3" t="str">
        <f t="shared" si="1"/>
        <v/>
      </c>
      <c r="B24" s="3"/>
      <c r="C24" s="3"/>
      <c r="D24" s="3"/>
      <c r="E24" s="3"/>
      <c r="F24" s="3"/>
      <c r="G24" s="12"/>
      <c r="H24" s="3"/>
      <c r="I24" s="12"/>
      <c r="J24" s="12"/>
      <c r="K24" s="12"/>
      <c r="L24" s="12"/>
      <c r="M24" s="12"/>
      <c r="N24" s="3"/>
    </row>
    <row r="25">
      <c r="A25" s="3" t="str">
        <f t="shared" si="1"/>
        <v/>
      </c>
      <c r="B25" s="3"/>
      <c r="C25" s="3"/>
      <c r="D25" s="3"/>
      <c r="E25" s="3"/>
      <c r="F25" s="3"/>
      <c r="G25" s="12"/>
      <c r="H25" s="3"/>
      <c r="I25" s="12"/>
      <c r="J25" s="12"/>
      <c r="K25" s="12"/>
      <c r="L25" s="12"/>
      <c r="M25" s="12"/>
      <c r="N25" s="3"/>
    </row>
    <row r="26">
      <c r="A26" s="3" t="str">
        <f t="shared" si="1"/>
        <v/>
      </c>
      <c r="B26" s="3"/>
      <c r="C26" s="3"/>
      <c r="D26" s="3"/>
      <c r="E26" s="3"/>
      <c r="F26" s="3"/>
      <c r="G26" s="12"/>
      <c r="H26" s="3"/>
      <c r="I26" s="12"/>
      <c r="J26" s="12"/>
      <c r="K26" s="12"/>
      <c r="L26" s="12"/>
      <c r="M26" s="12"/>
      <c r="N26" s="3"/>
    </row>
    <row r="27">
      <c r="A27" s="3" t="str">
        <f t="shared" si="1"/>
        <v/>
      </c>
      <c r="B27" s="3"/>
      <c r="C27" s="3"/>
      <c r="D27" s="3"/>
      <c r="E27" s="3"/>
      <c r="F27" s="3"/>
      <c r="G27" s="12"/>
      <c r="H27" s="3"/>
      <c r="I27" s="12"/>
      <c r="J27" s="12"/>
      <c r="K27" s="12"/>
      <c r="L27" s="12"/>
      <c r="M27" s="12"/>
      <c r="N27" s="3"/>
    </row>
    <row r="28">
      <c r="A28" s="3" t="str">
        <f t="shared" si="1"/>
        <v/>
      </c>
      <c r="B28" s="3"/>
      <c r="C28" s="3"/>
      <c r="D28" s="3"/>
      <c r="E28" s="3"/>
      <c r="F28" s="3"/>
      <c r="G28" s="12"/>
      <c r="H28" s="3"/>
      <c r="I28" s="12"/>
      <c r="J28" s="12"/>
      <c r="K28" s="12"/>
      <c r="L28" s="12"/>
      <c r="M28" s="12"/>
      <c r="N28" s="3"/>
    </row>
    <row r="29">
      <c r="A29" s="3" t="str">
        <f t="shared" si="1"/>
        <v/>
      </c>
      <c r="B29" s="3"/>
      <c r="C29" s="3"/>
      <c r="D29" s="3"/>
      <c r="E29" s="3"/>
      <c r="F29" s="3"/>
      <c r="G29" s="12"/>
      <c r="H29" s="3"/>
      <c r="I29" s="12"/>
      <c r="J29" s="12"/>
      <c r="K29" s="12"/>
      <c r="L29" s="12"/>
      <c r="M29" s="12"/>
      <c r="N29" s="3"/>
    </row>
    <row r="30">
      <c r="A30" s="3" t="str">
        <f t="shared" si="1"/>
        <v/>
      </c>
      <c r="B30" s="3"/>
      <c r="C30" s="3"/>
      <c r="D30" s="3"/>
      <c r="E30" s="3"/>
      <c r="F30" s="3"/>
      <c r="G30" s="12"/>
      <c r="H30" s="3"/>
      <c r="I30" s="12"/>
      <c r="J30" s="12"/>
      <c r="K30" s="12"/>
      <c r="L30" s="12"/>
      <c r="M30" s="12"/>
      <c r="N30" s="3"/>
    </row>
    <row r="31">
      <c r="A31" s="3" t="str">
        <f t="shared" si="1"/>
        <v/>
      </c>
      <c r="B31" s="3"/>
      <c r="C31" s="3"/>
      <c r="D31" s="3"/>
      <c r="E31" s="3"/>
      <c r="F31" s="3"/>
      <c r="G31" s="12"/>
      <c r="H31" s="3"/>
      <c r="I31" s="12"/>
      <c r="J31" s="12"/>
      <c r="K31" s="12"/>
      <c r="L31" s="12"/>
      <c r="M31" s="12"/>
      <c r="N31" s="3"/>
    </row>
    <row r="32">
      <c r="A32" s="3" t="str">
        <f t="shared" si="1"/>
        <v/>
      </c>
      <c r="B32" s="3"/>
      <c r="C32" s="3"/>
      <c r="D32" s="3"/>
      <c r="E32" s="3"/>
      <c r="F32" s="3"/>
      <c r="G32" s="12"/>
      <c r="H32" s="3"/>
      <c r="I32" s="12"/>
      <c r="J32" s="12"/>
      <c r="K32" s="12"/>
      <c r="L32" s="12"/>
      <c r="M32" s="12"/>
      <c r="N32" s="3"/>
    </row>
    <row r="33">
      <c r="A33" s="3" t="str">
        <f t="shared" si="1"/>
        <v/>
      </c>
      <c r="B33" s="3"/>
      <c r="C33" s="3"/>
      <c r="D33" s="3"/>
      <c r="E33" s="3"/>
      <c r="F33" s="3"/>
      <c r="G33" s="12"/>
      <c r="H33" s="3"/>
      <c r="I33" s="12"/>
      <c r="J33" s="12"/>
      <c r="K33" s="12"/>
      <c r="L33" s="12"/>
      <c r="M33" s="12"/>
      <c r="N33" s="3"/>
    </row>
    <row r="34">
      <c r="A34" s="3" t="str">
        <f t="shared" si="1"/>
        <v/>
      </c>
      <c r="B34" s="3"/>
      <c r="C34" s="3"/>
      <c r="D34" s="3"/>
      <c r="E34" s="3"/>
      <c r="F34" s="3"/>
      <c r="G34" s="12"/>
      <c r="H34" s="3"/>
      <c r="I34" s="12"/>
      <c r="J34" s="12"/>
      <c r="K34" s="12"/>
      <c r="L34" s="12"/>
      <c r="M34" s="12"/>
      <c r="N34" s="3"/>
    </row>
    <row r="35">
      <c r="A35" s="3" t="str">
        <f t="shared" si="1"/>
        <v/>
      </c>
      <c r="B35" s="3"/>
      <c r="C35" s="3"/>
      <c r="D35" s="3"/>
      <c r="E35" s="3"/>
      <c r="F35" s="3"/>
      <c r="G35" s="12"/>
      <c r="H35" s="3"/>
      <c r="I35" s="12"/>
      <c r="J35" s="12"/>
      <c r="K35" s="12"/>
      <c r="L35" s="12"/>
      <c r="M35" s="12"/>
      <c r="N35" s="3"/>
    </row>
    <row r="36">
      <c r="A36" s="3" t="str">
        <f t="shared" si="1"/>
        <v/>
      </c>
      <c r="B36" s="3"/>
      <c r="C36" s="3"/>
      <c r="D36" s="3"/>
      <c r="E36" s="3"/>
      <c r="F36" s="3"/>
      <c r="G36" s="12"/>
      <c r="H36" s="3"/>
      <c r="I36" s="12"/>
      <c r="J36" s="12"/>
      <c r="K36" s="12"/>
      <c r="L36" s="12"/>
      <c r="M36" s="12"/>
      <c r="N36" s="3"/>
    </row>
    <row r="37">
      <c r="A37" s="3" t="str">
        <f t="shared" si="1"/>
        <v/>
      </c>
      <c r="B37" s="3"/>
      <c r="C37" s="3"/>
      <c r="D37" s="3"/>
      <c r="E37" s="3"/>
      <c r="F37" s="3"/>
      <c r="G37" s="12"/>
      <c r="H37" s="3"/>
      <c r="I37" s="12"/>
      <c r="J37" s="12"/>
      <c r="K37" s="12"/>
      <c r="L37" s="12"/>
      <c r="M37" s="12"/>
      <c r="N37" s="3"/>
    </row>
    <row r="38">
      <c r="A38" s="3" t="str">
        <f t="shared" si="1"/>
        <v/>
      </c>
      <c r="B38" s="3"/>
      <c r="C38" s="3"/>
      <c r="D38" s="3"/>
      <c r="E38" s="3"/>
      <c r="F38" s="3"/>
      <c r="G38" s="12"/>
      <c r="H38" s="3"/>
      <c r="I38" s="12"/>
      <c r="J38" s="12"/>
      <c r="K38" s="12"/>
      <c r="L38" s="12"/>
      <c r="M38" s="12"/>
      <c r="N38" s="3"/>
    </row>
    <row r="39">
      <c r="A39" s="3" t="str">
        <f t="shared" si="1"/>
        <v/>
      </c>
      <c r="B39" s="3"/>
      <c r="C39" s="3"/>
      <c r="D39" s="3"/>
      <c r="E39" s="3"/>
      <c r="F39" s="3"/>
      <c r="G39" s="12"/>
      <c r="H39" s="3"/>
      <c r="I39" s="12"/>
      <c r="J39" s="12"/>
      <c r="K39" s="12"/>
      <c r="L39" s="12"/>
      <c r="M39" s="12"/>
      <c r="N39" s="3"/>
    </row>
    <row r="40">
      <c r="A40" s="3" t="str">
        <f t="shared" si="1"/>
        <v/>
      </c>
      <c r="B40" s="3"/>
      <c r="C40" s="3"/>
      <c r="D40" s="3"/>
      <c r="E40" s="3"/>
      <c r="F40" s="3"/>
      <c r="G40" s="12"/>
      <c r="H40" s="3"/>
      <c r="I40" s="12"/>
      <c r="J40" s="12"/>
      <c r="K40" s="12"/>
      <c r="L40" s="12"/>
      <c r="M40" s="12"/>
      <c r="N40" s="3"/>
    </row>
    <row r="41">
      <c r="A41" s="3" t="str">
        <f t="shared" si="1"/>
        <v/>
      </c>
      <c r="B41" s="3"/>
      <c r="C41" s="3"/>
      <c r="D41" s="3"/>
      <c r="E41" s="3"/>
      <c r="F41" s="3"/>
      <c r="G41" s="12"/>
      <c r="H41" s="3"/>
      <c r="I41" s="12"/>
      <c r="J41" s="12"/>
      <c r="K41" s="12"/>
      <c r="L41" s="12"/>
      <c r="M41" s="12"/>
      <c r="N41" s="3"/>
    </row>
    <row r="42">
      <c r="A42" s="3" t="str">
        <f t="shared" si="1"/>
        <v/>
      </c>
      <c r="B42" s="3"/>
      <c r="C42" s="3"/>
      <c r="D42" s="3"/>
      <c r="E42" s="3"/>
      <c r="F42" s="3"/>
      <c r="G42" s="12"/>
      <c r="H42" s="3"/>
      <c r="I42" s="12"/>
      <c r="J42" s="12"/>
      <c r="K42" s="12"/>
      <c r="L42" s="12"/>
      <c r="M42" s="12"/>
      <c r="N42" s="3"/>
    </row>
    <row r="43">
      <c r="A43" s="3" t="str">
        <f t="shared" si="1"/>
        <v/>
      </c>
      <c r="B43" s="3"/>
      <c r="C43" s="3"/>
      <c r="D43" s="3"/>
      <c r="E43" s="3"/>
      <c r="F43" s="3"/>
      <c r="G43" s="12"/>
      <c r="H43" s="3"/>
      <c r="I43" s="12"/>
      <c r="J43" s="12"/>
      <c r="K43" s="12"/>
      <c r="L43" s="12"/>
      <c r="M43" s="12"/>
      <c r="N43" s="3"/>
    </row>
    <row r="44">
      <c r="A44" s="3" t="str">
        <f t="shared" si="1"/>
        <v/>
      </c>
      <c r="B44" s="3"/>
      <c r="C44" s="3"/>
      <c r="D44" s="3"/>
      <c r="E44" s="3"/>
      <c r="F44" s="3"/>
      <c r="G44" s="12"/>
      <c r="H44" s="3"/>
      <c r="I44" s="12"/>
      <c r="J44" s="12"/>
      <c r="K44" s="12"/>
      <c r="L44" s="12"/>
      <c r="M44" s="12"/>
      <c r="N44" s="3"/>
    </row>
    <row r="45">
      <c r="A45" s="3" t="str">
        <f t="shared" si="1"/>
        <v/>
      </c>
      <c r="B45" s="3"/>
      <c r="C45" s="3"/>
      <c r="D45" s="3"/>
      <c r="E45" s="3"/>
      <c r="F45" s="3"/>
      <c r="G45" s="12"/>
      <c r="H45" s="3"/>
      <c r="I45" s="12"/>
      <c r="J45" s="12"/>
      <c r="K45" s="12"/>
      <c r="L45" s="12"/>
      <c r="M45" s="12"/>
      <c r="N45" s="3"/>
    </row>
    <row r="46">
      <c r="A46" s="3" t="str">
        <f t="shared" si="1"/>
        <v/>
      </c>
      <c r="B46" s="3"/>
      <c r="C46" s="3"/>
      <c r="D46" s="3"/>
      <c r="E46" s="3"/>
      <c r="F46" s="3"/>
      <c r="G46" s="12"/>
      <c r="H46" s="3"/>
      <c r="I46" s="12"/>
      <c r="J46" s="12"/>
      <c r="K46" s="12"/>
      <c r="L46" s="12"/>
      <c r="M46" s="12"/>
      <c r="N46" s="3"/>
    </row>
    <row r="47">
      <c r="A47" s="3" t="str">
        <f t="shared" si="1"/>
        <v/>
      </c>
      <c r="B47" s="3"/>
      <c r="C47" s="3"/>
      <c r="D47" s="3"/>
      <c r="E47" s="3"/>
      <c r="F47" s="3"/>
      <c r="G47" s="12"/>
      <c r="H47" s="3"/>
      <c r="I47" s="12"/>
      <c r="J47" s="12"/>
      <c r="K47" s="12"/>
      <c r="L47" s="12"/>
      <c r="M47" s="12"/>
      <c r="N47" s="3"/>
    </row>
    <row r="48">
      <c r="A48" s="3" t="str">
        <f t="shared" si="1"/>
        <v/>
      </c>
      <c r="B48" s="3"/>
      <c r="C48" s="3"/>
      <c r="D48" s="3"/>
      <c r="E48" s="3"/>
      <c r="F48" s="3"/>
      <c r="G48" s="12"/>
      <c r="H48" s="3"/>
      <c r="I48" s="12"/>
      <c r="J48" s="12"/>
      <c r="K48" s="12"/>
      <c r="L48" s="12"/>
      <c r="M48" s="12"/>
      <c r="N48" s="3"/>
    </row>
    <row r="49">
      <c r="A49" s="3" t="str">
        <f t="shared" si="1"/>
        <v/>
      </c>
      <c r="B49" s="3"/>
      <c r="C49" s="3"/>
      <c r="D49" s="3"/>
      <c r="E49" s="3"/>
      <c r="F49" s="3"/>
      <c r="G49" s="12"/>
      <c r="H49" s="3"/>
      <c r="I49" s="12"/>
      <c r="J49" s="12"/>
      <c r="K49" s="12"/>
      <c r="L49" s="12"/>
      <c r="M49" s="12"/>
      <c r="N49" s="3"/>
    </row>
    <row r="50">
      <c r="A50" s="3" t="str">
        <f t="shared" si="1"/>
        <v/>
      </c>
      <c r="B50" s="3"/>
      <c r="C50" s="3"/>
      <c r="D50" s="3"/>
      <c r="E50" s="3"/>
      <c r="F50" s="3"/>
      <c r="G50" s="12"/>
      <c r="H50" s="3"/>
      <c r="I50" s="12"/>
      <c r="J50" s="12"/>
      <c r="K50" s="12"/>
      <c r="L50" s="12"/>
      <c r="M50" s="12"/>
      <c r="N50" s="3"/>
    </row>
  </sheetData>
  <conditionalFormatting sqref="I5:M50">
    <cfRule type="cellIs" dxfId="2" priority="1" operator="equal">
      <formula>"Y"</formula>
    </cfRule>
  </conditionalFormatting>
  <conditionalFormatting sqref="G5:G50">
    <cfRule type="cellIs" dxfId="1" priority="2" operator="equal">
      <formula>"N"</formula>
    </cfRule>
  </conditionalFormatting>
  <conditionalFormatting sqref="G5:G50">
    <cfRule type="cellIs" dxfId="2" priority="3" operator="equal">
      <formula>"Y"</formula>
    </cfRule>
  </conditionalFormatting>
  <dataValidations>
    <dataValidation type="list" allowBlank="1" showDropDown="1" showErrorMessage="1" sqref="G5:G50 I5:M50">
      <formula1>"Y,N"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 t="str">
        <f>HYPERLINK("https://docs.google.com/spreadsheets/d/1xJuBWhmicq7gB1Vkpgdei3PoLZjIHs0xiL-BMuIcKuw/edit#gid=0&amp;range=A1","テーブル一覧")</f>
        <v>テーブル一覧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1" t="s">
        <v>0</v>
      </c>
      <c r="B2" s="1" t="s">
        <v>113</v>
      </c>
      <c r="C2" s="1" t="s">
        <v>2</v>
      </c>
      <c r="D2" s="1" t="s">
        <v>114</v>
      </c>
    </row>
    <row r="3">
      <c r="A3" s="2" t="s">
        <v>8</v>
      </c>
      <c r="B3" s="2" t="s">
        <v>9</v>
      </c>
      <c r="C3" s="35" t="str">
        <f>PROPER(B3)</f>
        <v>Books</v>
      </c>
      <c r="D3" s="2" t="s">
        <v>213</v>
      </c>
    </row>
    <row r="4">
      <c r="A4" s="36" t="s">
        <v>115</v>
      </c>
      <c r="B4" s="36" t="s">
        <v>116</v>
      </c>
      <c r="C4" s="36" t="s">
        <v>117</v>
      </c>
      <c r="D4" s="36" t="s">
        <v>118</v>
      </c>
      <c r="E4" s="36" t="s">
        <v>119</v>
      </c>
      <c r="F4" s="36" t="s">
        <v>120</v>
      </c>
      <c r="G4" s="36" t="s">
        <v>121</v>
      </c>
      <c r="H4" s="36" t="s">
        <v>122</v>
      </c>
      <c r="I4" s="36" t="s">
        <v>123</v>
      </c>
      <c r="J4" s="36" t="s">
        <v>124</v>
      </c>
      <c r="K4" s="36" t="s">
        <v>125</v>
      </c>
      <c r="L4" s="36" t="s">
        <v>126</v>
      </c>
      <c r="M4" s="36" t="s">
        <v>127</v>
      </c>
      <c r="N4" s="36" t="s">
        <v>114</v>
      </c>
    </row>
    <row r="5">
      <c r="A5" s="13">
        <v>1.0</v>
      </c>
      <c r="B5" s="2" t="s">
        <v>129</v>
      </c>
      <c r="C5" s="2" t="s">
        <v>130</v>
      </c>
      <c r="D5" s="2" t="s">
        <v>125</v>
      </c>
      <c r="E5" s="2"/>
      <c r="F5" s="3"/>
      <c r="G5" s="12" t="s">
        <v>58</v>
      </c>
      <c r="H5" s="2"/>
      <c r="I5" s="12" t="s">
        <v>58</v>
      </c>
      <c r="J5" s="12" t="s">
        <v>55</v>
      </c>
      <c r="K5" s="12" t="s">
        <v>55</v>
      </c>
      <c r="L5" s="12" t="s">
        <v>58</v>
      </c>
      <c r="M5" s="12" t="s">
        <v>58</v>
      </c>
      <c r="N5" s="3"/>
    </row>
    <row r="6">
      <c r="A6" s="13">
        <f t="shared" ref="A6:A51" si="1">IF(B6&lt;&gt;"",row()-4,"")</f>
        <v>2</v>
      </c>
      <c r="B6" s="2" t="s">
        <v>214</v>
      </c>
      <c r="C6" s="2" t="s">
        <v>215</v>
      </c>
      <c r="D6" s="2" t="s">
        <v>133</v>
      </c>
      <c r="E6" s="2">
        <v>100.0</v>
      </c>
      <c r="F6" s="3"/>
      <c r="G6" s="12" t="s">
        <v>58</v>
      </c>
      <c r="H6" s="40"/>
      <c r="I6" s="12" t="s">
        <v>55</v>
      </c>
      <c r="J6" s="12" t="s">
        <v>58</v>
      </c>
      <c r="K6" s="12" t="s">
        <v>58</v>
      </c>
      <c r="L6" s="12" t="s">
        <v>58</v>
      </c>
      <c r="M6" s="12" t="s">
        <v>58</v>
      </c>
      <c r="N6" s="3"/>
    </row>
    <row r="7">
      <c r="A7" s="13">
        <f t="shared" si="1"/>
        <v>3</v>
      </c>
      <c r="B7" s="37" t="s">
        <v>131</v>
      </c>
      <c r="C7" s="37" t="s">
        <v>132</v>
      </c>
      <c r="D7" s="37" t="s">
        <v>133</v>
      </c>
      <c r="E7" s="37">
        <v>50.0</v>
      </c>
      <c r="F7" s="3"/>
      <c r="G7" s="12" t="s">
        <v>58</v>
      </c>
      <c r="H7" s="2"/>
      <c r="I7" s="12" t="s">
        <v>55</v>
      </c>
      <c r="J7" s="12" t="s">
        <v>58</v>
      </c>
      <c r="K7" s="12" t="s">
        <v>58</v>
      </c>
      <c r="L7" s="12" t="s">
        <v>58</v>
      </c>
      <c r="M7" s="12" t="s">
        <v>58</v>
      </c>
      <c r="N7" s="2"/>
    </row>
    <row r="8">
      <c r="A8" s="13">
        <f t="shared" si="1"/>
        <v>4</v>
      </c>
      <c r="B8" s="2" t="s">
        <v>216</v>
      </c>
      <c r="C8" s="2" t="s">
        <v>217</v>
      </c>
      <c r="D8" s="2" t="s">
        <v>133</v>
      </c>
      <c r="E8" s="2">
        <v>100.0</v>
      </c>
      <c r="F8" s="3"/>
      <c r="G8" s="12" t="s">
        <v>58</v>
      </c>
      <c r="H8" s="3"/>
      <c r="I8" s="12" t="s">
        <v>58</v>
      </c>
      <c r="J8" s="12" t="s">
        <v>58</v>
      </c>
      <c r="K8" s="12" t="s">
        <v>58</v>
      </c>
      <c r="L8" s="12" t="s">
        <v>58</v>
      </c>
      <c r="M8" s="12" t="s">
        <v>58</v>
      </c>
      <c r="N8" s="2" t="s">
        <v>218</v>
      </c>
    </row>
    <row r="9">
      <c r="A9" s="13">
        <f t="shared" si="1"/>
        <v>5</v>
      </c>
      <c r="B9" s="2" t="s">
        <v>219</v>
      </c>
      <c r="C9" s="2" t="s">
        <v>220</v>
      </c>
      <c r="D9" s="2" t="s">
        <v>142</v>
      </c>
      <c r="E9" s="2"/>
      <c r="F9" s="3"/>
      <c r="G9" s="12" t="s">
        <v>58</v>
      </c>
      <c r="H9" s="3"/>
      <c r="I9" s="12" t="s">
        <v>58</v>
      </c>
      <c r="J9" s="12" t="s">
        <v>58</v>
      </c>
      <c r="K9" s="12" t="s">
        <v>58</v>
      </c>
      <c r="L9" s="12" t="s">
        <v>58</v>
      </c>
      <c r="M9" s="12" t="s">
        <v>58</v>
      </c>
      <c r="N9" s="2" t="s">
        <v>221</v>
      </c>
    </row>
    <row r="10">
      <c r="A10" s="13">
        <f t="shared" si="1"/>
        <v>6</v>
      </c>
      <c r="B10" s="2" t="s">
        <v>222</v>
      </c>
      <c r="C10" s="2" t="s">
        <v>223</v>
      </c>
      <c r="D10" s="37" t="s">
        <v>133</v>
      </c>
      <c r="E10" s="37">
        <v>255.0</v>
      </c>
      <c r="F10" s="3"/>
      <c r="G10" s="12" t="s">
        <v>58</v>
      </c>
      <c r="H10" s="3"/>
      <c r="I10" s="12" t="s">
        <v>58</v>
      </c>
      <c r="J10" s="12" t="s">
        <v>58</v>
      </c>
      <c r="K10" s="12" t="s">
        <v>58</v>
      </c>
      <c r="L10" s="12" t="s">
        <v>58</v>
      </c>
      <c r="M10" s="12" t="s">
        <v>58</v>
      </c>
      <c r="N10" s="2" t="s">
        <v>224</v>
      </c>
    </row>
    <row r="11">
      <c r="A11" s="13">
        <f t="shared" si="1"/>
        <v>7</v>
      </c>
      <c r="B11" s="2" t="s">
        <v>193</v>
      </c>
      <c r="C11" s="2" t="s">
        <v>194</v>
      </c>
      <c r="D11" s="37" t="s">
        <v>133</v>
      </c>
      <c r="E11" s="37">
        <v>100.0</v>
      </c>
      <c r="F11" s="3"/>
      <c r="G11" s="12" t="s">
        <v>58</v>
      </c>
      <c r="H11" s="40"/>
      <c r="I11" s="12" t="s">
        <v>58</v>
      </c>
      <c r="J11" s="12" t="s">
        <v>58</v>
      </c>
      <c r="K11" s="12" t="s">
        <v>58</v>
      </c>
      <c r="L11" s="12" t="s">
        <v>58</v>
      </c>
      <c r="M11" s="12" t="s">
        <v>58</v>
      </c>
      <c r="N11" s="3"/>
    </row>
    <row r="12">
      <c r="A12" s="13">
        <f t="shared" si="1"/>
        <v>8</v>
      </c>
      <c r="B12" s="2" t="s">
        <v>225</v>
      </c>
      <c r="C12" s="2" t="s">
        <v>226</v>
      </c>
      <c r="D12" s="2" t="s">
        <v>133</v>
      </c>
      <c r="E12" s="2">
        <v>100.0</v>
      </c>
      <c r="F12" s="3"/>
      <c r="G12" s="12" t="s">
        <v>58</v>
      </c>
      <c r="H12" s="40"/>
      <c r="I12" s="12" t="s">
        <v>58</v>
      </c>
      <c r="J12" s="12" t="s">
        <v>58</v>
      </c>
      <c r="K12" s="12" t="s">
        <v>58</v>
      </c>
      <c r="L12" s="12" t="s">
        <v>58</v>
      </c>
      <c r="M12" s="12" t="s">
        <v>58</v>
      </c>
      <c r="N12" s="2" t="s">
        <v>227</v>
      </c>
    </row>
    <row r="13">
      <c r="A13" s="13">
        <f t="shared" si="1"/>
        <v>9</v>
      </c>
      <c r="B13" s="2" t="s">
        <v>228</v>
      </c>
      <c r="C13" s="2" t="s">
        <v>229</v>
      </c>
      <c r="D13" s="2" t="s">
        <v>161</v>
      </c>
      <c r="E13" s="3"/>
      <c r="F13" s="3"/>
      <c r="G13" s="12" t="s">
        <v>58</v>
      </c>
      <c r="H13" s="3"/>
      <c r="I13" s="12" t="s">
        <v>58</v>
      </c>
      <c r="J13" s="12" t="s">
        <v>58</v>
      </c>
      <c r="K13" s="12" t="s">
        <v>58</v>
      </c>
      <c r="L13" s="12" t="s">
        <v>58</v>
      </c>
      <c r="M13" s="12" t="s">
        <v>58</v>
      </c>
      <c r="N13" s="3"/>
    </row>
    <row r="14">
      <c r="A14" s="13">
        <f t="shared" si="1"/>
        <v>10</v>
      </c>
      <c r="B14" s="43" t="s">
        <v>140</v>
      </c>
      <c r="C14" s="2" t="s">
        <v>141</v>
      </c>
      <c r="D14" s="37" t="s">
        <v>142</v>
      </c>
      <c r="E14" s="37"/>
      <c r="F14" s="3"/>
      <c r="G14" s="12" t="s">
        <v>58</v>
      </c>
      <c r="H14" s="37" t="s">
        <v>143</v>
      </c>
      <c r="I14" s="12" t="s">
        <v>58</v>
      </c>
      <c r="J14" s="12" t="s">
        <v>58</v>
      </c>
      <c r="K14" s="12" t="s">
        <v>58</v>
      </c>
      <c r="L14" s="12" t="s">
        <v>58</v>
      </c>
      <c r="M14" s="12" t="s">
        <v>58</v>
      </c>
      <c r="N14" s="3"/>
    </row>
    <row r="15">
      <c r="A15" s="13">
        <f t="shared" si="1"/>
        <v>11</v>
      </c>
      <c r="B15" s="37" t="s">
        <v>144</v>
      </c>
      <c r="C15" s="37" t="s">
        <v>145</v>
      </c>
      <c r="D15" s="37" t="s">
        <v>133</v>
      </c>
      <c r="E15" s="37">
        <v>50.0</v>
      </c>
      <c r="F15" s="3"/>
      <c r="G15" s="12" t="s">
        <v>58</v>
      </c>
      <c r="H15" s="37" t="s">
        <v>146</v>
      </c>
      <c r="I15" s="12" t="s">
        <v>58</v>
      </c>
      <c r="J15" s="12" t="s">
        <v>58</v>
      </c>
      <c r="K15" s="12" t="s">
        <v>58</v>
      </c>
      <c r="L15" s="12" t="s">
        <v>58</v>
      </c>
      <c r="M15" s="12" t="s">
        <v>58</v>
      </c>
      <c r="N15" s="3"/>
    </row>
    <row r="16">
      <c r="A16" s="13">
        <f t="shared" si="1"/>
        <v>12</v>
      </c>
      <c r="B16" s="2" t="s">
        <v>147</v>
      </c>
      <c r="C16" s="2" t="s">
        <v>148</v>
      </c>
      <c r="D16" s="2" t="s">
        <v>142</v>
      </c>
      <c r="E16" s="2"/>
      <c r="F16" s="3"/>
      <c r="G16" s="12" t="s">
        <v>58</v>
      </c>
      <c r="H16" s="2" t="s">
        <v>143</v>
      </c>
      <c r="I16" s="12" t="s">
        <v>58</v>
      </c>
      <c r="J16" s="12" t="s">
        <v>58</v>
      </c>
      <c r="K16" s="12" t="s">
        <v>58</v>
      </c>
      <c r="L16" s="12" t="s">
        <v>58</v>
      </c>
      <c r="M16" s="12" t="s">
        <v>58</v>
      </c>
      <c r="N16" s="3"/>
    </row>
    <row r="17">
      <c r="A17" s="13">
        <f t="shared" si="1"/>
        <v>13</v>
      </c>
      <c r="B17" s="2" t="s">
        <v>149</v>
      </c>
      <c r="C17" s="2" t="s">
        <v>150</v>
      </c>
      <c r="D17" s="2" t="s">
        <v>133</v>
      </c>
      <c r="E17" s="2">
        <v>50.0</v>
      </c>
      <c r="F17" s="3"/>
      <c r="G17" s="12" t="s">
        <v>58</v>
      </c>
      <c r="H17" s="2" t="s">
        <v>146</v>
      </c>
      <c r="I17" s="12" t="s">
        <v>58</v>
      </c>
      <c r="J17" s="12" t="s">
        <v>58</v>
      </c>
      <c r="K17" s="12" t="s">
        <v>58</v>
      </c>
      <c r="L17" s="12" t="s">
        <v>58</v>
      </c>
      <c r="M17" s="12" t="s">
        <v>58</v>
      </c>
      <c r="N17" s="3"/>
    </row>
    <row r="18">
      <c r="A18" s="13" t="str">
        <f t="shared" si="1"/>
        <v/>
      </c>
      <c r="B18" s="3"/>
      <c r="C18" s="3"/>
      <c r="D18" s="3"/>
      <c r="E18" s="3"/>
      <c r="F18" s="3"/>
      <c r="G18" s="12"/>
      <c r="H18" s="37"/>
      <c r="I18" s="12"/>
      <c r="J18" s="12"/>
      <c r="K18" s="12"/>
      <c r="L18" s="12"/>
      <c r="M18" s="12"/>
      <c r="N18" s="3"/>
    </row>
    <row r="19">
      <c r="A19" s="13" t="str">
        <f t="shared" si="1"/>
        <v/>
      </c>
      <c r="B19" s="3"/>
      <c r="C19" s="3"/>
      <c r="D19" s="3"/>
      <c r="E19" s="3"/>
      <c r="F19" s="3"/>
      <c r="G19" s="12"/>
      <c r="H19" s="3"/>
      <c r="I19" s="12"/>
      <c r="J19" s="12"/>
      <c r="K19" s="12"/>
      <c r="L19" s="12"/>
      <c r="M19" s="12"/>
      <c r="N19" s="3"/>
    </row>
    <row r="20">
      <c r="A20" s="13" t="str">
        <f t="shared" si="1"/>
        <v/>
      </c>
      <c r="B20" s="3"/>
      <c r="C20" s="3"/>
      <c r="D20" s="3"/>
      <c r="E20" s="3"/>
      <c r="F20" s="3"/>
      <c r="G20" s="12"/>
      <c r="H20" s="3"/>
      <c r="I20" s="12"/>
      <c r="J20" s="12"/>
      <c r="K20" s="12"/>
      <c r="L20" s="12"/>
      <c r="M20" s="12"/>
      <c r="N20" s="3"/>
    </row>
    <row r="21">
      <c r="A21" s="3" t="str">
        <f t="shared" si="1"/>
        <v/>
      </c>
      <c r="B21" s="3"/>
      <c r="C21" s="3"/>
      <c r="D21" s="3"/>
      <c r="E21" s="3"/>
      <c r="F21" s="3"/>
      <c r="G21" s="12"/>
      <c r="H21" s="3"/>
      <c r="I21" s="12"/>
      <c r="J21" s="12"/>
      <c r="K21" s="12"/>
      <c r="L21" s="12"/>
      <c r="M21" s="12"/>
      <c r="N21" s="3"/>
    </row>
    <row r="22">
      <c r="A22" s="3" t="str">
        <f t="shared" si="1"/>
        <v/>
      </c>
      <c r="B22" s="3"/>
      <c r="C22" s="3"/>
      <c r="D22" s="3"/>
      <c r="E22" s="3"/>
      <c r="F22" s="3"/>
      <c r="G22" s="12"/>
      <c r="H22" s="3"/>
      <c r="I22" s="12"/>
      <c r="J22" s="12"/>
      <c r="K22" s="12"/>
      <c r="L22" s="12"/>
      <c r="M22" s="12"/>
      <c r="N22" s="3"/>
    </row>
    <row r="23">
      <c r="A23" s="3" t="str">
        <f t="shared" si="1"/>
        <v/>
      </c>
      <c r="B23" s="3"/>
      <c r="C23" s="3"/>
      <c r="D23" s="3"/>
      <c r="E23" s="3"/>
      <c r="F23" s="3"/>
      <c r="G23" s="12"/>
      <c r="H23" s="3"/>
      <c r="I23" s="12"/>
      <c r="J23" s="12"/>
      <c r="K23" s="12"/>
      <c r="L23" s="12"/>
      <c r="M23" s="12"/>
      <c r="N23" s="3"/>
    </row>
    <row r="24">
      <c r="A24" s="3" t="str">
        <f t="shared" si="1"/>
        <v/>
      </c>
      <c r="B24" s="3"/>
      <c r="C24" s="3"/>
      <c r="D24" s="3"/>
      <c r="E24" s="3"/>
      <c r="F24" s="3"/>
      <c r="G24" s="12"/>
      <c r="H24" s="3"/>
      <c r="I24" s="12"/>
      <c r="J24" s="12"/>
      <c r="K24" s="12"/>
      <c r="L24" s="12"/>
      <c r="M24" s="12"/>
      <c r="N24" s="3"/>
    </row>
    <row r="25">
      <c r="A25" s="3" t="str">
        <f t="shared" si="1"/>
        <v/>
      </c>
      <c r="B25" s="3"/>
      <c r="C25" s="3"/>
      <c r="D25" s="3"/>
      <c r="E25" s="3"/>
      <c r="F25" s="3"/>
      <c r="G25" s="12"/>
      <c r="H25" s="3"/>
      <c r="I25" s="12"/>
      <c r="J25" s="12"/>
      <c r="K25" s="12"/>
      <c r="L25" s="12"/>
      <c r="M25" s="12"/>
      <c r="N25" s="3"/>
    </row>
    <row r="26">
      <c r="A26" s="3" t="str">
        <f t="shared" si="1"/>
        <v/>
      </c>
      <c r="B26" s="3"/>
      <c r="C26" s="3"/>
      <c r="D26" s="3"/>
      <c r="E26" s="3"/>
      <c r="F26" s="3"/>
      <c r="G26" s="12"/>
      <c r="H26" s="3"/>
      <c r="I26" s="12"/>
      <c r="J26" s="12"/>
      <c r="K26" s="12"/>
      <c r="L26" s="12"/>
      <c r="M26" s="12"/>
      <c r="N26" s="3"/>
    </row>
    <row r="27">
      <c r="A27" s="3" t="str">
        <f t="shared" si="1"/>
        <v/>
      </c>
      <c r="B27" s="3"/>
      <c r="C27" s="3"/>
      <c r="D27" s="3"/>
      <c r="E27" s="3"/>
      <c r="F27" s="3"/>
      <c r="G27" s="12"/>
      <c r="H27" s="3"/>
      <c r="I27" s="12"/>
      <c r="J27" s="12"/>
      <c r="K27" s="12"/>
      <c r="L27" s="12"/>
      <c r="M27" s="12"/>
      <c r="N27" s="3"/>
    </row>
    <row r="28">
      <c r="A28" s="3" t="str">
        <f t="shared" si="1"/>
        <v/>
      </c>
      <c r="B28" s="3"/>
      <c r="C28" s="3"/>
      <c r="D28" s="3"/>
      <c r="E28" s="3"/>
      <c r="F28" s="3"/>
      <c r="G28" s="12"/>
      <c r="H28" s="3"/>
      <c r="I28" s="12"/>
      <c r="J28" s="12"/>
      <c r="K28" s="12"/>
      <c r="L28" s="12"/>
      <c r="M28" s="12"/>
      <c r="N28" s="3"/>
    </row>
    <row r="29">
      <c r="A29" s="3" t="str">
        <f t="shared" si="1"/>
        <v/>
      </c>
      <c r="B29" s="3"/>
      <c r="C29" s="3"/>
      <c r="D29" s="3"/>
      <c r="E29" s="3"/>
      <c r="F29" s="3"/>
      <c r="G29" s="12"/>
      <c r="H29" s="3"/>
      <c r="I29" s="12"/>
      <c r="J29" s="12"/>
      <c r="K29" s="12"/>
      <c r="L29" s="12"/>
      <c r="M29" s="12"/>
      <c r="N29" s="3"/>
    </row>
    <row r="30">
      <c r="A30" s="3" t="str">
        <f t="shared" si="1"/>
        <v/>
      </c>
      <c r="B30" s="3"/>
      <c r="C30" s="3"/>
      <c r="D30" s="3"/>
      <c r="E30" s="3"/>
      <c r="F30" s="3"/>
      <c r="G30" s="12"/>
      <c r="H30" s="3"/>
      <c r="I30" s="12"/>
      <c r="J30" s="12"/>
      <c r="K30" s="12"/>
      <c r="L30" s="12"/>
      <c r="M30" s="12"/>
      <c r="N30" s="3"/>
    </row>
    <row r="31">
      <c r="A31" s="3" t="str">
        <f t="shared" si="1"/>
        <v/>
      </c>
      <c r="B31" s="3"/>
      <c r="C31" s="3"/>
      <c r="D31" s="3"/>
      <c r="E31" s="3"/>
      <c r="F31" s="3"/>
      <c r="G31" s="12"/>
      <c r="H31" s="3"/>
      <c r="I31" s="12"/>
      <c r="J31" s="12"/>
      <c r="K31" s="12"/>
      <c r="L31" s="12"/>
      <c r="M31" s="12"/>
      <c r="N31" s="3"/>
    </row>
    <row r="32">
      <c r="A32" s="3" t="str">
        <f t="shared" si="1"/>
        <v/>
      </c>
      <c r="B32" s="3"/>
      <c r="C32" s="3"/>
      <c r="D32" s="3"/>
      <c r="E32" s="3"/>
      <c r="F32" s="3"/>
      <c r="G32" s="12"/>
      <c r="H32" s="3"/>
      <c r="I32" s="12"/>
      <c r="J32" s="12"/>
      <c r="K32" s="12"/>
      <c r="L32" s="12"/>
      <c r="M32" s="12"/>
      <c r="N32" s="3"/>
    </row>
    <row r="33">
      <c r="A33" s="3" t="str">
        <f t="shared" si="1"/>
        <v/>
      </c>
      <c r="B33" s="3"/>
      <c r="C33" s="3"/>
      <c r="D33" s="3"/>
      <c r="E33" s="3"/>
      <c r="F33" s="3"/>
      <c r="G33" s="12"/>
      <c r="H33" s="3"/>
      <c r="I33" s="12"/>
      <c r="J33" s="12"/>
      <c r="K33" s="12"/>
      <c r="L33" s="12"/>
      <c r="M33" s="12"/>
      <c r="N33" s="3"/>
    </row>
    <row r="34">
      <c r="A34" s="3" t="str">
        <f t="shared" si="1"/>
        <v/>
      </c>
      <c r="B34" s="3"/>
      <c r="C34" s="3"/>
      <c r="D34" s="3"/>
      <c r="E34" s="3"/>
      <c r="F34" s="3"/>
      <c r="G34" s="12"/>
      <c r="H34" s="3"/>
      <c r="I34" s="12"/>
      <c r="J34" s="12"/>
      <c r="K34" s="12"/>
      <c r="L34" s="12"/>
      <c r="M34" s="12"/>
      <c r="N34" s="3"/>
    </row>
    <row r="35">
      <c r="A35" s="3" t="str">
        <f t="shared" si="1"/>
        <v/>
      </c>
      <c r="B35" s="3"/>
      <c r="C35" s="3"/>
      <c r="D35" s="3"/>
      <c r="E35" s="3"/>
      <c r="F35" s="3"/>
      <c r="G35" s="12"/>
      <c r="H35" s="3"/>
      <c r="I35" s="12"/>
      <c r="J35" s="12"/>
      <c r="K35" s="12"/>
      <c r="L35" s="12"/>
      <c r="M35" s="12"/>
      <c r="N35" s="3"/>
    </row>
    <row r="36">
      <c r="A36" s="3" t="str">
        <f t="shared" si="1"/>
        <v/>
      </c>
      <c r="B36" s="3"/>
      <c r="C36" s="3"/>
      <c r="D36" s="3"/>
      <c r="E36" s="3"/>
      <c r="F36" s="3"/>
      <c r="G36" s="12"/>
      <c r="H36" s="3"/>
      <c r="I36" s="12"/>
      <c r="J36" s="12"/>
      <c r="K36" s="12"/>
      <c r="L36" s="12"/>
      <c r="M36" s="12"/>
      <c r="N36" s="3"/>
    </row>
    <row r="37">
      <c r="A37" s="3" t="str">
        <f t="shared" si="1"/>
        <v/>
      </c>
      <c r="B37" s="3"/>
      <c r="C37" s="3"/>
      <c r="D37" s="3"/>
      <c r="E37" s="3"/>
      <c r="F37" s="3"/>
      <c r="G37" s="12"/>
      <c r="H37" s="3"/>
      <c r="I37" s="12"/>
      <c r="J37" s="12"/>
      <c r="K37" s="12"/>
      <c r="L37" s="12"/>
      <c r="M37" s="12"/>
      <c r="N37" s="3"/>
    </row>
    <row r="38">
      <c r="A38" s="3" t="str">
        <f t="shared" si="1"/>
        <v/>
      </c>
      <c r="B38" s="3"/>
      <c r="C38" s="3"/>
      <c r="D38" s="3"/>
      <c r="E38" s="3"/>
      <c r="F38" s="3"/>
      <c r="G38" s="12"/>
      <c r="H38" s="3"/>
      <c r="I38" s="12"/>
      <c r="J38" s="12"/>
      <c r="K38" s="12"/>
      <c r="L38" s="12"/>
      <c r="M38" s="12"/>
      <c r="N38" s="3"/>
    </row>
    <row r="39">
      <c r="A39" s="3" t="str">
        <f t="shared" si="1"/>
        <v/>
      </c>
      <c r="B39" s="3"/>
      <c r="C39" s="3"/>
      <c r="D39" s="3"/>
      <c r="E39" s="3"/>
      <c r="F39" s="3"/>
      <c r="G39" s="12"/>
      <c r="H39" s="3"/>
      <c r="I39" s="12"/>
      <c r="J39" s="12"/>
      <c r="K39" s="12"/>
      <c r="L39" s="12"/>
      <c r="M39" s="12"/>
      <c r="N39" s="3"/>
    </row>
    <row r="40">
      <c r="A40" s="3" t="str">
        <f t="shared" si="1"/>
        <v/>
      </c>
      <c r="B40" s="3"/>
      <c r="C40" s="3"/>
      <c r="D40" s="3"/>
      <c r="E40" s="3"/>
      <c r="F40" s="3"/>
      <c r="G40" s="12"/>
      <c r="H40" s="3"/>
      <c r="I40" s="12"/>
      <c r="J40" s="12"/>
      <c r="K40" s="12"/>
      <c r="L40" s="12"/>
      <c r="M40" s="12"/>
      <c r="N40" s="3"/>
    </row>
    <row r="41">
      <c r="A41" s="3" t="str">
        <f t="shared" si="1"/>
        <v/>
      </c>
      <c r="B41" s="3"/>
      <c r="C41" s="3"/>
      <c r="D41" s="3"/>
      <c r="E41" s="3"/>
      <c r="F41" s="3"/>
      <c r="G41" s="12"/>
      <c r="H41" s="3"/>
      <c r="I41" s="12"/>
      <c r="J41" s="12"/>
      <c r="K41" s="12"/>
      <c r="L41" s="12"/>
      <c r="M41" s="12"/>
      <c r="N41" s="3"/>
    </row>
    <row r="42">
      <c r="A42" s="3" t="str">
        <f t="shared" si="1"/>
        <v/>
      </c>
      <c r="B42" s="3"/>
      <c r="C42" s="3"/>
      <c r="D42" s="3"/>
      <c r="E42" s="3"/>
      <c r="F42" s="3"/>
      <c r="G42" s="12"/>
      <c r="H42" s="3"/>
      <c r="I42" s="12"/>
      <c r="J42" s="12"/>
      <c r="K42" s="12"/>
      <c r="L42" s="12"/>
      <c r="M42" s="12"/>
      <c r="N42" s="3"/>
    </row>
    <row r="43">
      <c r="A43" s="3" t="str">
        <f t="shared" si="1"/>
        <v/>
      </c>
      <c r="B43" s="3"/>
      <c r="C43" s="3"/>
      <c r="D43" s="3"/>
      <c r="E43" s="3"/>
      <c r="F43" s="3"/>
      <c r="G43" s="12"/>
      <c r="H43" s="3"/>
      <c r="I43" s="12"/>
      <c r="J43" s="12"/>
      <c r="K43" s="12"/>
      <c r="L43" s="12"/>
      <c r="M43" s="12"/>
      <c r="N43" s="3"/>
    </row>
    <row r="44">
      <c r="A44" s="3" t="str">
        <f t="shared" si="1"/>
        <v/>
      </c>
      <c r="B44" s="3"/>
      <c r="C44" s="3"/>
      <c r="D44" s="3"/>
      <c r="E44" s="3"/>
      <c r="F44" s="3"/>
      <c r="G44" s="12"/>
      <c r="H44" s="3"/>
      <c r="I44" s="12"/>
      <c r="J44" s="12"/>
      <c r="K44" s="12"/>
      <c r="L44" s="12"/>
      <c r="M44" s="12"/>
      <c r="N44" s="3"/>
    </row>
    <row r="45">
      <c r="A45" s="3" t="str">
        <f t="shared" si="1"/>
        <v/>
      </c>
      <c r="B45" s="3"/>
      <c r="C45" s="3"/>
      <c r="D45" s="3"/>
      <c r="E45" s="3"/>
      <c r="F45" s="3"/>
      <c r="G45" s="12"/>
      <c r="H45" s="3"/>
      <c r="I45" s="12"/>
      <c r="J45" s="12"/>
      <c r="K45" s="12"/>
      <c r="L45" s="12"/>
      <c r="M45" s="12"/>
      <c r="N45" s="3"/>
    </row>
    <row r="46">
      <c r="A46" s="3" t="str">
        <f t="shared" si="1"/>
        <v/>
      </c>
      <c r="B46" s="3"/>
      <c r="C46" s="3"/>
      <c r="D46" s="3"/>
      <c r="E46" s="3"/>
      <c r="F46" s="3"/>
      <c r="G46" s="12"/>
      <c r="H46" s="3"/>
      <c r="I46" s="12"/>
      <c r="J46" s="12"/>
      <c r="K46" s="12"/>
      <c r="L46" s="12"/>
      <c r="M46" s="12"/>
      <c r="N46" s="3"/>
    </row>
    <row r="47">
      <c r="A47" s="3" t="str">
        <f t="shared" si="1"/>
        <v/>
      </c>
      <c r="B47" s="3"/>
      <c r="C47" s="3"/>
      <c r="D47" s="3"/>
      <c r="E47" s="3"/>
      <c r="F47" s="3"/>
      <c r="G47" s="12"/>
      <c r="H47" s="3"/>
      <c r="I47" s="12"/>
      <c r="J47" s="12"/>
      <c r="K47" s="12"/>
      <c r="L47" s="12"/>
      <c r="M47" s="12"/>
      <c r="N47" s="3"/>
    </row>
    <row r="48">
      <c r="A48" s="3" t="str">
        <f t="shared" si="1"/>
        <v/>
      </c>
      <c r="B48" s="3"/>
      <c r="C48" s="3"/>
      <c r="D48" s="3"/>
      <c r="E48" s="3"/>
      <c r="F48" s="3"/>
      <c r="G48" s="12"/>
      <c r="H48" s="3"/>
      <c r="I48" s="12"/>
      <c r="J48" s="12"/>
      <c r="K48" s="12"/>
      <c r="L48" s="12"/>
      <c r="M48" s="12"/>
      <c r="N48" s="3"/>
    </row>
    <row r="49">
      <c r="A49" s="3" t="str">
        <f t="shared" si="1"/>
        <v/>
      </c>
      <c r="B49" s="3"/>
      <c r="C49" s="3"/>
      <c r="D49" s="3"/>
      <c r="E49" s="3"/>
      <c r="F49" s="3"/>
      <c r="G49" s="12"/>
      <c r="H49" s="3"/>
      <c r="I49" s="12"/>
      <c r="J49" s="12"/>
      <c r="K49" s="12"/>
      <c r="L49" s="12"/>
      <c r="M49" s="12"/>
      <c r="N49" s="3"/>
    </row>
    <row r="50">
      <c r="A50" s="3" t="str">
        <f t="shared" si="1"/>
        <v/>
      </c>
      <c r="B50" s="3"/>
      <c r="C50" s="3"/>
      <c r="D50" s="3"/>
      <c r="E50" s="3"/>
      <c r="F50" s="3"/>
      <c r="G50" s="12"/>
      <c r="H50" s="3"/>
      <c r="I50" s="12"/>
      <c r="J50" s="12"/>
      <c r="K50" s="12"/>
      <c r="L50" s="12"/>
      <c r="M50" s="12"/>
      <c r="N50" s="3"/>
    </row>
    <row r="51">
      <c r="A51" s="3" t="str">
        <f t="shared" si="1"/>
        <v/>
      </c>
      <c r="B51" s="3"/>
      <c r="C51" s="3"/>
      <c r="D51" s="3"/>
      <c r="E51" s="3"/>
      <c r="F51" s="3"/>
      <c r="G51" s="12"/>
      <c r="H51" s="3"/>
      <c r="I51" s="12"/>
      <c r="J51" s="12"/>
      <c r="K51" s="12"/>
      <c r="L51" s="12"/>
      <c r="M51" s="12"/>
      <c r="N51" s="3"/>
    </row>
  </sheetData>
  <conditionalFormatting sqref="G5:G51">
    <cfRule type="cellIs" dxfId="1" priority="1" operator="equal">
      <formula>"N"</formula>
    </cfRule>
  </conditionalFormatting>
  <conditionalFormatting sqref="G5:G51 I5:M51">
    <cfRule type="cellIs" dxfId="2" priority="2" operator="equal">
      <formula>"Y"</formula>
    </cfRule>
  </conditionalFormatting>
  <dataValidations>
    <dataValidation type="list" allowBlank="1" showDropDown="1" showErrorMessage="1" sqref="G5:G51 I5:M51">
      <formula1>"Y,N"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24.38"/>
    <col customWidth="1" min="3" max="3" width="14.38"/>
  </cols>
  <sheetData>
    <row r="1">
      <c r="A1" s="10" t="s">
        <v>18</v>
      </c>
      <c r="B1" s="11"/>
      <c r="C1" s="11"/>
      <c r="D1" s="11"/>
      <c r="E1" s="11"/>
      <c r="F1" s="11"/>
    </row>
    <row r="6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24</v>
      </c>
      <c r="G6" s="1" t="s">
        <v>25</v>
      </c>
      <c r="H6" s="1" t="s">
        <v>26</v>
      </c>
      <c r="I6" s="1" t="s">
        <v>27</v>
      </c>
      <c r="J6" s="1" t="s">
        <v>28</v>
      </c>
      <c r="K6" s="1" t="s">
        <v>29</v>
      </c>
      <c r="L6" s="1" t="s">
        <v>30</v>
      </c>
      <c r="M6" s="1" t="s">
        <v>31</v>
      </c>
      <c r="N6" s="1" t="s">
        <v>32</v>
      </c>
      <c r="O6" s="1" t="s">
        <v>33</v>
      </c>
      <c r="P6" s="1" t="s">
        <v>34</v>
      </c>
      <c r="Q6" s="1" t="s">
        <v>35</v>
      </c>
    </row>
    <row r="7">
      <c r="A7" s="12" t="s">
        <v>36</v>
      </c>
      <c r="B7" s="12" t="s">
        <v>37</v>
      </c>
      <c r="C7" s="12" t="s">
        <v>38</v>
      </c>
      <c r="D7" s="13" t="s">
        <v>39</v>
      </c>
      <c r="E7" s="12">
        <v>20.0</v>
      </c>
      <c r="F7" s="12">
        <v>20.0</v>
      </c>
      <c r="G7" s="12">
        <v>1.0</v>
      </c>
      <c r="H7" s="12">
        <v>1.0</v>
      </c>
      <c r="I7" s="12">
        <v>1.0</v>
      </c>
      <c r="J7" s="13"/>
      <c r="K7" s="13"/>
      <c r="L7" s="13"/>
      <c r="M7" s="13"/>
      <c r="N7" s="13"/>
      <c r="O7" s="13"/>
      <c r="P7" s="13"/>
      <c r="Q7" s="13"/>
    </row>
    <row r="8">
      <c r="A8" s="12" t="s">
        <v>36</v>
      </c>
      <c r="B8" s="12" t="s">
        <v>40</v>
      </c>
      <c r="C8" s="12" t="s">
        <v>38</v>
      </c>
      <c r="D8" s="2" t="s">
        <v>41</v>
      </c>
      <c r="E8" s="2">
        <v>1000.0</v>
      </c>
      <c r="F8" s="2">
        <v>1000.0</v>
      </c>
      <c r="G8" s="2">
        <v>1.0</v>
      </c>
      <c r="H8" s="2">
        <v>1.0</v>
      </c>
      <c r="I8" s="2">
        <v>2.0</v>
      </c>
      <c r="J8" s="3"/>
      <c r="K8" s="3"/>
      <c r="L8" s="3"/>
      <c r="M8" s="3"/>
      <c r="N8" s="3"/>
      <c r="O8" s="3"/>
      <c r="P8" s="3"/>
      <c r="Q8" s="3"/>
    </row>
    <row r="9">
      <c r="A9" s="12" t="s">
        <v>42</v>
      </c>
      <c r="B9" s="12" t="s">
        <v>43</v>
      </c>
      <c r="C9" s="12" t="s">
        <v>44</v>
      </c>
      <c r="D9" s="12" t="s">
        <v>45</v>
      </c>
      <c r="E9" s="12" t="s">
        <v>46</v>
      </c>
      <c r="F9" s="12" t="s">
        <v>46</v>
      </c>
      <c r="G9" s="12">
        <v>1.0</v>
      </c>
      <c r="H9" s="12">
        <v>1.0</v>
      </c>
      <c r="I9" s="12">
        <v>1.0</v>
      </c>
      <c r="J9" s="13"/>
      <c r="K9" s="13"/>
      <c r="L9" s="13"/>
      <c r="M9" s="13"/>
      <c r="N9" s="13"/>
      <c r="O9" s="13"/>
      <c r="P9" s="13"/>
      <c r="Q9" s="13"/>
    </row>
    <row r="10">
      <c r="A10" s="12" t="s">
        <v>42</v>
      </c>
      <c r="B10" s="12" t="s">
        <v>47</v>
      </c>
      <c r="C10" s="12" t="s">
        <v>44</v>
      </c>
      <c r="D10" s="12" t="s">
        <v>48</v>
      </c>
      <c r="E10" s="12" t="s">
        <v>49</v>
      </c>
      <c r="F10" s="12" t="s">
        <v>49</v>
      </c>
      <c r="G10" s="12">
        <v>1.0</v>
      </c>
      <c r="H10" s="12">
        <v>1.0</v>
      </c>
      <c r="I10" s="12">
        <v>2.0</v>
      </c>
      <c r="J10" s="13"/>
      <c r="K10" s="13"/>
      <c r="L10" s="13"/>
      <c r="M10" s="13"/>
      <c r="N10" s="13"/>
      <c r="O10" s="13"/>
      <c r="P10" s="13"/>
      <c r="Q10" s="13"/>
    </row>
    <row r="11">
      <c r="A11" s="12" t="s">
        <v>50</v>
      </c>
      <c r="B11" s="12" t="s">
        <v>43</v>
      </c>
      <c r="C11" s="12" t="s">
        <v>51</v>
      </c>
      <c r="D11" s="12" t="s">
        <v>45</v>
      </c>
      <c r="E11" s="12" t="s">
        <v>46</v>
      </c>
      <c r="F11" s="12" t="s">
        <v>46</v>
      </c>
      <c r="G11" s="12">
        <v>1.0</v>
      </c>
      <c r="H11" s="12">
        <v>1.0</v>
      </c>
      <c r="I11" s="12">
        <v>1.0</v>
      </c>
      <c r="J11" s="13"/>
      <c r="K11" s="13"/>
      <c r="L11" s="13"/>
      <c r="M11" s="13"/>
      <c r="N11" s="13"/>
      <c r="O11" s="13"/>
      <c r="P11" s="13"/>
      <c r="Q11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2" max="2" width="34.0"/>
    <col customWidth="1" min="3" max="3" width="104.13"/>
  </cols>
  <sheetData>
    <row r="1">
      <c r="A1" s="14" t="s">
        <v>52</v>
      </c>
      <c r="B1" s="14" t="s">
        <v>53</v>
      </c>
      <c r="C1" s="14" t="s">
        <v>35</v>
      </c>
    </row>
    <row r="2">
      <c r="A2" s="15" t="s">
        <v>54</v>
      </c>
      <c r="B2" s="15" t="s">
        <v>55</v>
      </c>
      <c r="C2" s="15" t="s">
        <v>56</v>
      </c>
    </row>
    <row r="3">
      <c r="A3" s="15" t="s">
        <v>57</v>
      </c>
      <c r="B3" s="16" t="s">
        <v>58</v>
      </c>
      <c r="C3" s="17" t="s">
        <v>59</v>
      </c>
    </row>
    <row r="4">
      <c r="A4" s="18" t="s">
        <v>60</v>
      </c>
      <c r="B4" s="19" t="str">
        <f>"--" &amp; CHAR(32)</f>
        <v>-- </v>
      </c>
      <c r="C4" s="19" t="s">
        <v>61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1" t="s">
        <v>62</v>
      </c>
      <c r="B5" s="22" t="str">
        <f>CHAR(32) &amp; CHAR(32)</f>
        <v>  </v>
      </c>
      <c r="C5" s="23" t="s">
        <v>63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0" customHeight="1">
      <c r="A6" s="19" t="s">
        <v>64</v>
      </c>
      <c r="B6" s="22" t="str">
        <f>char(10) </f>
        <v>
</v>
      </c>
      <c r="C6" s="24" t="s">
        <v>65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15" t="s">
        <v>66</v>
      </c>
      <c r="B7" s="25"/>
      <c r="C7" s="15" t="s">
        <v>67</v>
      </c>
    </row>
    <row r="8">
      <c r="A8" s="15" t="s">
        <v>68</v>
      </c>
      <c r="B8" s="25"/>
      <c r="C8" s="26" t="s">
        <v>69</v>
      </c>
    </row>
    <row r="9">
      <c r="A9" s="15" t="s">
        <v>70</v>
      </c>
      <c r="B9" s="25"/>
      <c r="C9" s="15" t="s">
        <v>71</v>
      </c>
    </row>
    <row r="10">
      <c r="A10" s="15" t="s">
        <v>72</v>
      </c>
      <c r="B10" s="25"/>
      <c r="C10" s="26" t="s">
        <v>73</v>
      </c>
    </row>
    <row r="11">
      <c r="A11" s="27" t="s">
        <v>74</v>
      </c>
      <c r="B11" s="28"/>
      <c r="C11" s="29" t="s">
        <v>73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9" t="s">
        <v>75</v>
      </c>
      <c r="B12" s="19" t="str">
        <f>"//" &amp; CHAR(32)</f>
        <v>// </v>
      </c>
      <c r="C12" s="19" t="s">
        <v>76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9" t="s">
        <v>77</v>
      </c>
      <c r="B13" s="22" t="str">
        <f>CHAR(32) &amp; CHAR(32)</f>
        <v>  </v>
      </c>
      <c r="C13" s="23" t="s">
        <v>78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15.0" customHeight="1">
      <c r="A14" s="19" t="s">
        <v>79</v>
      </c>
      <c r="B14" s="22" t="str">
        <f>char(10) </f>
        <v>
</v>
      </c>
      <c r="C14" s="24" t="s">
        <v>65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30" t="s">
        <v>80</v>
      </c>
      <c r="B15" s="30" t="s">
        <v>81</v>
      </c>
      <c r="C15" s="30" t="s">
        <v>82</v>
      </c>
    </row>
    <row r="16">
      <c r="A16" s="30" t="s">
        <v>83</v>
      </c>
      <c r="B16" s="30" t="s">
        <v>84</v>
      </c>
      <c r="C16" s="30" t="s">
        <v>85</v>
      </c>
    </row>
    <row r="17">
      <c r="A17" s="30" t="s">
        <v>86</v>
      </c>
      <c r="B17" s="30" t="s">
        <v>87</v>
      </c>
      <c r="C17" s="30" t="s">
        <v>88</v>
      </c>
    </row>
    <row r="18">
      <c r="A18" s="30" t="s">
        <v>89</v>
      </c>
      <c r="B18" s="30" t="s">
        <v>90</v>
      </c>
      <c r="C18" s="30" t="s">
        <v>91</v>
      </c>
    </row>
    <row r="19">
      <c r="A19" s="30" t="s">
        <v>92</v>
      </c>
      <c r="B19" s="30" t="s">
        <v>93</v>
      </c>
      <c r="C19" s="30" t="s">
        <v>94</v>
      </c>
    </row>
    <row r="20">
      <c r="A20" s="15" t="s">
        <v>95</v>
      </c>
      <c r="B20" s="31"/>
      <c r="C20" s="26" t="s">
        <v>96</v>
      </c>
    </row>
    <row r="21">
      <c r="A21" s="15" t="s">
        <v>97</v>
      </c>
      <c r="B21" s="31"/>
      <c r="C21" s="26" t="s">
        <v>98</v>
      </c>
    </row>
    <row r="22">
      <c r="A22" s="15" t="s">
        <v>99</v>
      </c>
      <c r="B22" s="31"/>
      <c r="C22" s="26" t="s">
        <v>100</v>
      </c>
    </row>
    <row r="23">
      <c r="A23" s="15" t="s">
        <v>101</v>
      </c>
      <c r="B23" s="31"/>
      <c r="C23" s="26" t="s">
        <v>102</v>
      </c>
    </row>
    <row r="24">
      <c r="A24" s="15" t="s">
        <v>103</v>
      </c>
      <c r="B24" s="31"/>
      <c r="C24" s="26" t="s">
        <v>102</v>
      </c>
    </row>
    <row r="25">
      <c r="A25" s="30" t="s">
        <v>104</v>
      </c>
      <c r="B25" s="30" t="s">
        <v>105</v>
      </c>
      <c r="C25" s="30" t="s">
        <v>106</v>
      </c>
    </row>
    <row r="26">
      <c r="A26" s="30" t="s">
        <v>107</v>
      </c>
      <c r="B26" s="30" t="s">
        <v>108</v>
      </c>
      <c r="C26" s="30" t="s">
        <v>109</v>
      </c>
    </row>
    <row r="27">
      <c r="A27" s="30" t="s">
        <v>110</v>
      </c>
      <c r="B27" s="30" t="s">
        <v>111</v>
      </c>
      <c r="C27" s="30" t="s">
        <v>112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 t="str">
        <f>HYPERLINK("https://docs.google.com/spreadsheets/d/1xJuBWhmicq7gB1Vkpgdei3PoLZjIHs0xiL-BMuIcKuw/edit#gid=0&amp;range=A1","テーブル一覧")</f>
        <v>テーブル一覧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1" t="s">
        <v>0</v>
      </c>
      <c r="B2" s="1" t="s">
        <v>113</v>
      </c>
      <c r="C2" s="1" t="s">
        <v>2</v>
      </c>
      <c r="D2" s="1" t="s">
        <v>114</v>
      </c>
    </row>
    <row r="3">
      <c r="A3" s="2"/>
      <c r="B3" s="2"/>
      <c r="C3" s="35" t="str">
        <f>PROPER(B3)</f>
        <v/>
      </c>
      <c r="D3" s="3"/>
    </row>
    <row r="4">
      <c r="A4" s="36" t="s">
        <v>115</v>
      </c>
      <c r="B4" s="36" t="s">
        <v>116</v>
      </c>
      <c r="C4" s="36" t="s">
        <v>117</v>
      </c>
      <c r="D4" s="36" t="s">
        <v>118</v>
      </c>
      <c r="E4" s="36" t="s">
        <v>119</v>
      </c>
      <c r="F4" s="36" t="s">
        <v>120</v>
      </c>
      <c r="G4" s="36" t="s">
        <v>121</v>
      </c>
      <c r="H4" s="36" t="s">
        <v>122</v>
      </c>
      <c r="I4" s="36" t="s">
        <v>123</v>
      </c>
      <c r="J4" s="36" t="s">
        <v>124</v>
      </c>
      <c r="K4" s="36" t="s">
        <v>125</v>
      </c>
      <c r="L4" s="36" t="s">
        <v>126</v>
      </c>
      <c r="M4" s="36" t="s">
        <v>127</v>
      </c>
      <c r="N4" s="36" t="s">
        <v>114</v>
      </c>
    </row>
    <row r="5">
      <c r="A5" s="13" t="str">
        <f t="shared" ref="A5:A50" si="1">IF(B5&lt;&gt;"",row()-4,"")</f>
        <v/>
      </c>
      <c r="B5" s="2"/>
      <c r="C5" s="2"/>
      <c r="D5" s="2"/>
      <c r="E5" s="2"/>
      <c r="F5" s="3"/>
      <c r="G5" s="12"/>
      <c r="H5" s="2"/>
      <c r="I5" s="12"/>
      <c r="J5" s="12"/>
      <c r="K5" s="12"/>
      <c r="L5" s="12"/>
      <c r="M5" s="12"/>
      <c r="N5" s="3"/>
    </row>
    <row r="6">
      <c r="A6" s="13" t="str">
        <f t="shared" si="1"/>
        <v/>
      </c>
      <c r="B6" s="2"/>
      <c r="C6" s="2"/>
      <c r="D6" s="2"/>
      <c r="E6" s="2"/>
      <c r="F6" s="3"/>
      <c r="G6" s="12"/>
      <c r="H6" s="2"/>
      <c r="I6" s="12"/>
      <c r="J6" s="12"/>
      <c r="K6" s="12"/>
      <c r="L6" s="12"/>
      <c r="M6" s="12"/>
      <c r="N6" s="3"/>
    </row>
    <row r="7">
      <c r="A7" s="13" t="str">
        <f t="shared" si="1"/>
        <v/>
      </c>
      <c r="B7" s="3"/>
      <c r="C7" s="3"/>
      <c r="D7" s="3"/>
      <c r="E7" s="3"/>
      <c r="F7" s="3"/>
      <c r="G7" s="12"/>
      <c r="H7" s="37"/>
      <c r="I7" s="12"/>
      <c r="J7" s="12"/>
      <c r="K7" s="12"/>
      <c r="L7" s="12"/>
      <c r="M7" s="12"/>
      <c r="N7" s="3"/>
    </row>
    <row r="8">
      <c r="A8" s="13" t="str">
        <f t="shared" si="1"/>
        <v/>
      </c>
      <c r="B8" s="3"/>
      <c r="C8" s="3"/>
      <c r="D8" s="3"/>
      <c r="E8" s="3"/>
      <c r="F8" s="3"/>
      <c r="G8" s="12"/>
      <c r="H8" s="3"/>
      <c r="I8" s="12"/>
      <c r="J8" s="12"/>
      <c r="K8" s="12"/>
      <c r="L8" s="12"/>
      <c r="M8" s="12"/>
      <c r="N8" s="3"/>
    </row>
    <row r="9">
      <c r="A9" s="13" t="str">
        <f t="shared" si="1"/>
        <v/>
      </c>
      <c r="B9" s="3"/>
      <c r="C9" s="3"/>
      <c r="D9" s="3"/>
      <c r="E9" s="3"/>
      <c r="F9" s="3"/>
      <c r="G9" s="12"/>
      <c r="H9" s="3"/>
      <c r="I9" s="12"/>
      <c r="J9" s="12"/>
      <c r="K9" s="12"/>
      <c r="L9" s="12"/>
      <c r="M9" s="12"/>
      <c r="N9" s="3"/>
    </row>
    <row r="10">
      <c r="A10" s="13" t="str">
        <f t="shared" si="1"/>
        <v/>
      </c>
      <c r="B10" s="2"/>
      <c r="C10" s="2"/>
      <c r="D10" s="2"/>
      <c r="E10" s="2"/>
      <c r="F10" s="3"/>
      <c r="G10" s="12"/>
      <c r="H10" s="2"/>
      <c r="I10" s="12"/>
      <c r="J10" s="12"/>
      <c r="K10" s="12"/>
      <c r="L10" s="12"/>
      <c r="M10" s="12"/>
      <c r="N10" s="3"/>
    </row>
    <row r="11">
      <c r="A11" s="13" t="str">
        <f t="shared" si="1"/>
        <v/>
      </c>
      <c r="B11" s="2"/>
      <c r="C11" s="2"/>
      <c r="D11" s="2"/>
      <c r="E11" s="2"/>
      <c r="F11" s="3"/>
      <c r="G11" s="12"/>
      <c r="H11" s="2"/>
      <c r="I11" s="12"/>
      <c r="J11" s="12"/>
      <c r="K11" s="12"/>
      <c r="L11" s="12"/>
      <c r="M11" s="12"/>
      <c r="N11" s="3"/>
    </row>
    <row r="12">
      <c r="A12" s="13" t="str">
        <f t="shared" si="1"/>
        <v/>
      </c>
      <c r="B12" s="3"/>
      <c r="C12" s="3"/>
      <c r="D12" s="3"/>
      <c r="E12" s="3"/>
      <c r="F12" s="3"/>
      <c r="G12" s="12"/>
      <c r="H12" s="37"/>
      <c r="I12" s="12"/>
      <c r="J12" s="12"/>
      <c r="K12" s="12"/>
      <c r="L12" s="12"/>
      <c r="M12" s="12"/>
      <c r="N12" s="3"/>
    </row>
    <row r="13">
      <c r="A13" s="13" t="str">
        <f t="shared" si="1"/>
        <v/>
      </c>
      <c r="B13" s="3"/>
      <c r="C13" s="3"/>
      <c r="D13" s="3"/>
      <c r="E13" s="3"/>
      <c r="F13" s="3"/>
      <c r="G13" s="12"/>
      <c r="H13" s="3"/>
      <c r="I13" s="12"/>
      <c r="J13" s="12"/>
      <c r="K13" s="12"/>
      <c r="L13" s="12"/>
      <c r="M13" s="12"/>
      <c r="N13" s="3"/>
    </row>
    <row r="14">
      <c r="A14" s="13" t="str">
        <f t="shared" si="1"/>
        <v/>
      </c>
      <c r="B14" s="3"/>
      <c r="C14" s="3"/>
      <c r="D14" s="3"/>
      <c r="E14" s="3"/>
      <c r="F14" s="3"/>
      <c r="G14" s="12"/>
      <c r="H14" s="3"/>
      <c r="I14" s="12"/>
      <c r="J14" s="12"/>
      <c r="K14" s="12"/>
      <c r="L14" s="12"/>
      <c r="M14" s="12"/>
      <c r="N14" s="3"/>
    </row>
    <row r="15">
      <c r="A15" s="13" t="str">
        <f t="shared" si="1"/>
        <v/>
      </c>
      <c r="B15" s="2"/>
      <c r="C15" s="2"/>
      <c r="D15" s="2"/>
      <c r="E15" s="2"/>
      <c r="F15" s="3"/>
      <c r="G15" s="12"/>
      <c r="H15" s="2"/>
      <c r="I15" s="12"/>
      <c r="J15" s="12"/>
      <c r="K15" s="12"/>
      <c r="L15" s="12"/>
      <c r="M15" s="12"/>
      <c r="N15" s="3"/>
    </row>
    <row r="16">
      <c r="A16" s="13" t="str">
        <f t="shared" si="1"/>
        <v/>
      </c>
      <c r="B16" s="2"/>
      <c r="C16" s="2"/>
      <c r="D16" s="2"/>
      <c r="E16" s="2"/>
      <c r="F16" s="3"/>
      <c r="G16" s="12"/>
      <c r="H16" s="2"/>
      <c r="I16" s="12"/>
      <c r="J16" s="12"/>
      <c r="K16" s="12"/>
      <c r="L16" s="12"/>
      <c r="M16" s="12"/>
      <c r="N16" s="3"/>
    </row>
    <row r="17">
      <c r="A17" s="13" t="str">
        <f t="shared" si="1"/>
        <v/>
      </c>
      <c r="B17" s="3"/>
      <c r="C17" s="3"/>
      <c r="D17" s="3"/>
      <c r="E17" s="3"/>
      <c r="F17" s="3"/>
      <c r="G17" s="12"/>
      <c r="H17" s="37"/>
      <c r="I17" s="12"/>
      <c r="J17" s="12"/>
      <c r="K17" s="12"/>
      <c r="L17" s="12"/>
      <c r="M17" s="12"/>
      <c r="N17" s="3"/>
    </row>
    <row r="18">
      <c r="A18" s="13" t="str">
        <f t="shared" si="1"/>
        <v/>
      </c>
      <c r="B18" s="3"/>
      <c r="C18" s="3"/>
      <c r="D18" s="3"/>
      <c r="E18" s="3"/>
      <c r="F18" s="3"/>
      <c r="G18" s="12"/>
      <c r="H18" s="3"/>
      <c r="I18" s="12"/>
      <c r="J18" s="12"/>
      <c r="K18" s="12"/>
      <c r="L18" s="12"/>
      <c r="M18" s="12"/>
      <c r="N18" s="3"/>
    </row>
    <row r="19">
      <c r="A19" s="13" t="str">
        <f t="shared" si="1"/>
        <v/>
      </c>
      <c r="B19" s="3"/>
      <c r="C19" s="3"/>
      <c r="D19" s="3"/>
      <c r="E19" s="3"/>
      <c r="F19" s="3"/>
      <c r="G19" s="12"/>
      <c r="H19" s="3"/>
      <c r="I19" s="12"/>
      <c r="J19" s="12"/>
      <c r="K19" s="12"/>
      <c r="L19" s="12"/>
      <c r="M19" s="12"/>
      <c r="N19" s="3"/>
    </row>
    <row r="20">
      <c r="A20" s="3" t="str">
        <f t="shared" si="1"/>
        <v/>
      </c>
      <c r="B20" s="3"/>
      <c r="C20" s="3"/>
      <c r="D20" s="3"/>
      <c r="E20" s="3"/>
      <c r="F20" s="3"/>
      <c r="G20" s="12"/>
      <c r="H20" s="3"/>
      <c r="I20" s="12"/>
      <c r="J20" s="12"/>
      <c r="K20" s="12"/>
      <c r="L20" s="12"/>
      <c r="M20" s="12"/>
      <c r="N20" s="3"/>
    </row>
    <row r="21">
      <c r="A21" s="3" t="str">
        <f t="shared" si="1"/>
        <v/>
      </c>
      <c r="B21" s="3"/>
      <c r="C21" s="3"/>
      <c r="D21" s="3"/>
      <c r="E21" s="3"/>
      <c r="F21" s="3"/>
      <c r="G21" s="12"/>
      <c r="H21" s="3"/>
      <c r="I21" s="12"/>
      <c r="J21" s="12"/>
      <c r="K21" s="12"/>
      <c r="L21" s="12"/>
      <c r="M21" s="12"/>
      <c r="N21" s="3"/>
    </row>
    <row r="22">
      <c r="A22" s="3" t="str">
        <f t="shared" si="1"/>
        <v/>
      </c>
      <c r="B22" s="3"/>
      <c r="C22" s="3"/>
      <c r="D22" s="3"/>
      <c r="E22" s="3"/>
      <c r="F22" s="3"/>
      <c r="G22" s="12"/>
      <c r="H22" s="3"/>
      <c r="I22" s="12"/>
      <c r="J22" s="12"/>
      <c r="K22" s="12"/>
      <c r="L22" s="12"/>
      <c r="M22" s="12"/>
      <c r="N22" s="3"/>
    </row>
    <row r="23">
      <c r="A23" s="3" t="str">
        <f t="shared" si="1"/>
        <v/>
      </c>
      <c r="B23" s="3"/>
      <c r="C23" s="3"/>
      <c r="D23" s="3"/>
      <c r="E23" s="3"/>
      <c r="F23" s="3"/>
      <c r="G23" s="12"/>
      <c r="H23" s="3"/>
      <c r="I23" s="12"/>
      <c r="J23" s="12"/>
      <c r="K23" s="12"/>
      <c r="L23" s="12"/>
      <c r="M23" s="12"/>
      <c r="N23" s="3"/>
    </row>
    <row r="24">
      <c r="A24" s="3" t="str">
        <f t="shared" si="1"/>
        <v/>
      </c>
      <c r="B24" s="3"/>
      <c r="C24" s="3"/>
      <c r="D24" s="3"/>
      <c r="E24" s="3"/>
      <c r="F24" s="3"/>
      <c r="G24" s="12"/>
      <c r="H24" s="3"/>
      <c r="I24" s="12"/>
      <c r="J24" s="12"/>
      <c r="K24" s="12"/>
      <c r="L24" s="12"/>
      <c r="M24" s="12"/>
      <c r="N24" s="3"/>
    </row>
    <row r="25">
      <c r="A25" s="3" t="str">
        <f t="shared" si="1"/>
        <v/>
      </c>
      <c r="B25" s="3"/>
      <c r="C25" s="3"/>
      <c r="D25" s="3"/>
      <c r="E25" s="3"/>
      <c r="F25" s="3"/>
      <c r="G25" s="12"/>
      <c r="H25" s="3"/>
      <c r="I25" s="12"/>
      <c r="J25" s="12"/>
      <c r="K25" s="12"/>
      <c r="L25" s="12"/>
      <c r="M25" s="12"/>
      <c r="N25" s="3"/>
    </row>
    <row r="26">
      <c r="A26" s="3" t="str">
        <f t="shared" si="1"/>
        <v/>
      </c>
      <c r="B26" s="3"/>
      <c r="C26" s="3"/>
      <c r="D26" s="3"/>
      <c r="E26" s="3"/>
      <c r="F26" s="3"/>
      <c r="G26" s="12"/>
      <c r="H26" s="3"/>
      <c r="I26" s="12"/>
      <c r="J26" s="12"/>
      <c r="K26" s="12"/>
      <c r="L26" s="12"/>
      <c r="M26" s="12"/>
      <c r="N26" s="3"/>
    </row>
    <row r="27">
      <c r="A27" s="3" t="str">
        <f t="shared" si="1"/>
        <v/>
      </c>
      <c r="B27" s="3"/>
      <c r="C27" s="3"/>
      <c r="D27" s="3"/>
      <c r="E27" s="3"/>
      <c r="F27" s="3"/>
      <c r="G27" s="12"/>
      <c r="H27" s="3"/>
      <c r="I27" s="12"/>
      <c r="J27" s="12"/>
      <c r="K27" s="12"/>
      <c r="L27" s="12"/>
      <c r="M27" s="12"/>
      <c r="N27" s="3"/>
    </row>
    <row r="28">
      <c r="A28" s="3" t="str">
        <f t="shared" si="1"/>
        <v/>
      </c>
      <c r="B28" s="3"/>
      <c r="C28" s="3"/>
      <c r="D28" s="3"/>
      <c r="E28" s="3"/>
      <c r="F28" s="3"/>
      <c r="G28" s="12"/>
      <c r="H28" s="3"/>
      <c r="I28" s="12"/>
      <c r="J28" s="12"/>
      <c r="K28" s="12"/>
      <c r="L28" s="12"/>
      <c r="M28" s="12"/>
      <c r="N28" s="3"/>
    </row>
    <row r="29">
      <c r="A29" s="3" t="str">
        <f t="shared" si="1"/>
        <v/>
      </c>
      <c r="B29" s="3"/>
      <c r="C29" s="3"/>
      <c r="D29" s="3"/>
      <c r="E29" s="3"/>
      <c r="F29" s="3"/>
      <c r="G29" s="12"/>
      <c r="H29" s="3"/>
      <c r="I29" s="12"/>
      <c r="J29" s="12"/>
      <c r="K29" s="12"/>
      <c r="L29" s="12"/>
      <c r="M29" s="12"/>
      <c r="N29" s="3"/>
    </row>
    <row r="30">
      <c r="A30" s="3" t="str">
        <f t="shared" si="1"/>
        <v/>
      </c>
      <c r="B30" s="3"/>
      <c r="C30" s="3"/>
      <c r="D30" s="3"/>
      <c r="E30" s="3"/>
      <c r="F30" s="3"/>
      <c r="G30" s="12"/>
      <c r="H30" s="3"/>
      <c r="I30" s="12"/>
      <c r="J30" s="12"/>
      <c r="K30" s="12"/>
      <c r="L30" s="12"/>
      <c r="M30" s="12"/>
      <c r="N30" s="3"/>
    </row>
    <row r="31">
      <c r="A31" s="3" t="str">
        <f t="shared" si="1"/>
        <v/>
      </c>
      <c r="B31" s="3"/>
      <c r="C31" s="3"/>
      <c r="D31" s="3"/>
      <c r="E31" s="3"/>
      <c r="F31" s="3"/>
      <c r="G31" s="12"/>
      <c r="H31" s="3"/>
      <c r="I31" s="12"/>
      <c r="J31" s="12"/>
      <c r="K31" s="12"/>
      <c r="L31" s="12"/>
      <c r="M31" s="12"/>
      <c r="N31" s="3"/>
    </row>
    <row r="32">
      <c r="A32" s="3" t="str">
        <f t="shared" si="1"/>
        <v/>
      </c>
      <c r="B32" s="3"/>
      <c r="C32" s="3"/>
      <c r="D32" s="3"/>
      <c r="E32" s="3"/>
      <c r="F32" s="3"/>
      <c r="G32" s="12"/>
      <c r="H32" s="3"/>
      <c r="I32" s="12"/>
      <c r="J32" s="12"/>
      <c r="K32" s="12"/>
      <c r="L32" s="12"/>
      <c r="M32" s="12"/>
      <c r="N32" s="3"/>
    </row>
    <row r="33">
      <c r="A33" s="3" t="str">
        <f t="shared" si="1"/>
        <v/>
      </c>
      <c r="B33" s="3"/>
      <c r="C33" s="3"/>
      <c r="D33" s="3"/>
      <c r="E33" s="3"/>
      <c r="F33" s="3"/>
      <c r="G33" s="12"/>
      <c r="H33" s="3"/>
      <c r="I33" s="12"/>
      <c r="J33" s="12"/>
      <c r="K33" s="12"/>
      <c r="L33" s="12"/>
      <c r="M33" s="12"/>
      <c r="N33" s="3"/>
    </row>
    <row r="34">
      <c r="A34" s="3" t="str">
        <f t="shared" si="1"/>
        <v/>
      </c>
      <c r="B34" s="3"/>
      <c r="C34" s="3"/>
      <c r="D34" s="3"/>
      <c r="E34" s="3"/>
      <c r="F34" s="3"/>
      <c r="G34" s="12"/>
      <c r="H34" s="3"/>
      <c r="I34" s="12"/>
      <c r="J34" s="12"/>
      <c r="K34" s="12"/>
      <c r="L34" s="12"/>
      <c r="M34" s="12"/>
      <c r="N34" s="3"/>
    </row>
    <row r="35">
      <c r="A35" s="3" t="str">
        <f t="shared" si="1"/>
        <v/>
      </c>
      <c r="B35" s="3"/>
      <c r="C35" s="3"/>
      <c r="D35" s="3"/>
      <c r="E35" s="3"/>
      <c r="F35" s="3"/>
      <c r="G35" s="12"/>
      <c r="H35" s="3"/>
      <c r="I35" s="12"/>
      <c r="J35" s="12"/>
      <c r="K35" s="12"/>
      <c r="L35" s="12"/>
      <c r="M35" s="12"/>
      <c r="N35" s="3"/>
    </row>
    <row r="36">
      <c r="A36" s="3" t="str">
        <f t="shared" si="1"/>
        <v/>
      </c>
      <c r="B36" s="3"/>
      <c r="C36" s="3"/>
      <c r="D36" s="3"/>
      <c r="E36" s="3"/>
      <c r="F36" s="3"/>
      <c r="G36" s="12"/>
      <c r="H36" s="3"/>
      <c r="I36" s="12"/>
      <c r="J36" s="12"/>
      <c r="K36" s="12"/>
      <c r="L36" s="12"/>
      <c r="M36" s="12"/>
      <c r="N36" s="3"/>
    </row>
    <row r="37">
      <c r="A37" s="3" t="str">
        <f t="shared" si="1"/>
        <v/>
      </c>
      <c r="B37" s="3"/>
      <c r="C37" s="3"/>
      <c r="D37" s="3"/>
      <c r="E37" s="3"/>
      <c r="F37" s="3"/>
      <c r="G37" s="12"/>
      <c r="H37" s="3"/>
      <c r="I37" s="12"/>
      <c r="J37" s="12"/>
      <c r="K37" s="12"/>
      <c r="L37" s="12"/>
      <c r="M37" s="12"/>
      <c r="N37" s="3"/>
    </row>
    <row r="38">
      <c r="A38" s="3" t="str">
        <f t="shared" si="1"/>
        <v/>
      </c>
      <c r="B38" s="3"/>
      <c r="C38" s="3"/>
      <c r="D38" s="3"/>
      <c r="E38" s="3"/>
      <c r="F38" s="3"/>
      <c r="G38" s="12"/>
      <c r="H38" s="3"/>
      <c r="I38" s="12"/>
      <c r="J38" s="12"/>
      <c r="K38" s="12"/>
      <c r="L38" s="12"/>
      <c r="M38" s="12"/>
      <c r="N38" s="3"/>
    </row>
    <row r="39">
      <c r="A39" s="3" t="str">
        <f t="shared" si="1"/>
        <v/>
      </c>
      <c r="B39" s="3"/>
      <c r="C39" s="3"/>
      <c r="D39" s="3"/>
      <c r="E39" s="3"/>
      <c r="F39" s="3"/>
      <c r="G39" s="12"/>
      <c r="H39" s="3"/>
      <c r="I39" s="12"/>
      <c r="J39" s="12"/>
      <c r="K39" s="12"/>
      <c r="L39" s="12"/>
      <c r="M39" s="12"/>
      <c r="N39" s="3"/>
    </row>
    <row r="40">
      <c r="A40" s="3" t="str">
        <f t="shared" si="1"/>
        <v/>
      </c>
      <c r="B40" s="3"/>
      <c r="C40" s="3"/>
      <c r="D40" s="3"/>
      <c r="E40" s="3"/>
      <c r="F40" s="3"/>
      <c r="G40" s="12"/>
      <c r="H40" s="3"/>
      <c r="I40" s="12"/>
      <c r="J40" s="12"/>
      <c r="K40" s="12"/>
      <c r="L40" s="12"/>
      <c r="M40" s="12"/>
      <c r="N40" s="3"/>
    </row>
    <row r="41">
      <c r="A41" s="3" t="str">
        <f t="shared" si="1"/>
        <v/>
      </c>
      <c r="B41" s="3"/>
      <c r="C41" s="3"/>
      <c r="D41" s="3"/>
      <c r="E41" s="3"/>
      <c r="F41" s="3"/>
      <c r="G41" s="12"/>
      <c r="H41" s="3"/>
      <c r="I41" s="12"/>
      <c r="J41" s="12"/>
      <c r="K41" s="12"/>
      <c r="L41" s="12"/>
      <c r="M41" s="12"/>
      <c r="N41" s="3"/>
    </row>
    <row r="42">
      <c r="A42" s="3" t="str">
        <f t="shared" si="1"/>
        <v/>
      </c>
      <c r="B42" s="3"/>
      <c r="C42" s="3"/>
      <c r="D42" s="3"/>
      <c r="E42" s="3"/>
      <c r="F42" s="3"/>
      <c r="G42" s="12"/>
      <c r="H42" s="3"/>
      <c r="I42" s="12"/>
      <c r="J42" s="12"/>
      <c r="K42" s="12"/>
      <c r="L42" s="12"/>
      <c r="M42" s="12"/>
      <c r="N42" s="3"/>
    </row>
    <row r="43">
      <c r="A43" s="3" t="str">
        <f t="shared" si="1"/>
        <v/>
      </c>
      <c r="B43" s="3"/>
      <c r="C43" s="3"/>
      <c r="D43" s="3"/>
      <c r="E43" s="3"/>
      <c r="F43" s="3"/>
      <c r="G43" s="12"/>
      <c r="H43" s="3"/>
      <c r="I43" s="12"/>
      <c r="J43" s="12"/>
      <c r="K43" s="12"/>
      <c r="L43" s="12"/>
      <c r="M43" s="12"/>
      <c r="N43" s="3"/>
    </row>
    <row r="44">
      <c r="A44" s="3" t="str">
        <f t="shared" si="1"/>
        <v/>
      </c>
      <c r="B44" s="3"/>
      <c r="C44" s="3"/>
      <c r="D44" s="3"/>
      <c r="E44" s="3"/>
      <c r="F44" s="3"/>
      <c r="G44" s="12"/>
      <c r="H44" s="3"/>
      <c r="I44" s="12"/>
      <c r="J44" s="12"/>
      <c r="K44" s="12"/>
      <c r="L44" s="12"/>
      <c r="M44" s="12"/>
      <c r="N44" s="3"/>
    </row>
    <row r="45">
      <c r="A45" s="3" t="str">
        <f t="shared" si="1"/>
        <v/>
      </c>
      <c r="B45" s="3"/>
      <c r="C45" s="3"/>
      <c r="D45" s="3"/>
      <c r="E45" s="3"/>
      <c r="F45" s="3"/>
      <c r="G45" s="12"/>
      <c r="H45" s="3"/>
      <c r="I45" s="12"/>
      <c r="J45" s="12"/>
      <c r="K45" s="12"/>
      <c r="L45" s="12"/>
      <c r="M45" s="12"/>
      <c r="N45" s="3"/>
    </row>
    <row r="46">
      <c r="A46" s="3" t="str">
        <f t="shared" si="1"/>
        <v/>
      </c>
      <c r="B46" s="3"/>
      <c r="C46" s="3"/>
      <c r="D46" s="3"/>
      <c r="E46" s="3"/>
      <c r="F46" s="3"/>
      <c r="G46" s="12"/>
      <c r="H46" s="3"/>
      <c r="I46" s="12"/>
      <c r="J46" s="12"/>
      <c r="K46" s="12"/>
      <c r="L46" s="12"/>
      <c r="M46" s="12"/>
      <c r="N46" s="3"/>
    </row>
    <row r="47">
      <c r="A47" s="3" t="str">
        <f t="shared" si="1"/>
        <v/>
      </c>
      <c r="B47" s="3"/>
      <c r="C47" s="3"/>
      <c r="D47" s="3"/>
      <c r="E47" s="3"/>
      <c r="F47" s="3"/>
      <c r="G47" s="12"/>
      <c r="H47" s="3"/>
      <c r="I47" s="12"/>
      <c r="J47" s="12"/>
      <c r="K47" s="12"/>
      <c r="L47" s="12"/>
      <c r="M47" s="12"/>
      <c r="N47" s="3"/>
    </row>
    <row r="48">
      <c r="A48" s="3" t="str">
        <f t="shared" si="1"/>
        <v/>
      </c>
      <c r="B48" s="3"/>
      <c r="C48" s="3"/>
      <c r="D48" s="3"/>
      <c r="E48" s="3"/>
      <c r="F48" s="3"/>
      <c r="G48" s="12"/>
      <c r="H48" s="3"/>
      <c r="I48" s="12"/>
      <c r="J48" s="12"/>
      <c r="K48" s="12"/>
      <c r="L48" s="12"/>
      <c r="M48" s="12"/>
      <c r="N48" s="3"/>
    </row>
    <row r="49">
      <c r="A49" s="3" t="str">
        <f t="shared" si="1"/>
        <v/>
      </c>
      <c r="B49" s="3"/>
      <c r="C49" s="3"/>
      <c r="D49" s="3"/>
      <c r="E49" s="3"/>
      <c r="F49" s="3"/>
      <c r="G49" s="12"/>
      <c r="H49" s="3"/>
      <c r="I49" s="12"/>
      <c r="J49" s="12"/>
      <c r="K49" s="12"/>
      <c r="L49" s="12"/>
      <c r="M49" s="12"/>
      <c r="N49" s="3"/>
    </row>
    <row r="50">
      <c r="A50" s="3" t="str">
        <f t="shared" si="1"/>
        <v/>
      </c>
      <c r="B50" s="3"/>
      <c r="C50" s="3"/>
      <c r="D50" s="3"/>
      <c r="E50" s="3"/>
      <c r="F50" s="3"/>
      <c r="G50" s="12"/>
      <c r="H50" s="3"/>
      <c r="I50" s="12"/>
      <c r="J50" s="12"/>
      <c r="K50" s="12"/>
      <c r="L50" s="12"/>
      <c r="M50" s="12"/>
      <c r="N50" s="3"/>
    </row>
  </sheetData>
  <conditionalFormatting sqref="G5:G50">
    <cfRule type="cellIs" dxfId="1" priority="1" operator="equal">
      <formula>"N"</formula>
    </cfRule>
  </conditionalFormatting>
  <conditionalFormatting sqref="G5:G50 I5:M50">
    <cfRule type="cellIs" dxfId="2" priority="2" operator="equal">
      <formula>"Y"</formula>
    </cfRule>
  </conditionalFormatting>
  <dataValidations>
    <dataValidation type="list" allowBlank="1" showDropDown="1" showErrorMessage="1" sqref="G5:G50 I5:M50">
      <formula1>"Y,N"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 t="str">
        <f>HYPERLINK("https://docs.google.com/spreadsheets/d/1xJuBWhmicq7gB1Vkpgdei3PoLZjIHs0xiL-BMuIcKuw/edit#gid=0&amp;range=A1","テーブル一覧")</f>
        <v>テーブル一覧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1" t="s">
        <v>0</v>
      </c>
      <c r="B2" s="1" t="s">
        <v>113</v>
      </c>
      <c r="C2" s="1" t="s">
        <v>2</v>
      </c>
      <c r="D2" s="1" t="s">
        <v>114</v>
      </c>
    </row>
    <row r="3">
      <c r="A3" s="2" t="s">
        <v>16</v>
      </c>
      <c r="B3" s="2" t="s">
        <v>17</v>
      </c>
      <c r="C3" s="35" t="str">
        <f>PROPER(B3)</f>
        <v>Account</v>
      </c>
      <c r="D3" s="2" t="s">
        <v>128</v>
      </c>
    </row>
    <row r="4">
      <c r="A4" s="36" t="s">
        <v>115</v>
      </c>
      <c r="B4" s="36" t="s">
        <v>116</v>
      </c>
      <c r="C4" s="36" t="s">
        <v>117</v>
      </c>
      <c r="D4" s="36" t="s">
        <v>118</v>
      </c>
      <c r="E4" s="36" t="s">
        <v>119</v>
      </c>
      <c r="F4" s="36" t="s">
        <v>120</v>
      </c>
      <c r="G4" s="36" t="s">
        <v>121</v>
      </c>
      <c r="H4" s="36" t="s">
        <v>122</v>
      </c>
      <c r="I4" s="36" t="s">
        <v>123</v>
      </c>
      <c r="J4" s="36" t="s">
        <v>124</v>
      </c>
      <c r="K4" s="36" t="s">
        <v>125</v>
      </c>
      <c r="L4" s="36" t="s">
        <v>126</v>
      </c>
      <c r="M4" s="36" t="s">
        <v>127</v>
      </c>
      <c r="N4" s="36" t="s">
        <v>114</v>
      </c>
    </row>
    <row r="5">
      <c r="A5" s="13">
        <f t="shared" ref="A5:A50" si="1">IF(B5&lt;&gt;"",row()-4,"")</f>
        <v>1</v>
      </c>
      <c r="B5" s="2" t="s">
        <v>129</v>
      </c>
      <c r="C5" s="2" t="s">
        <v>130</v>
      </c>
      <c r="D5" s="2" t="s">
        <v>125</v>
      </c>
      <c r="E5" s="2"/>
      <c r="F5" s="3"/>
      <c r="G5" s="12" t="s">
        <v>58</v>
      </c>
      <c r="H5" s="2"/>
      <c r="I5" s="12" t="s">
        <v>58</v>
      </c>
      <c r="J5" s="12" t="s">
        <v>55</v>
      </c>
      <c r="K5" s="12" t="s">
        <v>55</v>
      </c>
      <c r="L5" s="12" t="s">
        <v>58</v>
      </c>
      <c r="M5" s="12" t="s">
        <v>58</v>
      </c>
      <c r="N5" s="3"/>
    </row>
    <row r="6">
      <c r="A6" s="13">
        <f t="shared" si="1"/>
        <v>2</v>
      </c>
      <c r="B6" s="2" t="s">
        <v>131</v>
      </c>
      <c r="C6" s="2" t="s">
        <v>132</v>
      </c>
      <c r="D6" s="2" t="s">
        <v>133</v>
      </c>
      <c r="E6" s="2">
        <v>50.0</v>
      </c>
      <c r="F6" s="3"/>
      <c r="G6" s="12" t="s">
        <v>58</v>
      </c>
      <c r="H6" s="2"/>
      <c r="I6" s="12" t="s">
        <v>55</v>
      </c>
      <c r="J6" s="12" t="s">
        <v>58</v>
      </c>
      <c r="K6" s="12" t="s">
        <v>58</v>
      </c>
      <c r="L6" s="12" t="s">
        <v>58</v>
      </c>
      <c r="M6" s="12" t="s">
        <v>58</v>
      </c>
      <c r="N6" s="3"/>
    </row>
    <row r="7">
      <c r="A7" s="13">
        <f t="shared" si="1"/>
        <v>3</v>
      </c>
      <c r="B7" s="2" t="s">
        <v>134</v>
      </c>
      <c r="C7" s="2" t="s">
        <v>135</v>
      </c>
      <c r="D7" s="37" t="s">
        <v>133</v>
      </c>
      <c r="E7" s="37">
        <v>255.0</v>
      </c>
      <c r="F7" s="3"/>
      <c r="G7" s="12" t="s">
        <v>58</v>
      </c>
      <c r="H7" s="37"/>
      <c r="I7" s="12" t="s">
        <v>58</v>
      </c>
      <c r="J7" s="12" t="s">
        <v>58</v>
      </c>
      <c r="K7" s="12" t="s">
        <v>58</v>
      </c>
      <c r="L7" s="12" t="s">
        <v>58</v>
      </c>
      <c r="M7" s="12" t="s">
        <v>58</v>
      </c>
      <c r="N7" s="3"/>
    </row>
    <row r="8">
      <c r="A8" s="13">
        <f t="shared" si="1"/>
        <v>4</v>
      </c>
      <c r="B8" s="2" t="s">
        <v>136</v>
      </c>
      <c r="C8" s="2" t="s">
        <v>137</v>
      </c>
      <c r="D8" s="37" t="s">
        <v>133</v>
      </c>
      <c r="E8" s="37">
        <v>255.0</v>
      </c>
      <c r="F8" s="3"/>
      <c r="G8" s="12" t="s">
        <v>58</v>
      </c>
      <c r="H8" s="37"/>
      <c r="I8" s="12" t="s">
        <v>58</v>
      </c>
      <c r="J8" s="12" t="s">
        <v>58</v>
      </c>
      <c r="K8" s="12" t="s">
        <v>58</v>
      </c>
      <c r="L8" s="12" t="s">
        <v>58</v>
      </c>
      <c r="M8" s="12" t="s">
        <v>58</v>
      </c>
      <c r="N8" s="3"/>
    </row>
    <row r="9">
      <c r="A9" s="13">
        <f t="shared" si="1"/>
        <v>5</v>
      </c>
      <c r="B9" s="2" t="s">
        <v>138</v>
      </c>
      <c r="C9" s="2" t="s">
        <v>139</v>
      </c>
      <c r="D9" s="37" t="s">
        <v>133</v>
      </c>
      <c r="E9" s="2">
        <v>50.0</v>
      </c>
      <c r="F9" s="3"/>
      <c r="G9" s="12" t="s">
        <v>58</v>
      </c>
      <c r="H9" s="37"/>
      <c r="I9" s="12" t="s">
        <v>58</v>
      </c>
      <c r="J9" s="12" t="s">
        <v>58</v>
      </c>
      <c r="K9" s="12" t="s">
        <v>58</v>
      </c>
      <c r="L9" s="12" t="s">
        <v>58</v>
      </c>
      <c r="M9" s="12" t="s">
        <v>58</v>
      </c>
      <c r="N9" s="3"/>
    </row>
    <row r="10">
      <c r="A10" s="13">
        <f t="shared" si="1"/>
        <v>6</v>
      </c>
      <c r="B10" s="2" t="s">
        <v>140</v>
      </c>
      <c r="C10" s="2" t="s">
        <v>141</v>
      </c>
      <c r="D10" s="2" t="s">
        <v>142</v>
      </c>
      <c r="E10" s="2"/>
      <c r="F10" s="3"/>
      <c r="G10" s="12" t="s">
        <v>58</v>
      </c>
      <c r="H10" s="2" t="s">
        <v>143</v>
      </c>
      <c r="I10" s="12" t="s">
        <v>58</v>
      </c>
      <c r="J10" s="12" t="s">
        <v>58</v>
      </c>
      <c r="K10" s="12" t="s">
        <v>58</v>
      </c>
      <c r="L10" s="12" t="s">
        <v>58</v>
      </c>
      <c r="M10" s="12" t="s">
        <v>58</v>
      </c>
      <c r="N10" s="3"/>
    </row>
    <row r="11">
      <c r="A11" s="13">
        <f t="shared" si="1"/>
        <v>7</v>
      </c>
      <c r="B11" s="2" t="s">
        <v>144</v>
      </c>
      <c r="C11" s="2" t="s">
        <v>145</v>
      </c>
      <c r="D11" s="2" t="s">
        <v>133</v>
      </c>
      <c r="E11" s="2">
        <v>50.0</v>
      </c>
      <c r="F11" s="3"/>
      <c r="G11" s="12" t="s">
        <v>58</v>
      </c>
      <c r="H11" s="2" t="s">
        <v>146</v>
      </c>
      <c r="I11" s="12" t="s">
        <v>58</v>
      </c>
      <c r="J11" s="12" t="s">
        <v>58</v>
      </c>
      <c r="K11" s="12" t="s">
        <v>58</v>
      </c>
      <c r="L11" s="12" t="s">
        <v>58</v>
      </c>
      <c r="M11" s="12" t="s">
        <v>58</v>
      </c>
      <c r="N11" s="3"/>
    </row>
    <row r="12">
      <c r="A12" s="13">
        <f t="shared" si="1"/>
        <v>8</v>
      </c>
      <c r="B12" s="37" t="s">
        <v>147</v>
      </c>
      <c r="C12" s="37" t="s">
        <v>148</v>
      </c>
      <c r="D12" s="37" t="s">
        <v>142</v>
      </c>
      <c r="E12" s="37"/>
      <c r="F12" s="3"/>
      <c r="G12" s="12" t="s">
        <v>58</v>
      </c>
      <c r="H12" s="37" t="s">
        <v>143</v>
      </c>
      <c r="I12" s="12" t="s">
        <v>58</v>
      </c>
      <c r="J12" s="12" t="s">
        <v>58</v>
      </c>
      <c r="K12" s="12" t="s">
        <v>58</v>
      </c>
      <c r="L12" s="12" t="s">
        <v>58</v>
      </c>
      <c r="M12" s="12" t="s">
        <v>58</v>
      </c>
      <c r="N12" s="3"/>
    </row>
    <row r="13">
      <c r="A13" s="13">
        <f t="shared" si="1"/>
        <v>9</v>
      </c>
      <c r="B13" s="37" t="s">
        <v>149</v>
      </c>
      <c r="C13" s="37" t="s">
        <v>150</v>
      </c>
      <c r="D13" s="37" t="s">
        <v>133</v>
      </c>
      <c r="E13" s="37">
        <v>50.0</v>
      </c>
      <c r="F13" s="3"/>
      <c r="G13" s="12" t="s">
        <v>58</v>
      </c>
      <c r="H13" s="37" t="s">
        <v>146</v>
      </c>
      <c r="I13" s="12" t="s">
        <v>58</v>
      </c>
      <c r="J13" s="12" t="s">
        <v>58</v>
      </c>
      <c r="K13" s="12" t="s">
        <v>58</v>
      </c>
      <c r="L13" s="12" t="s">
        <v>58</v>
      </c>
      <c r="M13" s="12" t="s">
        <v>58</v>
      </c>
      <c r="N13" s="3"/>
    </row>
    <row r="14">
      <c r="A14" s="13" t="str">
        <f t="shared" si="1"/>
        <v/>
      </c>
      <c r="B14" s="3"/>
      <c r="C14" s="3"/>
      <c r="D14" s="3"/>
      <c r="E14" s="3"/>
      <c r="F14" s="3"/>
      <c r="G14" s="12"/>
      <c r="H14" s="3"/>
      <c r="I14" s="12"/>
      <c r="J14" s="12"/>
      <c r="K14" s="12"/>
      <c r="L14" s="12"/>
      <c r="M14" s="12"/>
      <c r="N14" s="3"/>
    </row>
    <row r="15">
      <c r="A15" s="13" t="str">
        <f t="shared" si="1"/>
        <v/>
      </c>
      <c r="B15" s="2"/>
      <c r="C15" s="2"/>
      <c r="D15" s="2"/>
      <c r="E15" s="2"/>
      <c r="F15" s="3"/>
      <c r="G15" s="12"/>
      <c r="H15" s="2"/>
      <c r="I15" s="12"/>
      <c r="J15" s="12"/>
      <c r="K15" s="12"/>
      <c r="L15" s="12"/>
      <c r="M15" s="12"/>
      <c r="N15" s="3"/>
    </row>
    <row r="16">
      <c r="A16" s="13" t="str">
        <f t="shared" si="1"/>
        <v/>
      </c>
      <c r="B16" s="2"/>
      <c r="C16" s="2"/>
      <c r="D16" s="2"/>
      <c r="E16" s="2"/>
      <c r="F16" s="3"/>
      <c r="G16" s="12"/>
      <c r="H16" s="2"/>
      <c r="I16" s="12"/>
      <c r="J16" s="12"/>
      <c r="K16" s="12"/>
      <c r="L16" s="12"/>
      <c r="M16" s="12"/>
      <c r="N16" s="3"/>
    </row>
    <row r="17">
      <c r="A17" s="13" t="str">
        <f t="shared" si="1"/>
        <v/>
      </c>
      <c r="B17" s="3"/>
      <c r="C17" s="3"/>
      <c r="D17" s="3"/>
      <c r="E17" s="3"/>
      <c r="F17" s="3"/>
      <c r="G17" s="12"/>
      <c r="H17" s="37"/>
      <c r="I17" s="12"/>
      <c r="J17" s="12"/>
      <c r="K17" s="12"/>
      <c r="L17" s="12"/>
      <c r="M17" s="12"/>
      <c r="N17" s="3"/>
    </row>
    <row r="18">
      <c r="A18" s="13" t="str">
        <f t="shared" si="1"/>
        <v/>
      </c>
      <c r="B18" s="3"/>
      <c r="C18" s="3"/>
      <c r="D18" s="3"/>
      <c r="E18" s="3"/>
      <c r="F18" s="3"/>
      <c r="G18" s="12"/>
      <c r="H18" s="3"/>
      <c r="I18" s="12"/>
      <c r="J18" s="12"/>
      <c r="K18" s="12"/>
      <c r="L18" s="12"/>
      <c r="M18" s="12"/>
      <c r="N18" s="3"/>
    </row>
    <row r="19">
      <c r="A19" s="13" t="str">
        <f t="shared" si="1"/>
        <v/>
      </c>
      <c r="B19" s="3"/>
      <c r="C19" s="3"/>
      <c r="D19" s="3"/>
      <c r="E19" s="3"/>
      <c r="F19" s="3"/>
      <c r="G19" s="12"/>
      <c r="H19" s="3"/>
      <c r="I19" s="12"/>
      <c r="J19" s="12"/>
      <c r="K19" s="12"/>
      <c r="L19" s="12"/>
      <c r="M19" s="12"/>
      <c r="N19" s="3"/>
    </row>
    <row r="20">
      <c r="A20" s="3" t="str">
        <f t="shared" si="1"/>
        <v/>
      </c>
      <c r="B20" s="3"/>
      <c r="C20" s="3"/>
      <c r="D20" s="3"/>
      <c r="E20" s="3"/>
      <c r="F20" s="3"/>
      <c r="G20" s="12"/>
      <c r="H20" s="3"/>
      <c r="I20" s="12"/>
      <c r="J20" s="12"/>
      <c r="K20" s="12"/>
      <c r="L20" s="12"/>
      <c r="M20" s="12"/>
      <c r="N20" s="3"/>
    </row>
    <row r="21">
      <c r="A21" s="3" t="str">
        <f t="shared" si="1"/>
        <v/>
      </c>
      <c r="B21" s="3"/>
      <c r="C21" s="3"/>
      <c r="D21" s="3"/>
      <c r="E21" s="3"/>
      <c r="F21" s="3"/>
      <c r="G21" s="12"/>
      <c r="H21" s="3"/>
      <c r="I21" s="12"/>
      <c r="J21" s="12"/>
      <c r="K21" s="12"/>
      <c r="L21" s="12"/>
      <c r="M21" s="12"/>
      <c r="N21" s="3"/>
    </row>
    <row r="22">
      <c r="A22" s="3" t="str">
        <f t="shared" si="1"/>
        <v/>
      </c>
      <c r="B22" s="3"/>
      <c r="C22" s="3"/>
      <c r="D22" s="3"/>
      <c r="E22" s="3"/>
      <c r="F22" s="3"/>
      <c r="G22" s="12"/>
      <c r="H22" s="3"/>
      <c r="I22" s="12"/>
      <c r="J22" s="12"/>
      <c r="K22" s="12"/>
      <c r="L22" s="12"/>
      <c r="M22" s="12"/>
      <c r="N22" s="3"/>
    </row>
    <row r="23">
      <c r="A23" s="3" t="str">
        <f t="shared" si="1"/>
        <v/>
      </c>
      <c r="B23" s="3"/>
      <c r="C23" s="3"/>
      <c r="D23" s="3"/>
      <c r="E23" s="3"/>
      <c r="F23" s="3"/>
      <c r="G23" s="12"/>
      <c r="H23" s="3"/>
      <c r="I23" s="12"/>
      <c r="J23" s="12"/>
      <c r="K23" s="12"/>
      <c r="L23" s="12"/>
      <c r="M23" s="12"/>
      <c r="N23" s="3"/>
    </row>
    <row r="24">
      <c r="A24" s="3" t="str">
        <f t="shared" si="1"/>
        <v/>
      </c>
      <c r="B24" s="3"/>
      <c r="C24" s="3"/>
      <c r="D24" s="3"/>
      <c r="E24" s="3"/>
      <c r="F24" s="3"/>
      <c r="G24" s="12"/>
      <c r="H24" s="3"/>
      <c r="I24" s="12"/>
      <c r="J24" s="12"/>
      <c r="K24" s="12"/>
      <c r="L24" s="12"/>
      <c r="M24" s="12"/>
      <c r="N24" s="3"/>
    </row>
    <row r="25">
      <c r="A25" s="3" t="str">
        <f t="shared" si="1"/>
        <v/>
      </c>
      <c r="B25" s="3"/>
      <c r="C25" s="3"/>
      <c r="D25" s="3"/>
      <c r="E25" s="3"/>
      <c r="F25" s="3"/>
      <c r="G25" s="12"/>
      <c r="H25" s="3"/>
      <c r="I25" s="12"/>
      <c r="J25" s="12"/>
      <c r="K25" s="12"/>
      <c r="L25" s="12"/>
      <c r="M25" s="12"/>
      <c r="N25" s="3"/>
    </row>
    <row r="26">
      <c r="A26" s="3" t="str">
        <f t="shared" si="1"/>
        <v/>
      </c>
      <c r="B26" s="3"/>
      <c r="C26" s="3"/>
      <c r="D26" s="3"/>
      <c r="E26" s="3"/>
      <c r="F26" s="3"/>
      <c r="G26" s="12"/>
      <c r="H26" s="3"/>
      <c r="I26" s="12"/>
      <c r="J26" s="12"/>
      <c r="K26" s="12"/>
      <c r="L26" s="12"/>
      <c r="M26" s="12"/>
      <c r="N26" s="3"/>
    </row>
    <row r="27">
      <c r="A27" s="3" t="str">
        <f t="shared" si="1"/>
        <v/>
      </c>
      <c r="B27" s="3"/>
      <c r="C27" s="3"/>
      <c r="D27" s="3"/>
      <c r="E27" s="3"/>
      <c r="F27" s="3"/>
      <c r="G27" s="12"/>
      <c r="H27" s="3"/>
      <c r="I27" s="12"/>
      <c r="J27" s="12"/>
      <c r="K27" s="12"/>
      <c r="L27" s="12"/>
      <c r="M27" s="12"/>
      <c r="N27" s="3"/>
    </row>
    <row r="28">
      <c r="A28" s="3" t="str">
        <f t="shared" si="1"/>
        <v/>
      </c>
      <c r="B28" s="3"/>
      <c r="C28" s="3"/>
      <c r="D28" s="3"/>
      <c r="E28" s="3"/>
      <c r="F28" s="3"/>
      <c r="G28" s="12"/>
      <c r="H28" s="3"/>
      <c r="I28" s="12"/>
      <c r="J28" s="12"/>
      <c r="K28" s="12"/>
      <c r="L28" s="12"/>
      <c r="M28" s="12"/>
      <c r="N28" s="3"/>
    </row>
    <row r="29">
      <c r="A29" s="3" t="str">
        <f t="shared" si="1"/>
        <v/>
      </c>
      <c r="B29" s="3"/>
      <c r="C29" s="3"/>
      <c r="D29" s="3"/>
      <c r="E29" s="3"/>
      <c r="F29" s="3"/>
      <c r="G29" s="12"/>
      <c r="H29" s="3"/>
      <c r="I29" s="12"/>
      <c r="J29" s="12"/>
      <c r="K29" s="12"/>
      <c r="L29" s="12"/>
      <c r="M29" s="12"/>
      <c r="N29" s="3"/>
    </row>
    <row r="30">
      <c r="A30" s="3" t="str">
        <f t="shared" si="1"/>
        <v/>
      </c>
      <c r="B30" s="3"/>
      <c r="C30" s="3"/>
      <c r="D30" s="3"/>
      <c r="E30" s="3"/>
      <c r="F30" s="3"/>
      <c r="G30" s="12"/>
      <c r="H30" s="3"/>
      <c r="I30" s="12"/>
      <c r="J30" s="12"/>
      <c r="K30" s="12"/>
      <c r="L30" s="12"/>
      <c r="M30" s="12"/>
      <c r="N30" s="3"/>
    </row>
    <row r="31">
      <c r="A31" s="3" t="str">
        <f t="shared" si="1"/>
        <v/>
      </c>
      <c r="B31" s="3"/>
      <c r="C31" s="3"/>
      <c r="D31" s="3"/>
      <c r="E31" s="3"/>
      <c r="F31" s="3"/>
      <c r="G31" s="12"/>
      <c r="H31" s="3"/>
      <c r="I31" s="12"/>
      <c r="J31" s="12"/>
      <c r="K31" s="12"/>
      <c r="L31" s="12"/>
      <c r="M31" s="12"/>
      <c r="N31" s="3"/>
    </row>
    <row r="32">
      <c r="A32" s="3" t="str">
        <f t="shared" si="1"/>
        <v/>
      </c>
      <c r="B32" s="3"/>
      <c r="C32" s="3"/>
      <c r="D32" s="3"/>
      <c r="E32" s="3"/>
      <c r="F32" s="3"/>
      <c r="G32" s="12"/>
      <c r="H32" s="3"/>
      <c r="I32" s="12"/>
      <c r="J32" s="12"/>
      <c r="K32" s="12"/>
      <c r="L32" s="12"/>
      <c r="M32" s="12"/>
      <c r="N32" s="3"/>
    </row>
    <row r="33">
      <c r="A33" s="3" t="str">
        <f t="shared" si="1"/>
        <v/>
      </c>
      <c r="B33" s="3"/>
      <c r="C33" s="3"/>
      <c r="D33" s="3"/>
      <c r="E33" s="3"/>
      <c r="F33" s="3"/>
      <c r="G33" s="12"/>
      <c r="H33" s="3"/>
      <c r="I33" s="12"/>
      <c r="J33" s="12"/>
      <c r="K33" s="12"/>
      <c r="L33" s="12"/>
      <c r="M33" s="12"/>
      <c r="N33" s="3"/>
    </row>
    <row r="34">
      <c r="A34" s="3" t="str">
        <f t="shared" si="1"/>
        <v/>
      </c>
      <c r="B34" s="3"/>
      <c r="C34" s="3"/>
      <c r="D34" s="3"/>
      <c r="E34" s="3"/>
      <c r="F34" s="3"/>
      <c r="G34" s="12"/>
      <c r="H34" s="3"/>
      <c r="I34" s="12"/>
      <c r="J34" s="12"/>
      <c r="K34" s="12"/>
      <c r="L34" s="12"/>
      <c r="M34" s="12"/>
      <c r="N34" s="3"/>
    </row>
    <row r="35">
      <c r="A35" s="3" t="str">
        <f t="shared" si="1"/>
        <v/>
      </c>
      <c r="B35" s="3"/>
      <c r="C35" s="3"/>
      <c r="D35" s="3"/>
      <c r="E35" s="3"/>
      <c r="F35" s="3"/>
      <c r="G35" s="12"/>
      <c r="H35" s="3"/>
      <c r="I35" s="12"/>
      <c r="J35" s="12"/>
      <c r="K35" s="12"/>
      <c r="L35" s="12"/>
      <c r="M35" s="12"/>
      <c r="N35" s="3"/>
    </row>
    <row r="36">
      <c r="A36" s="3" t="str">
        <f t="shared" si="1"/>
        <v/>
      </c>
      <c r="B36" s="3"/>
      <c r="C36" s="3"/>
      <c r="D36" s="3"/>
      <c r="E36" s="3"/>
      <c r="F36" s="3"/>
      <c r="G36" s="12"/>
      <c r="H36" s="3"/>
      <c r="I36" s="12"/>
      <c r="J36" s="12"/>
      <c r="K36" s="12"/>
      <c r="L36" s="12"/>
      <c r="M36" s="12"/>
      <c r="N36" s="3"/>
    </row>
    <row r="37">
      <c r="A37" s="3" t="str">
        <f t="shared" si="1"/>
        <v/>
      </c>
      <c r="B37" s="3"/>
      <c r="C37" s="3"/>
      <c r="D37" s="3"/>
      <c r="E37" s="3"/>
      <c r="F37" s="3"/>
      <c r="G37" s="12"/>
      <c r="H37" s="3"/>
      <c r="I37" s="12"/>
      <c r="J37" s="12"/>
      <c r="K37" s="12"/>
      <c r="L37" s="12"/>
      <c r="M37" s="12"/>
      <c r="N37" s="3"/>
    </row>
    <row r="38">
      <c r="A38" s="3" t="str">
        <f t="shared" si="1"/>
        <v/>
      </c>
      <c r="B38" s="3"/>
      <c r="C38" s="3"/>
      <c r="D38" s="3"/>
      <c r="E38" s="3"/>
      <c r="F38" s="3"/>
      <c r="G38" s="12"/>
      <c r="H38" s="3"/>
      <c r="I38" s="12"/>
      <c r="J38" s="12"/>
      <c r="K38" s="12"/>
      <c r="L38" s="12"/>
      <c r="M38" s="12"/>
      <c r="N38" s="3"/>
    </row>
    <row r="39">
      <c r="A39" s="3" t="str">
        <f t="shared" si="1"/>
        <v/>
      </c>
      <c r="B39" s="3"/>
      <c r="C39" s="3"/>
      <c r="D39" s="3"/>
      <c r="E39" s="3"/>
      <c r="F39" s="3"/>
      <c r="G39" s="12"/>
      <c r="H39" s="3"/>
      <c r="I39" s="12"/>
      <c r="J39" s="12"/>
      <c r="K39" s="12"/>
      <c r="L39" s="12"/>
      <c r="M39" s="12"/>
      <c r="N39" s="3"/>
    </row>
    <row r="40">
      <c r="A40" s="3" t="str">
        <f t="shared" si="1"/>
        <v/>
      </c>
      <c r="B40" s="3"/>
      <c r="C40" s="3"/>
      <c r="D40" s="3"/>
      <c r="E40" s="3"/>
      <c r="F40" s="3"/>
      <c r="G40" s="12"/>
      <c r="H40" s="3"/>
      <c r="I40" s="12"/>
      <c r="J40" s="12"/>
      <c r="K40" s="12"/>
      <c r="L40" s="12"/>
      <c r="M40" s="12"/>
      <c r="N40" s="3"/>
    </row>
    <row r="41">
      <c r="A41" s="3" t="str">
        <f t="shared" si="1"/>
        <v/>
      </c>
      <c r="B41" s="3"/>
      <c r="C41" s="3"/>
      <c r="D41" s="3"/>
      <c r="E41" s="3"/>
      <c r="F41" s="3"/>
      <c r="G41" s="12"/>
      <c r="H41" s="3"/>
      <c r="I41" s="12"/>
      <c r="J41" s="12"/>
      <c r="K41" s="12"/>
      <c r="L41" s="12"/>
      <c r="M41" s="12"/>
      <c r="N41" s="3"/>
    </row>
    <row r="42">
      <c r="A42" s="3" t="str">
        <f t="shared" si="1"/>
        <v/>
      </c>
      <c r="B42" s="3"/>
      <c r="C42" s="3"/>
      <c r="D42" s="3"/>
      <c r="E42" s="3"/>
      <c r="F42" s="3"/>
      <c r="G42" s="12"/>
      <c r="H42" s="3"/>
      <c r="I42" s="12"/>
      <c r="J42" s="12"/>
      <c r="K42" s="12"/>
      <c r="L42" s="12"/>
      <c r="M42" s="12"/>
      <c r="N42" s="3"/>
    </row>
    <row r="43">
      <c r="A43" s="3" t="str">
        <f t="shared" si="1"/>
        <v/>
      </c>
      <c r="B43" s="3"/>
      <c r="C43" s="3"/>
      <c r="D43" s="3"/>
      <c r="E43" s="3"/>
      <c r="F43" s="3"/>
      <c r="G43" s="12"/>
      <c r="H43" s="3"/>
      <c r="I43" s="12"/>
      <c r="J43" s="12"/>
      <c r="K43" s="12"/>
      <c r="L43" s="12"/>
      <c r="M43" s="12"/>
      <c r="N43" s="3"/>
    </row>
    <row r="44">
      <c r="A44" s="3" t="str">
        <f t="shared" si="1"/>
        <v/>
      </c>
      <c r="B44" s="3"/>
      <c r="C44" s="3"/>
      <c r="D44" s="3"/>
      <c r="E44" s="3"/>
      <c r="F44" s="3"/>
      <c r="G44" s="12"/>
      <c r="H44" s="3"/>
      <c r="I44" s="12"/>
      <c r="J44" s="12"/>
      <c r="K44" s="12"/>
      <c r="L44" s="12"/>
      <c r="M44" s="12"/>
      <c r="N44" s="3"/>
    </row>
    <row r="45">
      <c r="A45" s="3" t="str">
        <f t="shared" si="1"/>
        <v/>
      </c>
      <c r="B45" s="3"/>
      <c r="C45" s="3"/>
      <c r="D45" s="3"/>
      <c r="E45" s="3"/>
      <c r="F45" s="3"/>
      <c r="G45" s="12"/>
      <c r="H45" s="3"/>
      <c r="I45" s="12"/>
      <c r="J45" s="12"/>
      <c r="K45" s="12"/>
      <c r="L45" s="12"/>
      <c r="M45" s="12"/>
      <c r="N45" s="3"/>
    </row>
    <row r="46">
      <c r="A46" s="3" t="str">
        <f t="shared" si="1"/>
        <v/>
      </c>
      <c r="B46" s="3"/>
      <c r="C46" s="3"/>
      <c r="D46" s="3"/>
      <c r="E46" s="3"/>
      <c r="F46" s="3"/>
      <c r="G46" s="12"/>
      <c r="H46" s="3"/>
      <c r="I46" s="12"/>
      <c r="J46" s="12"/>
      <c r="K46" s="12"/>
      <c r="L46" s="12"/>
      <c r="M46" s="12"/>
      <c r="N46" s="3"/>
    </row>
    <row r="47">
      <c r="A47" s="3" t="str">
        <f t="shared" si="1"/>
        <v/>
      </c>
      <c r="B47" s="3"/>
      <c r="C47" s="3"/>
      <c r="D47" s="3"/>
      <c r="E47" s="3"/>
      <c r="F47" s="3"/>
      <c r="G47" s="12"/>
      <c r="H47" s="3"/>
      <c r="I47" s="12"/>
      <c r="J47" s="12"/>
      <c r="K47" s="12"/>
      <c r="L47" s="12"/>
      <c r="M47" s="12"/>
      <c r="N47" s="3"/>
    </row>
    <row r="48">
      <c r="A48" s="3" t="str">
        <f t="shared" si="1"/>
        <v/>
      </c>
      <c r="B48" s="3"/>
      <c r="C48" s="3"/>
      <c r="D48" s="3"/>
      <c r="E48" s="3"/>
      <c r="F48" s="3"/>
      <c r="G48" s="12"/>
      <c r="H48" s="3"/>
      <c r="I48" s="12"/>
      <c r="J48" s="12"/>
      <c r="K48" s="12"/>
      <c r="L48" s="12"/>
      <c r="M48" s="12"/>
      <c r="N48" s="3"/>
    </row>
    <row r="49">
      <c r="A49" s="3" t="str">
        <f t="shared" si="1"/>
        <v/>
      </c>
      <c r="B49" s="3"/>
      <c r="C49" s="3"/>
      <c r="D49" s="3"/>
      <c r="E49" s="3"/>
      <c r="F49" s="3"/>
      <c r="G49" s="12"/>
      <c r="H49" s="3"/>
      <c r="I49" s="12"/>
      <c r="J49" s="12"/>
      <c r="K49" s="12"/>
      <c r="L49" s="12"/>
      <c r="M49" s="12"/>
      <c r="N49" s="3"/>
    </row>
    <row r="50">
      <c r="A50" s="3" t="str">
        <f t="shared" si="1"/>
        <v/>
      </c>
      <c r="B50" s="3"/>
      <c r="C50" s="3"/>
      <c r="D50" s="3"/>
      <c r="E50" s="3"/>
      <c r="F50" s="3"/>
      <c r="G50" s="12"/>
      <c r="H50" s="3"/>
      <c r="I50" s="12"/>
      <c r="J50" s="12"/>
      <c r="K50" s="12"/>
      <c r="L50" s="12"/>
      <c r="M50" s="12"/>
      <c r="N50" s="3"/>
    </row>
  </sheetData>
  <conditionalFormatting sqref="G5:G50">
    <cfRule type="cellIs" dxfId="1" priority="1" operator="equal">
      <formula>"N"</formula>
    </cfRule>
  </conditionalFormatting>
  <conditionalFormatting sqref="G5:G50 I5:M50">
    <cfRule type="cellIs" dxfId="2" priority="2" operator="equal">
      <formula>"Y"</formula>
    </cfRule>
  </conditionalFormatting>
  <dataValidations>
    <dataValidation type="list" allowBlank="1" showDropDown="1" showErrorMessage="1" sqref="G5:G50 I5:M50">
      <formula1>"Y,N"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 t="str">
        <f>HYPERLINK("https://docs.google.com/spreadsheets/d/1xJuBWhmicq7gB1Vkpgdei3PoLZjIHs0xiL-BMuIcKuw/edit#gid=0&amp;range=A1","テーブル一覧")</f>
        <v>テーブル一覧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1" t="s">
        <v>0</v>
      </c>
      <c r="B2" s="1" t="s">
        <v>113</v>
      </c>
      <c r="C2" s="1" t="s">
        <v>2</v>
      </c>
      <c r="D2" s="1" t="s">
        <v>114</v>
      </c>
    </row>
    <row r="3">
      <c r="A3" s="38" t="s">
        <v>14</v>
      </c>
      <c r="B3" s="2" t="s">
        <v>15</v>
      </c>
      <c r="C3" s="35" t="str">
        <f>PROPER(B3)</f>
        <v>Templatechartcolour</v>
      </c>
      <c r="D3" s="2" t="s">
        <v>151</v>
      </c>
    </row>
    <row r="4">
      <c r="A4" s="36" t="s">
        <v>115</v>
      </c>
      <c r="B4" s="36" t="s">
        <v>116</v>
      </c>
      <c r="C4" s="36" t="s">
        <v>117</v>
      </c>
      <c r="D4" s="36" t="s">
        <v>118</v>
      </c>
      <c r="E4" s="36" t="s">
        <v>119</v>
      </c>
      <c r="F4" s="36" t="s">
        <v>120</v>
      </c>
      <c r="G4" s="36" t="s">
        <v>121</v>
      </c>
      <c r="H4" s="36" t="s">
        <v>122</v>
      </c>
      <c r="I4" s="36" t="s">
        <v>123</v>
      </c>
      <c r="J4" s="36" t="s">
        <v>124</v>
      </c>
      <c r="K4" s="36" t="s">
        <v>125</v>
      </c>
      <c r="L4" s="36" t="s">
        <v>126</v>
      </c>
      <c r="M4" s="36" t="s">
        <v>127</v>
      </c>
      <c r="N4" s="36" t="s">
        <v>114</v>
      </c>
    </row>
    <row r="5">
      <c r="A5" s="13">
        <f t="shared" ref="A5:A50" si="1">IF(B5&lt;&gt;"",row()-4,"")</f>
        <v>1</v>
      </c>
      <c r="B5" s="2" t="s">
        <v>129</v>
      </c>
      <c r="C5" s="2" t="s">
        <v>130</v>
      </c>
      <c r="D5" s="2" t="s">
        <v>125</v>
      </c>
      <c r="E5" s="2"/>
      <c r="F5" s="3"/>
      <c r="G5" s="12" t="s">
        <v>58</v>
      </c>
      <c r="H5" s="2"/>
      <c r="I5" s="12" t="s">
        <v>58</v>
      </c>
      <c r="J5" s="12" t="s">
        <v>55</v>
      </c>
      <c r="K5" s="12" t="s">
        <v>55</v>
      </c>
      <c r="L5" s="12" t="s">
        <v>58</v>
      </c>
      <c r="M5" s="12" t="s">
        <v>58</v>
      </c>
      <c r="N5" s="3"/>
    </row>
    <row r="6">
      <c r="A6" s="13">
        <f t="shared" si="1"/>
        <v>2</v>
      </c>
      <c r="B6" s="2" t="s">
        <v>152</v>
      </c>
      <c r="C6" s="2" t="s">
        <v>153</v>
      </c>
      <c r="D6" s="2" t="s">
        <v>133</v>
      </c>
      <c r="E6" s="2">
        <v>50.0</v>
      </c>
      <c r="F6" s="3"/>
      <c r="G6" s="12" t="s">
        <v>58</v>
      </c>
      <c r="H6" s="2"/>
      <c r="I6" s="12" t="s">
        <v>55</v>
      </c>
      <c r="J6" s="12" t="s">
        <v>58</v>
      </c>
      <c r="K6" s="12" t="s">
        <v>58</v>
      </c>
      <c r="L6" s="12" t="s">
        <v>58</v>
      </c>
      <c r="M6" s="12" t="s">
        <v>58</v>
      </c>
      <c r="N6" s="3"/>
    </row>
    <row r="7">
      <c r="A7" s="13">
        <f t="shared" si="1"/>
        <v>3</v>
      </c>
      <c r="B7" s="2" t="s">
        <v>154</v>
      </c>
      <c r="C7" s="39" t="s">
        <v>155</v>
      </c>
      <c r="D7" s="2" t="s">
        <v>133</v>
      </c>
      <c r="E7" s="2">
        <v>255.0</v>
      </c>
      <c r="F7" s="3"/>
      <c r="G7" s="12" t="s">
        <v>58</v>
      </c>
      <c r="H7" s="37"/>
      <c r="I7" s="12" t="s">
        <v>58</v>
      </c>
      <c r="J7" s="12" t="s">
        <v>58</v>
      </c>
      <c r="K7" s="12" t="s">
        <v>58</v>
      </c>
      <c r="L7" s="12" t="s">
        <v>58</v>
      </c>
      <c r="M7" s="12" t="s">
        <v>58</v>
      </c>
      <c r="N7" s="3"/>
    </row>
    <row r="8">
      <c r="A8" s="13">
        <f t="shared" si="1"/>
        <v>4</v>
      </c>
      <c r="B8" s="37" t="s">
        <v>131</v>
      </c>
      <c r="C8" s="37" t="s">
        <v>132</v>
      </c>
      <c r="D8" s="37" t="s">
        <v>133</v>
      </c>
      <c r="E8" s="37">
        <v>50.0</v>
      </c>
      <c r="F8" s="3"/>
      <c r="G8" s="12" t="s">
        <v>58</v>
      </c>
      <c r="H8" s="2"/>
      <c r="I8" s="12" t="s">
        <v>58</v>
      </c>
      <c r="J8" s="12" t="s">
        <v>58</v>
      </c>
      <c r="K8" s="12" t="s">
        <v>58</v>
      </c>
      <c r="L8" s="12" t="s">
        <v>58</v>
      </c>
      <c r="M8" s="12" t="s">
        <v>58</v>
      </c>
      <c r="N8" s="2"/>
    </row>
    <row r="9">
      <c r="A9" s="13">
        <f t="shared" si="1"/>
        <v>5</v>
      </c>
      <c r="B9" s="2" t="s">
        <v>156</v>
      </c>
      <c r="C9" s="2" t="s">
        <v>26</v>
      </c>
      <c r="D9" s="2" t="s">
        <v>133</v>
      </c>
      <c r="E9" s="37">
        <v>100.0</v>
      </c>
      <c r="F9" s="3"/>
      <c r="G9" s="12" t="s">
        <v>58</v>
      </c>
      <c r="H9" s="37" t="s">
        <v>157</v>
      </c>
      <c r="I9" s="12" t="s">
        <v>58</v>
      </c>
      <c r="J9" s="12" t="s">
        <v>58</v>
      </c>
      <c r="K9" s="12" t="s">
        <v>58</v>
      </c>
      <c r="L9" s="12" t="s">
        <v>58</v>
      </c>
      <c r="M9" s="12" t="s">
        <v>58</v>
      </c>
      <c r="N9" s="2" t="s">
        <v>158</v>
      </c>
    </row>
    <row r="10">
      <c r="A10" s="13">
        <f t="shared" si="1"/>
        <v>6</v>
      </c>
      <c r="B10" s="2" t="s">
        <v>159</v>
      </c>
      <c r="C10" s="2" t="s">
        <v>160</v>
      </c>
      <c r="D10" s="2" t="s">
        <v>161</v>
      </c>
      <c r="E10" s="40"/>
      <c r="F10" s="3"/>
      <c r="G10" s="12" t="s">
        <v>58</v>
      </c>
      <c r="H10" s="40"/>
      <c r="I10" s="12" t="s">
        <v>58</v>
      </c>
      <c r="J10" s="12" t="s">
        <v>58</v>
      </c>
      <c r="K10" s="12" t="s">
        <v>58</v>
      </c>
      <c r="L10" s="12" t="s">
        <v>58</v>
      </c>
      <c r="M10" s="12" t="s">
        <v>58</v>
      </c>
      <c r="N10" s="2" t="s">
        <v>162</v>
      </c>
    </row>
    <row r="11">
      <c r="A11" s="13">
        <f t="shared" si="1"/>
        <v>7</v>
      </c>
      <c r="B11" s="2" t="s">
        <v>163</v>
      </c>
      <c r="C11" s="2" t="s">
        <v>164</v>
      </c>
      <c r="D11" s="2" t="s">
        <v>161</v>
      </c>
      <c r="E11" s="40"/>
      <c r="F11" s="3"/>
      <c r="G11" s="12" t="s">
        <v>58</v>
      </c>
      <c r="H11" s="40"/>
      <c r="I11" s="12" t="s">
        <v>58</v>
      </c>
      <c r="J11" s="12" t="s">
        <v>58</v>
      </c>
      <c r="K11" s="12" t="s">
        <v>58</v>
      </c>
      <c r="L11" s="12" t="s">
        <v>58</v>
      </c>
      <c r="M11" s="12" t="s">
        <v>58</v>
      </c>
      <c r="N11" s="2" t="s">
        <v>165</v>
      </c>
    </row>
    <row r="12">
      <c r="A12" s="13">
        <f t="shared" si="1"/>
        <v>8</v>
      </c>
      <c r="B12" s="37" t="s">
        <v>166</v>
      </c>
      <c r="C12" s="37" t="s">
        <v>167</v>
      </c>
      <c r="D12" s="37" t="s">
        <v>161</v>
      </c>
      <c r="E12" s="3"/>
      <c r="F12" s="3"/>
      <c r="G12" s="12" t="s">
        <v>58</v>
      </c>
      <c r="H12" s="3"/>
      <c r="I12" s="12" t="s">
        <v>58</v>
      </c>
      <c r="J12" s="12" t="s">
        <v>58</v>
      </c>
      <c r="K12" s="12" t="s">
        <v>58</v>
      </c>
      <c r="L12" s="12" t="s">
        <v>58</v>
      </c>
      <c r="M12" s="12" t="s">
        <v>58</v>
      </c>
      <c r="N12" s="2" t="s">
        <v>168</v>
      </c>
    </row>
    <row r="13">
      <c r="A13" s="13">
        <f t="shared" si="1"/>
        <v>9</v>
      </c>
      <c r="B13" s="37" t="s">
        <v>169</v>
      </c>
      <c r="C13" s="37" t="s">
        <v>35</v>
      </c>
      <c r="D13" s="37" t="s">
        <v>133</v>
      </c>
      <c r="E13" s="37">
        <v>255.0</v>
      </c>
      <c r="F13" s="3"/>
      <c r="G13" s="12" t="s">
        <v>55</v>
      </c>
      <c r="H13" s="3"/>
      <c r="I13" s="12" t="s">
        <v>58</v>
      </c>
      <c r="J13" s="12" t="s">
        <v>58</v>
      </c>
      <c r="K13" s="12" t="s">
        <v>58</v>
      </c>
      <c r="L13" s="12" t="s">
        <v>58</v>
      </c>
      <c r="M13" s="12" t="s">
        <v>58</v>
      </c>
      <c r="N13" s="3"/>
    </row>
    <row r="14">
      <c r="A14" s="13">
        <f t="shared" si="1"/>
        <v>10</v>
      </c>
      <c r="B14" s="37" t="s">
        <v>140</v>
      </c>
      <c r="C14" s="37" t="s">
        <v>141</v>
      </c>
      <c r="D14" s="37" t="s">
        <v>142</v>
      </c>
      <c r="E14" s="37"/>
      <c r="F14" s="3"/>
      <c r="G14" s="12" t="s">
        <v>58</v>
      </c>
      <c r="H14" s="37" t="s">
        <v>143</v>
      </c>
      <c r="I14" s="12" t="s">
        <v>58</v>
      </c>
      <c r="J14" s="12" t="s">
        <v>58</v>
      </c>
      <c r="K14" s="12" t="s">
        <v>58</v>
      </c>
      <c r="L14" s="12" t="s">
        <v>58</v>
      </c>
      <c r="M14" s="12" t="s">
        <v>58</v>
      </c>
      <c r="N14" s="3"/>
    </row>
    <row r="15">
      <c r="A15" s="13">
        <f t="shared" si="1"/>
        <v>11</v>
      </c>
      <c r="B15" s="2" t="s">
        <v>144</v>
      </c>
      <c r="C15" s="2" t="s">
        <v>145</v>
      </c>
      <c r="D15" s="2" t="s">
        <v>133</v>
      </c>
      <c r="E15" s="2">
        <v>50.0</v>
      </c>
      <c r="F15" s="3"/>
      <c r="G15" s="12" t="s">
        <v>58</v>
      </c>
      <c r="H15" s="2" t="s">
        <v>146</v>
      </c>
      <c r="I15" s="12" t="s">
        <v>58</v>
      </c>
      <c r="J15" s="12" t="s">
        <v>58</v>
      </c>
      <c r="K15" s="12" t="s">
        <v>58</v>
      </c>
      <c r="L15" s="12" t="s">
        <v>58</v>
      </c>
      <c r="M15" s="12" t="s">
        <v>58</v>
      </c>
      <c r="N15" s="3"/>
    </row>
    <row r="16">
      <c r="A16" s="13">
        <f t="shared" si="1"/>
        <v>12</v>
      </c>
      <c r="B16" s="2" t="s">
        <v>147</v>
      </c>
      <c r="C16" s="2" t="s">
        <v>148</v>
      </c>
      <c r="D16" s="2" t="s">
        <v>142</v>
      </c>
      <c r="E16" s="2"/>
      <c r="F16" s="3"/>
      <c r="G16" s="12" t="s">
        <v>58</v>
      </c>
      <c r="H16" s="2" t="s">
        <v>143</v>
      </c>
      <c r="I16" s="12" t="s">
        <v>58</v>
      </c>
      <c r="J16" s="12" t="s">
        <v>58</v>
      </c>
      <c r="K16" s="12" t="s">
        <v>58</v>
      </c>
      <c r="L16" s="12" t="s">
        <v>58</v>
      </c>
      <c r="M16" s="12" t="s">
        <v>58</v>
      </c>
      <c r="N16" s="3"/>
    </row>
    <row r="17">
      <c r="A17" s="13">
        <f t="shared" si="1"/>
        <v>13</v>
      </c>
      <c r="B17" s="37" t="s">
        <v>149</v>
      </c>
      <c r="C17" s="37" t="s">
        <v>150</v>
      </c>
      <c r="D17" s="37" t="s">
        <v>133</v>
      </c>
      <c r="E17" s="37">
        <v>50.0</v>
      </c>
      <c r="F17" s="3"/>
      <c r="G17" s="12" t="s">
        <v>58</v>
      </c>
      <c r="H17" s="37" t="s">
        <v>146</v>
      </c>
      <c r="I17" s="12" t="s">
        <v>58</v>
      </c>
      <c r="J17" s="12" t="s">
        <v>58</v>
      </c>
      <c r="K17" s="12" t="s">
        <v>58</v>
      </c>
      <c r="L17" s="12" t="s">
        <v>58</v>
      </c>
      <c r="M17" s="12" t="s">
        <v>58</v>
      </c>
      <c r="N17" s="3"/>
    </row>
    <row r="18">
      <c r="A18" s="13" t="str">
        <f t="shared" si="1"/>
        <v/>
      </c>
      <c r="B18" s="3"/>
      <c r="C18" s="3"/>
      <c r="D18" s="3"/>
      <c r="E18" s="3"/>
      <c r="F18" s="3"/>
      <c r="G18" s="12"/>
      <c r="H18" s="3"/>
      <c r="I18" s="12"/>
      <c r="J18" s="12"/>
      <c r="K18" s="12"/>
      <c r="L18" s="12"/>
      <c r="M18" s="12"/>
      <c r="N18" s="3"/>
    </row>
    <row r="19">
      <c r="A19" s="13" t="str">
        <f t="shared" si="1"/>
        <v/>
      </c>
      <c r="B19" s="3"/>
      <c r="C19" s="3"/>
      <c r="D19" s="3"/>
      <c r="E19" s="3"/>
      <c r="F19" s="3"/>
      <c r="G19" s="12"/>
      <c r="H19" s="3"/>
      <c r="I19" s="12"/>
      <c r="J19" s="12"/>
      <c r="K19" s="12"/>
      <c r="L19" s="12"/>
      <c r="M19" s="12"/>
      <c r="N19" s="3"/>
    </row>
    <row r="20">
      <c r="A20" s="3" t="str">
        <f t="shared" si="1"/>
        <v/>
      </c>
      <c r="B20" s="3"/>
      <c r="C20" s="3"/>
      <c r="D20" s="3"/>
      <c r="E20" s="3"/>
      <c r="F20" s="3"/>
      <c r="G20" s="12"/>
      <c r="H20" s="3"/>
      <c r="I20" s="12"/>
      <c r="J20" s="12"/>
      <c r="K20" s="12"/>
      <c r="L20" s="12"/>
      <c r="M20" s="12"/>
      <c r="N20" s="3"/>
    </row>
    <row r="21">
      <c r="A21" s="3" t="str">
        <f t="shared" si="1"/>
        <v/>
      </c>
      <c r="B21" s="3"/>
      <c r="C21" s="3"/>
      <c r="D21" s="3"/>
      <c r="E21" s="3"/>
      <c r="F21" s="3"/>
      <c r="G21" s="12"/>
      <c r="H21" s="3"/>
      <c r="I21" s="12"/>
      <c r="J21" s="12"/>
      <c r="K21" s="12"/>
      <c r="L21" s="12"/>
      <c r="M21" s="12"/>
      <c r="N21" s="3"/>
    </row>
    <row r="22">
      <c r="A22" s="3" t="str">
        <f t="shared" si="1"/>
        <v/>
      </c>
      <c r="B22" s="3"/>
      <c r="C22" s="3"/>
      <c r="D22" s="3"/>
      <c r="E22" s="3"/>
      <c r="F22" s="3"/>
      <c r="G22" s="12"/>
      <c r="H22" s="3"/>
      <c r="I22" s="12"/>
      <c r="J22" s="12"/>
      <c r="K22" s="12"/>
      <c r="L22" s="12"/>
      <c r="M22" s="12"/>
      <c r="N22" s="3"/>
    </row>
    <row r="23">
      <c r="A23" s="3" t="str">
        <f t="shared" si="1"/>
        <v/>
      </c>
      <c r="B23" s="3"/>
      <c r="C23" s="3"/>
      <c r="D23" s="3"/>
      <c r="E23" s="3"/>
      <c r="F23" s="3"/>
      <c r="G23" s="12"/>
      <c r="H23" s="3"/>
      <c r="I23" s="12"/>
      <c r="J23" s="12"/>
      <c r="K23" s="12"/>
      <c r="L23" s="12"/>
      <c r="M23" s="12"/>
      <c r="N23" s="3"/>
    </row>
    <row r="24">
      <c r="A24" s="3" t="str">
        <f t="shared" si="1"/>
        <v/>
      </c>
      <c r="B24" s="3"/>
      <c r="C24" s="3"/>
      <c r="D24" s="3"/>
      <c r="E24" s="3"/>
      <c r="F24" s="3"/>
      <c r="G24" s="12"/>
      <c r="H24" s="3"/>
      <c r="I24" s="12"/>
      <c r="J24" s="12"/>
      <c r="K24" s="12"/>
      <c r="L24" s="12"/>
      <c r="M24" s="12"/>
      <c r="N24" s="3"/>
    </row>
    <row r="25">
      <c r="A25" s="3" t="str">
        <f t="shared" si="1"/>
        <v/>
      </c>
      <c r="B25" s="3"/>
      <c r="C25" s="3"/>
      <c r="D25" s="3"/>
      <c r="E25" s="3"/>
      <c r="F25" s="3"/>
      <c r="G25" s="12"/>
      <c r="H25" s="3"/>
      <c r="I25" s="12"/>
      <c r="J25" s="12"/>
      <c r="K25" s="12"/>
      <c r="L25" s="12"/>
      <c r="M25" s="12"/>
      <c r="N25" s="3"/>
    </row>
    <row r="26">
      <c r="A26" s="3" t="str">
        <f t="shared" si="1"/>
        <v/>
      </c>
      <c r="B26" s="3"/>
      <c r="C26" s="3"/>
      <c r="D26" s="3"/>
      <c r="E26" s="3"/>
      <c r="F26" s="3"/>
      <c r="G26" s="12"/>
      <c r="H26" s="3"/>
      <c r="I26" s="12"/>
      <c r="J26" s="12"/>
      <c r="K26" s="12"/>
      <c r="L26" s="12"/>
      <c r="M26" s="12"/>
      <c r="N26" s="3"/>
    </row>
    <row r="27">
      <c r="A27" s="3" t="str">
        <f t="shared" si="1"/>
        <v/>
      </c>
      <c r="B27" s="3"/>
      <c r="C27" s="3"/>
      <c r="D27" s="3"/>
      <c r="E27" s="3"/>
      <c r="F27" s="3"/>
      <c r="G27" s="12"/>
      <c r="H27" s="3"/>
      <c r="I27" s="12"/>
      <c r="J27" s="12"/>
      <c r="K27" s="12"/>
      <c r="L27" s="12"/>
      <c r="M27" s="12"/>
      <c r="N27" s="3"/>
    </row>
    <row r="28">
      <c r="A28" s="3" t="str">
        <f t="shared" si="1"/>
        <v/>
      </c>
      <c r="B28" s="3"/>
      <c r="C28" s="3"/>
      <c r="D28" s="3"/>
      <c r="E28" s="3"/>
      <c r="F28" s="3"/>
      <c r="G28" s="12"/>
      <c r="H28" s="3"/>
      <c r="I28" s="12"/>
      <c r="J28" s="12"/>
      <c r="K28" s="12"/>
      <c r="L28" s="12"/>
      <c r="M28" s="12"/>
      <c r="N28" s="3"/>
    </row>
    <row r="29">
      <c r="A29" s="3" t="str">
        <f t="shared" si="1"/>
        <v/>
      </c>
      <c r="B29" s="3"/>
      <c r="C29" s="3"/>
      <c r="D29" s="3"/>
      <c r="E29" s="3"/>
      <c r="F29" s="3"/>
      <c r="G29" s="12"/>
      <c r="H29" s="3"/>
      <c r="I29" s="12"/>
      <c r="J29" s="12"/>
      <c r="K29" s="12"/>
      <c r="L29" s="12"/>
      <c r="M29" s="12"/>
      <c r="N29" s="3"/>
    </row>
    <row r="30">
      <c r="A30" s="3" t="str">
        <f t="shared" si="1"/>
        <v/>
      </c>
      <c r="B30" s="3"/>
      <c r="C30" s="3"/>
      <c r="D30" s="3"/>
      <c r="E30" s="3"/>
      <c r="F30" s="3"/>
      <c r="G30" s="12"/>
      <c r="H30" s="3"/>
      <c r="I30" s="12"/>
      <c r="J30" s="12"/>
      <c r="K30" s="12"/>
      <c r="L30" s="12"/>
      <c r="M30" s="12"/>
      <c r="N30" s="3"/>
    </row>
    <row r="31">
      <c r="A31" s="3" t="str">
        <f t="shared" si="1"/>
        <v/>
      </c>
      <c r="B31" s="3"/>
      <c r="C31" s="3"/>
      <c r="D31" s="3"/>
      <c r="E31" s="3"/>
      <c r="F31" s="3"/>
      <c r="G31" s="12"/>
      <c r="H31" s="3"/>
      <c r="I31" s="12"/>
      <c r="J31" s="12"/>
      <c r="K31" s="12"/>
      <c r="L31" s="12"/>
      <c r="M31" s="12"/>
      <c r="N31" s="3"/>
    </row>
    <row r="32">
      <c r="A32" s="3" t="str">
        <f t="shared" si="1"/>
        <v/>
      </c>
      <c r="B32" s="3"/>
      <c r="C32" s="3"/>
      <c r="D32" s="3"/>
      <c r="E32" s="3"/>
      <c r="F32" s="3"/>
      <c r="G32" s="12"/>
      <c r="H32" s="3"/>
      <c r="I32" s="12"/>
      <c r="J32" s="12"/>
      <c r="K32" s="12"/>
      <c r="L32" s="12"/>
      <c r="M32" s="12"/>
      <c r="N32" s="3"/>
    </row>
    <row r="33">
      <c r="A33" s="3" t="str">
        <f t="shared" si="1"/>
        <v/>
      </c>
      <c r="B33" s="3"/>
      <c r="C33" s="3"/>
      <c r="D33" s="3"/>
      <c r="E33" s="3"/>
      <c r="F33" s="3"/>
      <c r="G33" s="12"/>
      <c r="H33" s="3"/>
      <c r="I33" s="12"/>
      <c r="J33" s="12"/>
      <c r="K33" s="12"/>
      <c r="L33" s="12"/>
      <c r="M33" s="12"/>
      <c r="N33" s="3"/>
    </row>
    <row r="34">
      <c r="A34" s="3" t="str">
        <f t="shared" si="1"/>
        <v/>
      </c>
      <c r="B34" s="3"/>
      <c r="C34" s="3"/>
      <c r="D34" s="3"/>
      <c r="E34" s="3"/>
      <c r="F34" s="3"/>
      <c r="G34" s="12"/>
      <c r="H34" s="3"/>
      <c r="I34" s="12"/>
      <c r="J34" s="12"/>
      <c r="K34" s="12"/>
      <c r="L34" s="12"/>
      <c r="M34" s="12"/>
      <c r="N34" s="3"/>
    </row>
    <row r="35">
      <c r="A35" s="3" t="str">
        <f t="shared" si="1"/>
        <v/>
      </c>
      <c r="B35" s="3"/>
      <c r="C35" s="3"/>
      <c r="D35" s="3"/>
      <c r="E35" s="3"/>
      <c r="F35" s="3"/>
      <c r="G35" s="12"/>
      <c r="H35" s="3"/>
      <c r="I35" s="12"/>
      <c r="J35" s="12"/>
      <c r="K35" s="12"/>
      <c r="L35" s="12"/>
      <c r="M35" s="12"/>
      <c r="N35" s="3"/>
    </row>
    <row r="36">
      <c r="A36" s="3" t="str">
        <f t="shared" si="1"/>
        <v/>
      </c>
      <c r="B36" s="3"/>
      <c r="C36" s="3"/>
      <c r="D36" s="3"/>
      <c r="E36" s="3"/>
      <c r="F36" s="3"/>
      <c r="G36" s="12"/>
      <c r="H36" s="3"/>
      <c r="I36" s="12"/>
      <c r="J36" s="12"/>
      <c r="K36" s="12"/>
      <c r="L36" s="12"/>
      <c r="M36" s="12"/>
      <c r="N36" s="3"/>
    </row>
    <row r="37">
      <c r="A37" s="3" t="str">
        <f t="shared" si="1"/>
        <v/>
      </c>
      <c r="B37" s="3"/>
      <c r="C37" s="3"/>
      <c r="D37" s="3"/>
      <c r="E37" s="3"/>
      <c r="F37" s="3"/>
      <c r="G37" s="12"/>
      <c r="H37" s="3"/>
      <c r="I37" s="12"/>
      <c r="J37" s="12"/>
      <c r="K37" s="12"/>
      <c r="L37" s="12"/>
      <c r="M37" s="12"/>
      <c r="N37" s="3"/>
    </row>
    <row r="38">
      <c r="A38" s="3" t="str">
        <f t="shared" si="1"/>
        <v/>
      </c>
      <c r="B38" s="3"/>
      <c r="C38" s="3"/>
      <c r="D38" s="3"/>
      <c r="E38" s="3"/>
      <c r="F38" s="3"/>
      <c r="G38" s="12"/>
      <c r="H38" s="3"/>
      <c r="I38" s="12"/>
      <c r="J38" s="12"/>
      <c r="K38" s="12"/>
      <c r="L38" s="12"/>
      <c r="M38" s="12"/>
      <c r="N38" s="3"/>
    </row>
    <row r="39">
      <c r="A39" s="3" t="str">
        <f t="shared" si="1"/>
        <v/>
      </c>
      <c r="B39" s="3"/>
      <c r="C39" s="3"/>
      <c r="D39" s="3"/>
      <c r="E39" s="3"/>
      <c r="F39" s="3"/>
      <c r="G39" s="12"/>
      <c r="H39" s="3"/>
      <c r="I39" s="12"/>
      <c r="J39" s="12"/>
      <c r="K39" s="12"/>
      <c r="L39" s="12"/>
      <c r="M39" s="12"/>
      <c r="N39" s="3"/>
    </row>
    <row r="40">
      <c r="A40" s="3" t="str">
        <f t="shared" si="1"/>
        <v/>
      </c>
      <c r="B40" s="3"/>
      <c r="C40" s="3"/>
      <c r="D40" s="3"/>
      <c r="E40" s="3"/>
      <c r="F40" s="3"/>
      <c r="G40" s="12"/>
      <c r="H40" s="3"/>
      <c r="I40" s="12"/>
      <c r="J40" s="12"/>
      <c r="K40" s="12"/>
      <c r="L40" s="12"/>
      <c r="M40" s="12"/>
      <c r="N40" s="3"/>
    </row>
    <row r="41">
      <c r="A41" s="3" t="str">
        <f t="shared" si="1"/>
        <v/>
      </c>
      <c r="B41" s="3"/>
      <c r="C41" s="3"/>
      <c r="D41" s="3"/>
      <c r="E41" s="3"/>
      <c r="F41" s="3"/>
      <c r="G41" s="12"/>
      <c r="H41" s="3"/>
      <c r="I41" s="12"/>
      <c r="J41" s="12"/>
      <c r="K41" s="12"/>
      <c r="L41" s="12"/>
      <c r="M41" s="12"/>
      <c r="N41" s="3"/>
    </row>
    <row r="42">
      <c r="A42" s="3" t="str">
        <f t="shared" si="1"/>
        <v/>
      </c>
      <c r="B42" s="3"/>
      <c r="C42" s="3"/>
      <c r="D42" s="3"/>
      <c r="E42" s="3"/>
      <c r="F42" s="3"/>
      <c r="G42" s="12"/>
      <c r="H42" s="3"/>
      <c r="I42" s="12"/>
      <c r="J42" s="12"/>
      <c r="K42" s="12"/>
      <c r="L42" s="12"/>
      <c r="M42" s="12"/>
      <c r="N42" s="3"/>
    </row>
    <row r="43">
      <c r="A43" s="3" t="str">
        <f t="shared" si="1"/>
        <v/>
      </c>
      <c r="B43" s="3"/>
      <c r="C43" s="3"/>
      <c r="D43" s="3"/>
      <c r="E43" s="3"/>
      <c r="F43" s="3"/>
      <c r="G43" s="12"/>
      <c r="H43" s="3"/>
      <c r="I43" s="12"/>
      <c r="J43" s="12"/>
      <c r="K43" s="12"/>
      <c r="L43" s="12"/>
      <c r="M43" s="12"/>
      <c r="N43" s="3"/>
    </row>
    <row r="44">
      <c r="A44" s="3" t="str">
        <f t="shared" si="1"/>
        <v/>
      </c>
      <c r="B44" s="3"/>
      <c r="C44" s="3"/>
      <c r="D44" s="3"/>
      <c r="E44" s="3"/>
      <c r="F44" s="3"/>
      <c r="G44" s="12"/>
      <c r="H44" s="3"/>
      <c r="I44" s="12"/>
      <c r="J44" s="12"/>
      <c r="K44" s="12"/>
      <c r="L44" s="12"/>
      <c r="M44" s="12"/>
      <c r="N44" s="3"/>
    </row>
    <row r="45">
      <c r="A45" s="3" t="str">
        <f t="shared" si="1"/>
        <v/>
      </c>
      <c r="B45" s="3"/>
      <c r="C45" s="3"/>
      <c r="D45" s="3"/>
      <c r="E45" s="3"/>
      <c r="F45" s="3"/>
      <c r="G45" s="12"/>
      <c r="H45" s="3"/>
      <c r="I45" s="12"/>
      <c r="J45" s="12"/>
      <c r="K45" s="12"/>
      <c r="L45" s="12"/>
      <c r="M45" s="12"/>
      <c r="N45" s="3"/>
    </row>
    <row r="46">
      <c r="A46" s="3" t="str">
        <f t="shared" si="1"/>
        <v/>
      </c>
      <c r="B46" s="3"/>
      <c r="C46" s="3"/>
      <c r="D46" s="3"/>
      <c r="E46" s="3"/>
      <c r="F46" s="3"/>
      <c r="G46" s="12"/>
      <c r="H46" s="3"/>
      <c r="I46" s="12"/>
      <c r="J46" s="12"/>
      <c r="K46" s="12"/>
      <c r="L46" s="12"/>
      <c r="M46" s="12"/>
      <c r="N46" s="3"/>
    </row>
    <row r="47">
      <c r="A47" s="3" t="str">
        <f t="shared" si="1"/>
        <v/>
      </c>
      <c r="B47" s="3"/>
      <c r="C47" s="3"/>
      <c r="D47" s="3"/>
      <c r="E47" s="3"/>
      <c r="F47" s="3"/>
      <c r="G47" s="12"/>
      <c r="H47" s="3"/>
      <c r="I47" s="12"/>
      <c r="J47" s="12"/>
      <c r="K47" s="12"/>
      <c r="L47" s="12"/>
      <c r="M47" s="12"/>
      <c r="N47" s="3"/>
    </row>
    <row r="48">
      <c r="A48" s="3" t="str">
        <f t="shared" si="1"/>
        <v/>
      </c>
      <c r="B48" s="3"/>
      <c r="C48" s="3"/>
      <c r="D48" s="3"/>
      <c r="E48" s="3"/>
      <c r="F48" s="3"/>
      <c r="G48" s="12"/>
      <c r="H48" s="3"/>
      <c r="I48" s="12"/>
      <c r="J48" s="12"/>
      <c r="K48" s="12"/>
      <c r="L48" s="12"/>
      <c r="M48" s="12"/>
      <c r="N48" s="3"/>
    </row>
    <row r="49">
      <c r="A49" s="3" t="str">
        <f t="shared" si="1"/>
        <v/>
      </c>
      <c r="B49" s="3"/>
      <c r="C49" s="3"/>
      <c r="D49" s="3"/>
      <c r="E49" s="3"/>
      <c r="F49" s="3"/>
      <c r="G49" s="12"/>
      <c r="H49" s="3"/>
      <c r="I49" s="12"/>
      <c r="J49" s="12"/>
      <c r="K49" s="12"/>
      <c r="L49" s="12"/>
      <c r="M49" s="12"/>
      <c r="N49" s="3"/>
    </row>
    <row r="50">
      <c r="A50" s="3" t="str">
        <f t="shared" si="1"/>
        <v/>
      </c>
      <c r="B50" s="3"/>
      <c r="C50" s="3"/>
      <c r="D50" s="3"/>
      <c r="E50" s="3"/>
      <c r="F50" s="3"/>
      <c r="G50" s="12"/>
      <c r="H50" s="3"/>
      <c r="I50" s="12"/>
      <c r="J50" s="12"/>
      <c r="K50" s="12"/>
      <c r="L50" s="12"/>
      <c r="M50" s="12"/>
      <c r="N50" s="3"/>
    </row>
  </sheetData>
  <conditionalFormatting sqref="G5:G50">
    <cfRule type="cellIs" dxfId="1" priority="1" operator="equal">
      <formula>"N"</formula>
    </cfRule>
  </conditionalFormatting>
  <conditionalFormatting sqref="G5:G50 I5:M50">
    <cfRule type="cellIs" dxfId="2" priority="2" operator="equal">
      <formula>"Y"</formula>
    </cfRule>
  </conditionalFormatting>
  <dataValidations>
    <dataValidation type="list" allowBlank="1" showDropDown="1" showErrorMessage="1" sqref="G5:G50 I5:M50">
      <formula1>"Y,N"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 t="str">
        <f>HYPERLINK("https://docs.google.com/spreadsheets/d/1xJuBWhmicq7gB1Vkpgdei3PoLZjIHs0xiL-BMuIcKuw/edit#gid=0&amp;range=A1","テーブル一覧")</f>
        <v>テーブル一覧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1" t="s">
        <v>0</v>
      </c>
      <c r="B2" s="1" t="s">
        <v>113</v>
      </c>
      <c r="C2" s="1" t="s">
        <v>2</v>
      </c>
      <c r="D2" s="1" t="s">
        <v>114</v>
      </c>
    </row>
    <row r="3">
      <c r="A3" s="2" t="s">
        <v>10</v>
      </c>
      <c r="B3" s="2" t="s">
        <v>11</v>
      </c>
      <c r="C3" s="35" t="str">
        <f>PROPER(B3)</f>
        <v>Codelist</v>
      </c>
      <c r="D3" s="2" t="s">
        <v>170</v>
      </c>
    </row>
    <row r="4">
      <c r="A4" s="36" t="s">
        <v>115</v>
      </c>
      <c r="B4" s="36" t="s">
        <v>116</v>
      </c>
      <c r="C4" s="36" t="s">
        <v>117</v>
      </c>
      <c r="D4" s="36" t="s">
        <v>118</v>
      </c>
      <c r="E4" s="36" t="s">
        <v>119</v>
      </c>
      <c r="F4" s="36" t="s">
        <v>120</v>
      </c>
      <c r="G4" s="36" t="s">
        <v>121</v>
      </c>
      <c r="H4" s="36" t="s">
        <v>122</v>
      </c>
      <c r="I4" s="36" t="s">
        <v>123</v>
      </c>
      <c r="J4" s="36" t="s">
        <v>124</v>
      </c>
      <c r="K4" s="36" t="s">
        <v>125</v>
      </c>
      <c r="L4" s="36" t="s">
        <v>126</v>
      </c>
      <c r="M4" s="36" t="s">
        <v>127</v>
      </c>
      <c r="N4" s="36" t="s">
        <v>114</v>
      </c>
    </row>
    <row r="5">
      <c r="A5" s="13">
        <f t="shared" ref="A5:A50" si="1">IF(B5&lt;&gt;"",row()-4,"")</f>
        <v>1</v>
      </c>
      <c r="B5" s="2" t="s">
        <v>129</v>
      </c>
      <c r="C5" s="2" t="s">
        <v>130</v>
      </c>
      <c r="D5" s="2" t="s">
        <v>125</v>
      </c>
      <c r="E5" s="2"/>
      <c r="F5" s="3"/>
      <c r="G5" s="12" t="s">
        <v>58</v>
      </c>
      <c r="H5" s="2"/>
      <c r="I5" s="12" t="s">
        <v>58</v>
      </c>
      <c r="J5" s="12" t="s">
        <v>55</v>
      </c>
      <c r="K5" s="12" t="s">
        <v>55</v>
      </c>
      <c r="L5" s="12" t="s">
        <v>58</v>
      </c>
      <c r="M5" s="12" t="s">
        <v>58</v>
      </c>
      <c r="N5" s="3"/>
    </row>
    <row r="6">
      <c r="A6" s="13">
        <f t="shared" si="1"/>
        <v>2</v>
      </c>
      <c r="B6" s="2" t="s">
        <v>171</v>
      </c>
      <c r="C6" s="2" t="s">
        <v>21</v>
      </c>
      <c r="D6" s="2" t="s">
        <v>133</v>
      </c>
      <c r="E6" s="2">
        <v>50.0</v>
      </c>
      <c r="F6" s="3"/>
      <c r="G6" s="12" t="s">
        <v>58</v>
      </c>
      <c r="H6" s="2"/>
      <c r="I6" s="12" t="s">
        <v>55</v>
      </c>
      <c r="J6" s="12" t="s">
        <v>58</v>
      </c>
      <c r="K6" s="12" t="s">
        <v>58</v>
      </c>
      <c r="L6" s="12" t="s">
        <v>58</v>
      </c>
      <c r="M6" s="12" t="s">
        <v>58</v>
      </c>
      <c r="N6" s="3"/>
    </row>
    <row r="7">
      <c r="A7" s="13">
        <f t="shared" si="1"/>
        <v>3</v>
      </c>
      <c r="B7" s="2" t="s">
        <v>172</v>
      </c>
      <c r="C7" s="2" t="s">
        <v>20</v>
      </c>
      <c r="D7" s="37" t="s">
        <v>133</v>
      </c>
      <c r="E7" s="2">
        <v>255.0</v>
      </c>
      <c r="F7" s="3"/>
      <c r="G7" s="12" t="s">
        <v>55</v>
      </c>
      <c r="H7" s="37"/>
      <c r="I7" s="12" t="s">
        <v>58</v>
      </c>
      <c r="J7" s="12" t="s">
        <v>58</v>
      </c>
      <c r="K7" s="12" t="s">
        <v>58</v>
      </c>
      <c r="L7" s="12" t="s">
        <v>58</v>
      </c>
      <c r="M7" s="12" t="s">
        <v>58</v>
      </c>
      <c r="N7" s="3"/>
    </row>
    <row r="8">
      <c r="A8" s="13">
        <f t="shared" si="1"/>
        <v>4</v>
      </c>
      <c r="B8" s="2" t="s">
        <v>173</v>
      </c>
      <c r="C8" s="2" t="s">
        <v>25</v>
      </c>
      <c r="D8" s="37" t="s">
        <v>133</v>
      </c>
      <c r="E8" s="2">
        <v>1.0</v>
      </c>
      <c r="F8" s="3"/>
      <c r="G8" s="12" t="s">
        <v>55</v>
      </c>
      <c r="H8" s="37" t="str">
        <f>IFERROR(__xludf.DUMMYFUNCTION("TO_TEXT(""'1'"")"),"'1'")</f>
        <v>'1'</v>
      </c>
      <c r="I8" s="12" t="s">
        <v>58</v>
      </c>
      <c r="J8" s="12" t="s">
        <v>58</v>
      </c>
      <c r="K8" s="12" t="s">
        <v>58</v>
      </c>
      <c r="L8" s="12" t="s">
        <v>58</v>
      </c>
      <c r="M8" s="12" t="s">
        <v>58</v>
      </c>
      <c r="N8" s="2" t="s">
        <v>174</v>
      </c>
    </row>
    <row r="9">
      <c r="A9" s="13">
        <f t="shared" si="1"/>
        <v>5</v>
      </c>
      <c r="B9" s="37" t="s">
        <v>140</v>
      </c>
      <c r="C9" s="37" t="s">
        <v>141</v>
      </c>
      <c r="D9" s="37" t="s">
        <v>142</v>
      </c>
      <c r="E9" s="37"/>
      <c r="F9" s="3"/>
      <c r="G9" s="12" t="s">
        <v>58</v>
      </c>
      <c r="H9" s="37" t="s">
        <v>143</v>
      </c>
      <c r="I9" s="12" t="s">
        <v>58</v>
      </c>
      <c r="J9" s="12" t="s">
        <v>58</v>
      </c>
      <c r="K9" s="12" t="s">
        <v>58</v>
      </c>
      <c r="L9" s="12" t="s">
        <v>58</v>
      </c>
      <c r="M9" s="12" t="s">
        <v>58</v>
      </c>
      <c r="N9" s="3"/>
    </row>
    <row r="10">
      <c r="A10" s="13">
        <f t="shared" si="1"/>
        <v>6</v>
      </c>
      <c r="B10" s="2" t="s">
        <v>144</v>
      </c>
      <c r="C10" s="2" t="s">
        <v>145</v>
      </c>
      <c r="D10" s="2" t="s">
        <v>133</v>
      </c>
      <c r="E10" s="2">
        <v>50.0</v>
      </c>
      <c r="F10" s="3"/>
      <c r="G10" s="12" t="s">
        <v>58</v>
      </c>
      <c r="H10" s="2" t="s">
        <v>146</v>
      </c>
      <c r="I10" s="12" t="s">
        <v>58</v>
      </c>
      <c r="J10" s="12" t="s">
        <v>58</v>
      </c>
      <c r="K10" s="12" t="s">
        <v>58</v>
      </c>
      <c r="L10" s="12" t="s">
        <v>58</v>
      </c>
      <c r="M10" s="12" t="s">
        <v>58</v>
      </c>
      <c r="N10" s="3"/>
    </row>
    <row r="11">
      <c r="A11" s="13">
        <f t="shared" si="1"/>
        <v>7</v>
      </c>
      <c r="B11" s="2" t="s">
        <v>147</v>
      </c>
      <c r="C11" s="2" t="s">
        <v>148</v>
      </c>
      <c r="D11" s="2" t="s">
        <v>142</v>
      </c>
      <c r="E11" s="2"/>
      <c r="F11" s="3"/>
      <c r="G11" s="12" t="s">
        <v>58</v>
      </c>
      <c r="H11" s="2" t="s">
        <v>143</v>
      </c>
      <c r="I11" s="12" t="s">
        <v>58</v>
      </c>
      <c r="J11" s="12" t="s">
        <v>58</v>
      </c>
      <c r="K11" s="12" t="s">
        <v>58</v>
      </c>
      <c r="L11" s="12" t="s">
        <v>58</v>
      </c>
      <c r="M11" s="12" t="s">
        <v>58</v>
      </c>
      <c r="N11" s="3"/>
    </row>
    <row r="12">
      <c r="A12" s="13">
        <f t="shared" si="1"/>
        <v>8</v>
      </c>
      <c r="B12" s="37" t="s">
        <v>149</v>
      </c>
      <c r="C12" s="37" t="s">
        <v>150</v>
      </c>
      <c r="D12" s="37" t="s">
        <v>133</v>
      </c>
      <c r="E12" s="37">
        <v>50.0</v>
      </c>
      <c r="F12" s="3"/>
      <c r="G12" s="12" t="s">
        <v>58</v>
      </c>
      <c r="H12" s="37" t="s">
        <v>146</v>
      </c>
      <c r="I12" s="12" t="s">
        <v>58</v>
      </c>
      <c r="J12" s="12" t="s">
        <v>58</v>
      </c>
      <c r="K12" s="12" t="s">
        <v>58</v>
      </c>
      <c r="L12" s="12" t="s">
        <v>58</v>
      </c>
      <c r="M12" s="12" t="s">
        <v>58</v>
      </c>
      <c r="N12" s="3"/>
    </row>
    <row r="13">
      <c r="A13" s="13" t="str">
        <f t="shared" si="1"/>
        <v/>
      </c>
      <c r="B13" s="3"/>
      <c r="C13" s="3"/>
      <c r="D13" s="3"/>
      <c r="E13" s="3"/>
      <c r="F13" s="3"/>
      <c r="G13" s="12"/>
      <c r="H13" s="3"/>
      <c r="I13" s="12"/>
      <c r="J13" s="12"/>
      <c r="K13" s="12"/>
      <c r="L13" s="12"/>
      <c r="M13" s="12"/>
      <c r="N13" s="3"/>
    </row>
    <row r="14">
      <c r="A14" s="13" t="str">
        <f t="shared" si="1"/>
        <v/>
      </c>
      <c r="B14" s="3"/>
      <c r="C14" s="3"/>
      <c r="D14" s="3"/>
      <c r="E14" s="3"/>
      <c r="F14" s="3"/>
      <c r="G14" s="12"/>
      <c r="H14" s="3"/>
      <c r="I14" s="12"/>
      <c r="J14" s="12"/>
      <c r="K14" s="12"/>
      <c r="L14" s="12"/>
      <c r="M14" s="12"/>
      <c r="N14" s="3"/>
    </row>
    <row r="15">
      <c r="A15" s="13" t="str">
        <f t="shared" si="1"/>
        <v/>
      </c>
      <c r="B15" s="2"/>
      <c r="C15" s="2"/>
      <c r="D15" s="2"/>
      <c r="E15" s="2"/>
      <c r="F15" s="3"/>
      <c r="G15" s="12"/>
      <c r="H15" s="2"/>
      <c r="I15" s="12"/>
      <c r="J15" s="12"/>
      <c r="K15" s="12"/>
      <c r="L15" s="12"/>
      <c r="M15" s="12"/>
      <c r="N15" s="3"/>
    </row>
    <row r="16">
      <c r="A16" s="13" t="str">
        <f t="shared" si="1"/>
        <v/>
      </c>
      <c r="B16" s="2"/>
      <c r="C16" s="2"/>
      <c r="D16" s="2"/>
      <c r="E16" s="2"/>
      <c r="F16" s="3"/>
      <c r="G16" s="12"/>
      <c r="H16" s="2"/>
      <c r="I16" s="12"/>
      <c r="J16" s="12"/>
      <c r="K16" s="12"/>
      <c r="L16" s="12"/>
      <c r="M16" s="12"/>
      <c r="N16" s="3"/>
    </row>
    <row r="17">
      <c r="A17" s="13" t="str">
        <f t="shared" si="1"/>
        <v/>
      </c>
      <c r="B17" s="3"/>
      <c r="C17" s="3"/>
      <c r="D17" s="3"/>
      <c r="E17" s="3"/>
      <c r="F17" s="3"/>
      <c r="G17" s="12"/>
      <c r="H17" s="37"/>
      <c r="I17" s="12"/>
      <c r="J17" s="12"/>
      <c r="K17" s="12"/>
      <c r="L17" s="12"/>
      <c r="M17" s="12"/>
      <c r="N17" s="3"/>
    </row>
    <row r="18">
      <c r="A18" s="13" t="str">
        <f t="shared" si="1"/>
        <v/>
      </c>
      <c r="B18" s="3"/>
      <c r="C18" s="3"/>
      <c r="D18" s="3"/>
      <c r="E18" s="3"/>
      <c r="F18" s="3"/>
      <c r="G18" s="12"/>
      <c r="H18" s="3"/>
      <c r="I18" s="12"/>
      <c r="J18" s="12"/>
      <c r="K18" s="12"/>
      <c r="L18" s="12"/>
      <c r="M18" s="12"/>
      <c r="N18" s="3"/>
    </row>
    <row r="19">
      <c r="A19" s="13" t="str">
        <f t="shared" si="1"/>
        <v/>
      </c>
      <c r="B19" s="3"/>
      <c r="C19" s="3"/>
      <c r="D19" s="3"/>
      <c r="E19" s="3"/>
      <c r="F19" s="3"/>
      <c r="G19" s="12"/>
      <c r="H19" s="3"/>
      <c r="I19" s="12"/>
      <c r="J19" s="12"/>
      <c r="K19" s="12"/>
      <c r="L19" s="12"/>
      <c r="M19" s="12"/>
      <c r="N19" s="3"/>
    </row>
    <row r="20">
      <c r="A20" s="3" t="str">
        <f t="shared" si="1"/>
        <v/>
      </c>
      <c r="B20" s="3"/>
      <c r="C20" s="3"/>
      <c r="D20" s="3"/>
      <c r="E20" s="3"/>
      <c r="F20" s="3"/>
      <c r="G20" s="12"/>
      <c r="H20" s="3"/>
      <c r="I20" s="12"/>
      <c r="J20" s="12"/>
      <c r="K20" s="12"/>
      <c r="L20" s="12"/>
      <c r="M20" s="12"/>
      <c r="N20" s="3"/>
    </row>
    <row r="21">
      <c r="A21" s="3" t="str">
        <f t="shared" si="1"/>
        <v/>
      </c>
      <c r="B21" s="3"/>
      <c r="C21" s="3"/>
      <c r="D21" s="3"/>
      <c r="E21" s="3"/>
      <c r="F21" s="3"/>
      <c r="G21" s="12"/>
      <c r="H21" s="3"/>
      <c r="I21" s="12"/>
      <c r="J21" s="12"/>
      <c r="K21" s="12"/>
      <c r="L21" s="12"/>
      <c r="M21" s="12"/>
      <c r="N21" s="3"/>
    </row>
    <row r="22">
      <c r="A22" s="3" t="str">
        <f t="shared" si="1"/>
        <v/>
      </c>
      <c r="B22" s="3"/>
      <c r="C22" s="3"/>
      <c r="D22" s="3"/>
      <c r="E22" s="3"/>
      <c r="F22" s="3"/>
      <c r="G22" s="12"/>
      <c r="H22" s="3"/>
      <c r="I22" s="12"/>
      <c r="J22" s="12"/>
      <c r="K22" s="12"/>
      <c r="L22" s="12"/>
      <c r="M22" s="12"/>
      <c r="N22" s="3"/>
    </row>
    <row r="23">
      <c r="A23" s="3" t="str">
        <f t="shared" si="1"/>
        <v/>
      </c>
      <c r="B23" s="3"/>
      <c r="C23" s="3"/>
      <c r="D23" s="3"/>
      <c r="E23" s="3"/>
      <c r="F23" s="3"/>
      <c r="G23" s="12"/>
      <c r="H23" s="3"/>
      <c r="I23" s="12"/>
      <c r="J23" s="12"/>
      <c r="K23" s="12"/>
      <c r="L23" s="12"/>
      <c r="M23" s="12"/>
      <c r="N23" s="3"/>
    </row>
    <row r="24">
      <c r="A24" s="3" t="str">
        <f t="shared" si="1"/>
        <v/>
      </c>
      <c r="B24" s="3"/>
      <c r="C24" s="3"/>
      <c r="D24" s="3"/>
      <c r="E24" s="3"/>
      <c r="F24" s="3"/>
      <c r="G24" s="12"/>
      <c r="H24" s="3"/>
      <c r="I24" s="12"/>
      <c r="J24" s="12"/>
      <c r="K24" s="12"/>
      <c r="L24" s="12"/>
      <c r="M24" s="12"/>
      <c r="N24" s="3"/>
    </row>
    <row r="25">
      <c r="A25" s="3" t="str">
        <f t="shared" si="1"/>
        <v/>
      </c>
      <c r="B25" s="3"/>
      <c r="C25" s="3"/>
      <c r="D25" s="3"/>
      <c r="E25" s="3"/>
      <c r="F25" s="3"/>
      <c r="G25" s="12"/>
      <c r="H25" s="3"/>
      <c r="I25" s="12"/>
      <c r="J25" s="12"/>
      <c r="K25" s="12"/>
      <c r="L25" s="12"/>
      <c r="M25" s="12"/>
      <c r="N25" s="3"/>
    </row>
    <row r="26">
      <c r="A26" s="3" t="str">
        <f t="shared" si="1"/>
        <v/>
      </c>
      <c r="B26" s="3"/>
      <c r="C26" s="3"/>
      <c r="D26" s="3"/>
      <c r="E26" s="3"/>
      <c r="F26" s="3"/>
      <c r="G26" s="12"/>
      <c r="H26" s="3"/>
      <c r="I26" s="12"/>
      <c r="J26" s="12"/>
      <c r="K26" s="12"/>
      <c r="L26" s="12"/>
      <c r="M26" s="12"/>
      <c r="N26" s="3"/>
    </row>
    <row r="27">
      <c r="A27" s="3" t="str">
        <f t="shared" si="1"/>
        <v/>
      </c>
      <c r="B27" s="3"/>
      <c r="C27" s="3"/>
      <c r="D27" s="3"/>
      <c r="E27" s="3"/>
      <c r="F27" s="3"/>
      <c r="G27" s="12"/>
      <c r="H27" s="3"/>
      <c r="I27" s="12"/>
      <c r="J27" s="12"/>
      <c r="K27" s="12"/>
      <c r="L27" s="12"/>
      <c r="M27" s="12"/>
      <c r="N27" s="3"/>
    </row>
    <row r="28">
      <c r="A28" s="3" t="str">
        <f t="shared" si="1"/>
        <v/>
      </c>
      <c r="B28" s="3"/>
      <c r="C28" s="3"/>
      <c r="D28" s="3"/>
      <c r="E28" s="3"/>
      <c r="F28" s="3"/>
      <c r="G28" s="12"/>
      <c r="H28" s="3"/>
      <c r="I28" s="12"/>
      <c r="J28" s="12"/>
      <c r="K28" s="12"/>
      <c r="L28" s="12"/>
      <c r="M28" s="12"/>
      <c r="N28" s="3"/>
    </row>
    <row r="29">
      <c r="A29" s="3" t="str">
        <f t="shared" si="1"/>
        <v/>
      </c>
      <c r="B29" s="3"/>
      <c r="C29" s="3"/>
      <c r="D29" s="3"/>
      <c r="E29" s="3"/>
      <c r="F29" s="3"/>
      <c r="G29" s="12"/>
      <c r="H29" s="3"/>
      <c r="I29" s="12"/>
      <c r="J29" s="12"/>
      <c r="K29" s="12"/>
      <c r="L29" s="12"/>
      <c r="M29" s="12"/>
      <c r="N29" s="3"/>
    </row>
    <row r="30">
      <c r="A30" s="3" t="str">
        <f t="shared" si="1"/>
        <v/>
      </c>
      <c r="B30" s="3"/>
      <c r="C30" s="3"/>
      <c r="D30" s="3"/>
      <c r="E30" s="3"/>
      <c r="F30" s="3"/>
      <c r="G30" s="12"/>
      <c r="H30" s="3"/>
      <c r="I30" s="12"/>
      <c r="J30" s="12"/>
      <c r="K30" s="12"/>
      <c r="L30" s="12"/>
      <c r="M30" s="12"/>
      <c r="N30" s="3"/>
    </row>
    <row r="31">
      <c r="A31" s="3" t="str">
        <f t="shared" si="1"/>
        <v/>
      </c>
      <c r="B31" s="3"/>
      <c r="C31" s="3"/>
      <c r="D31" s="3"/>
      <c r="E31" s="3"/>
      <c r="F31" s="3"/>
      <c r="G31" s="12"/>
      <c r="H31" s="3"/>
      <c r="I31" s="12"/>
      <c r="J31" s="12"/>
      <c r="K31" s="12"/>
      <c r="L31" s="12"/>
      <c r="M31" s="12"/>
      <c r="N31" s="3"/>
    </row>
    <row r="32">
      <c r="A32" s="3" t="str">
        <f t="shared" si="1"/>
        <v/>
      </c>
      <c r="B32" s="3"/>
      <c r="C32" s="3"/>
      <c r="D32" s="3"/>
      <c r="E32" s="3"/>
      <c r="F32" s="3"/>
      <c r="G32" s="12"/>
      <c r="H32" s="3"/>
      <c r="I32" s="12"/>
      <c r="J32" s="12"/>
      <c r="K32" s="12"/>
      <c r="L32" s="12"/>
      <c r="M32" s="12"/>
      <c r="N32" s="3"/>
    </row>
    <row r="33">
      <c r="A33" s="3" t="str">
        <f t="shared" si="1"/>
        <v/>
      </c>
      <c r="B33" s="3"/>
      <c r="C33" s="3"/>
      <c r="D33" s="3"/>
      <c r="E33" s="3"/>
      <c r="F33" s="3"/>
      <c r="G33" s="12"/>
      <c r="H33" s="3"/>
      <c r="I33" s="12"/>
      <c r="J33" s="12"/>
      <c r="K33" s="12"/>
      <c r="L33" s="12"/>
      <c r="M33" s="12"/>
      <c r="N33" s="3"/>
    </row>
    <row r="34">
      <c r="A34" s="3" t="str">
        <f t="shared" si="1"/>
        <v/>
      </c>
      <c r="B34" s="3"/>
      <c r="C34" s="3"/>
      <c r="D34" s="3"/>
      <c r="E34" s="3"/>
      <c r="F34" s="3"/>
      <c r="G34" s="12"/>
      <c r="H34" s="3"/>
      <c r="I34" s="12"/>
      <c r="J34" s="12"/>
      <c r="K34" s="12"/>
      <c r="L34" s="12"/>
      <c r="M34" s="12"/>
      <c r="N34" s="3"/>
    </row>
    <row r="35">
      <c r="A35" s="3" t="str">
        <f t="shared" si="1"/>
        <v/>
      </c>
      <c r="B35" s="3"/>
      <c r="C35" s="3"/>
      <c r="D35" s="3"/>
      <c r="E35" s="3"/>
      <c r="F35" s="3"/>
      <c r="G35" s="12"/>
      <c r="H35" s="3"/>
      <c r="I35" s="12"/>
      <c r="J35" s="12"/>
      <c r="K35" s="12"/>
      <c r="L35" s="12"/>
      <c r="M35" s="12"/>
      <c r="N35" s="3"/>
    </row>
    <row r="36">
      <c r="A36" s="3" t="str">
        <f t="shared" si="1"/>
        <v/>
      </c>
      <c r="B36" s="3"/>
      <c r="C36" s="3"/>
      <c r="D36" s="3"/>
      <c r="E36" s="3"/>
      <c r="F36" s="3"/>
      <c r="G36" s="12"/>
      <c r="H36" s="3"/>
      <c r="I36" s="12"/>
      <c r="J36" s="12"/>
      <c r="K36" s="12"/>
      <c r="L36" s="12"/>
      <c r="M36" s="12"/>
      <c r="N36" s="3"/>
    </row>
    <row r="37">
      <c r="A37" s="3" t="str">
        <f t="shared" si="1"/>
        <v/>
      </c>
      <c r="B37" s="3"/>
      <c r="C37" s="3"/>
      <c r="D37" s="3"/>
      <c r="E37" s="3"/>
      <c r="F37" s="3"/>
      <c r="G37" s="12"/>
      <c r="H37" s="3"/>
      <c r="I37" s="12"/>
      <c r="J37" s="12"/>
      <c r="K37" s="12"/>
      <c r="L37" s="12"/>
      <c r="M37" s="12"/>
      <c r="N37" s="3"/>
    </row>
    <row r="38">
      <c r="A38" s="3" t="str">
        <f t="shared" si="1"/>
        <v/>
      </c>
      <c r="B38" s="3"/>
      <c r="C38" s="3"/>
      <c r="D38" s="3"/>
      <c r="E38" s="3"/>
      <c r="F38" s="3"/>
      <c r="G38" s="12"/>
      <c r="H38" s="3"/>
      <c r="I38" s="12"/>
      <c r="J38" s="12"/>
      <c r="K38" s="12"/>
      <c r="L38" s="12"/>
      <c r="M38" s="12"/>
      <c r="N38" s="3"/>
    </row>
    <row r="39">
      <c r="A39" s="3" t="str">
        <f t="shared" si="1"/>
        <v/>
      </c>
      <c r="B39" s="3"/>
      <c r="C39" s="3"/>
      <c r="D39" s="3"/>
      <c r="E39" s="3"/>
      <c r="F39" s="3"/>
      <c r="G39" s="12"/>
      <c r="H39" s="3"/>
      <c r="I39" s="12"/>
      <c r="J39" s="12"/>
      <c r="K39" s="12"/>
      <c r="L39" s="12"/>
      <c r="M39" s="12"/>
      <c r="N39" s="3"/>
    </row>
    <row r="40">
      <c r="A40" s="3" t="str">
        <f t="shared" si="1"/>
        <v/>
      </c>
      <c r="B40" s="3"/>
      <c r="C40" s="3"/>
      <c r="D40" s="3"/>
      <c r="E40" s="3"/>
      <c r="F40" s="3"/>
      <c r="G40" s="12"/>
      <c r="H40" s="3"/>
      <c r="I40" s="12"/>
      <c r="J40" s="12"/>
      <c r="K40" s="12"/>
      <c r="L40" s="12"/>
      <c r="M40" s="12"/>
      <c r="N40" s="3"/>
    </row>
    <row r="41">
      <c r="A41" s="3" t="str">
        <f t="shared" si="1"/>
        <v/>
      </c>
      <c r="B41" s="3"/>
      <c r="C41" s="3"/>
      <c r="D41" s="3"/>
      <c r="E41" s="3"/>
      <c r="F41" s="3"/>
      <c r="G41" s="12"/>
      <c r="H41" s="3"/>
      <c r="I41" s="12"/>
      <c r="J41" s="12"/>
      <c r="K41" s="12"/>
      <c r="L41" s="12"/>
      <c r="M41" s="12"/>
      <c r="N41" s="3"/>
    </row>
    <row r="42">
      <c r="A42" s="3" t="str">
        <f t="shared" si="1"/>
        <v/>
      </c>
      <c r="B42" s="3"/>
      <c r="C42" s="3"/>
      <c r="D42" s="3"/>
      <c r="E42" s="3"/>
      <c r="F42" s="3"/>
      <c r="G42" s="12"/>
      <c r="H42" s="3"/>
      <c r="I42" s="12"/>
      <c r="J42" s="12"/>
      <c r="K42" s="12"/>
      <c r="L42" s="12"/>
      <c r="M42" s="12"/>
      <c r="N42" s="3"/>
    </row>
    <row r="43">
      <c r="A43" s="3" t="str">
        <f t="shared" si="1"/>
        <v/>
      </c>
      <c r="B43" s="3"/>
      <c r="C43" s="3"/>
      <c r="D43" s="3"/>
      <c r="E43" s="3"/>
      <c r="F43" s="3"/>
      <c r="G43" s="12"/>
      <c r="H43" s="3"/>
      <c r="I43" s="12"/>
      <c r="J43" s="12"/>
      <c r="K43" s="12"/>
      <c r="L43" s="12"/>
      <c r="M43" s="12"/>
      <c r="N43" s="3"/>
    </row>
    <row r="44">
      <c r="A44" s="3" t="str">
        <f t="shared" si="1"/>
        <v/>
      </c>
      <c r="B44" s="3"/>
      <c r="C44" s="3"/>
      <c r="D44" s="3"/>
      <c r="E44" s="3"/>
      <c r="F44" s="3"/>
      <c r="G44" s="12"/>
      <c r="H44" s="3"/>
      <c r="I44" s="12"/>
      <c r="J44" s="12"/>
      <c r="K44" s="12"/>
      <c r="L44" s="12"/>
      <c r="M44" s="12"/>
      <c r="N44" s="3"/>
    </row>
    <row r="45">
      <c r="A45" s="3" t="str">
        <f t="shared" si="1"/>
        <v/>
      </c>
      <c r="B45" s="3"/>
      <c r="C45" s="3"/>
      <c r="D45" s="3"/>
      <c r="E45" s="3"/>
      <c r="F45" s="3"/>
      <c r="G45" s="12"/>
      <c r="H45" s="3"/>
      <c r="I45" s="12"/>
      <c r="J45" s="12"/>
      <c r="K45" s="12"/>
      <c r="L45" s="12"/>
      <c r="M45" s="12"/>
      <c r="N45" s="3"/>
    </row>
    <row r="46">
      <c r="A46" s="3" t="str">
        <f t="shared" si="1"/>
        <v/>
      </c>
      <c r="B46" s="3"/>
      <c r="C46" s="3"/>
      <c r="D46" s="3"/>
      <c r="E46" s="3"/>
      <c r="F46" s="3"/>
      <c r="G46" s="12"/>
      <c r="H46" s="3"/>
      <c r="I46" s="12"/>
      <c r="J46" s="12"/>
      <c r="K46" s="12"/>
      <c r="L46" s="12"/>
      <c r="M46" s="12"/>
      <c r="N46" s="3"/>
    </row>
    <row r="47">
      <c r="A47" s="3" t="str">
        <f t="shared" si="1"/>
        <v/>
      </c>
      <c r="B47" s="3"/>
      <c r="C47" s="3"/>
      <c r="D47" s="3"/>
      <c r="E47" s="3"/>
      <c r="F47" s="3"/>
      <c r="G47" s="12"/>
      <c r="H47" s="3"/>
      <c r="I47" s="12"/>
      <c r="J47" s="12"/>
      <c r="K47" s="12"/>
      <c r="L47" s="12"/>
      <c r="M47" s="12"/>
      <c r="N47" s="3"/>
    </row>
    <row r="48">
      <c r="A48" s="3" t="str">
        <f t="shared" si="1"/>
        <v/>
      </c>
      <c r="B48" s="3"/>
      <c r="C48" s="3"/>
      <c r="D48" s="3"/>
      <c r="E48" s="3"/>
      <c r="F48" s="3"/>
      <c r="G48" s="12"/>
      <c r="H48" s="3"/>
      <c r="I48" s="12"/>
      <c r="J48" s="12"/>
      <c r="K48" s="12"/>
      <c r="L48" s="12"/>
      <c r="M48" s="12"/>
      <c r="N48" s="3"/>
    </row>
    <row r="49">
      <c r="A49" s="3" t="str">
        <f t="shared" si="1"/>
        <v/>
      </c>
      <c r="B49" s="3"/>
      <c r="C49" s="3"/>
      <c r="D49" s="3"/>
      <c r="E49" s="3"/>
      <c r="F49" s="3"/>
      <c r="G49" s="12"/>
      <c r="H49" s="3"/>
      <c r="I49" s="12"/>
      <c r="J49" s="12"/>
      <c r="K49" s="12"/>
      <c r="L49" s="12"/>
      <c r="M49" s="12"/>
      <c r="N49" s="3"/>
    </row>
    <row r="50">
      <c r="A50" s="3" t="str">
        <f t="shared" si="1"/>
        <v/>
      </c>
      <c r="B50" s="3"/>
      <c r="C50" s="3"/>
      <c r="D50" s="3"/>
      <c r="E50" s="3"/>
      <c r="F50" s="3"/>
      <c r="G50" s="12"/>
      <c r="H50" s="3"/>
      <c r="I50" s="12"/>
      <c r="J50" s="12"/>
      <c r="K50" s="12"/>
      <c r="L50" s="12"/>
      <c r="M50" s="12"/>
      <c r="N50" s="3"/>
    </row>
  </sheetData>
  <conditionalFormatting sqref="G5:G50">
    <cfRule type="cellIs" dxfId="1" priority="1" operator="equal">
      <formula>"N"</formula>
    </cfRule>
  </conditionalFormatting>
  <conditionalFormatting sqref="G5:G50 I5:M50">
    <cfRule type="cellIs" dxfId="2" priority="2" operator="equal">
      <formula>"Y"</formula>
    </cfRule>
  </conditionalFormatting>
  <dataValidations>
    <dataValidation type="list" allowBlank="1" showDropDown="1" showErrorMessage="1" sqref="G5:G50 I5:M50">
      <formula1>"Y,N"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 t="str">
        <f>HYPERLINK("https://docs.google.com/spreadsheets/d/1xJuBWhmicq7gB1Vkpgdei3PoLZjIHs0xiL-BMuIcKuw/edit#gid=0&amp;range=A1","テーブル一覧")</f>
        <v>テーブル一覧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1" t="s">
        <v>0</v>
      </c>
      <c r="B2" s="1" t="s">
        <v>113</v>
      </c>
      <c r="C2" s="1" t="s">
        <v>2</v>
      </c>
      <c r="D2" s="1" t="s">
        <v>114</v>
      </c>
    </row>
    <row r="3">
      <c r="A3" s="2" t="s">
        <v>12</v>
      </c>
      <c r="B3" s="2" t="s">
        <v>13</v>
      </c>
      <c r="C3" s="35" t="str">
        <f>PROPER(B3)</f>
        <v>Codelkup</v>
      </c>
      <c r="D3" s="2" t="s">
        <v>175</v>
      </c>
    </row>
    <row r="4">
      <c r="A4" s="36" t="s">
        <v>115</v>
      </c>
      <c r="B4" s="36" t="s">
        <v>116</v>
      </c>
      <c r="C4" s="36" t="s">
        <v>117</v>
      </c>
      <c r="D4" s="36" t="s">
        <v>118</v>
      </c>
      <c r="E4" s="36" t="s">
        <v>119</v>
      </c>
      <c r="F4" s="36" t="s">
        <v>120</v>
      </c>
      <c r="G4" s="36" t="s">
        <v>121</v>
      </c>
      <c r="H4" s="36" t="s">
        <v>122</v>
      </c>
      <c r="I4" s="36" t="s">
        <v>123</v>
      </c>
      <c r="J4" s="36" t="s">
        <v>124</v>
      </c>
      <c r="K4" s="36" t="s">
        <v>125</v>
      </c>
      <c r="L4" s="36" t="s">
        <v>126</v>
      </c>
      <c r="M4" s="36" t="s">
        <v>127</v>
      </c>
      <c r="N4" s="36" t="s">
        <v>114</v>
      </c>
    </row>
    <row r="5">
      <c r="A5" s="13">
        <f t="shared" ref="A5:A50" si="1">IF(B5&lt;&gt;"",row()-4,"")</f>
        <v>1</v>
      </c>
      <c r="B5" s="2" t="s">
        <v>129</v>
      </c>
      <c r="C5" s="2" t="s">
        <v>130</v>
      </c>
      <c r="D5" s="2" t="s">
        <v>125</v>
      </c>
      <c r="E5" s="2"/>
      <c r="F5" s="3"/>
      <c r="G5" s="12" t="s">
        <v>58</v>
      </c>
      <c r="H5" s="2"/>
      <c r="I5" s="12" t="s">
        <v>58</v>
      </c>
      <c r="J5" s="12" t="s">
        <v>55</v>
      </c>
      <c r="K5" s="12" t="s">
        <v>55</v>
      </c>
      <c r="L5" s="12" t="s">
        <v>58</v>
      </c>
      <c r="M5" s="12" t="s">
        <v>58</v>
      </c>
      <c r="N5" s="3"/>
    </row>
    <row r="6">
      <c r="A6" s="13">
        <f t="shared" si="1"/>
        <v>2</v>
      </c>
      <c r="B6" s="2" t="s">
        <v>171</v>
      </c>
      <c r="C6" s="2" t="s">
        <v>21</v>
      </c>
      <c r="D6" s="2" t="s">
        <v>133</v>
      </c>
      <c r="E6" s="2">
        <v>50.0</v>
      </c>
      <c r="F6" s="3"/>
      <c r="G6" s="12" t="s">
        <v>58</v>
      </c>
      <c r="H6" s="2"/>
      <c r="I6" s="12" t="s">
        <v>55</v>
      </c>
      <c r="J6" s="12" t="s">
        <v>58</v>
      </c>
      <c r="K6" s="12" t="s">
        <v>58</v>
      </c>
      <c r="L6" s="12" t="s">
        <v>58</v>
      </c>
      <c r="M6" s="12" t="s">
        <v>58</v>
      </c>
      <c r="N6" s="3"/>
    </row>
    <row r="7">
      <c r="A7" s="13">
        <f t="shared" si="1"/>
        <v>3</v>
      </c>
      <c r="B7" s="2" t="s">
        <v>176</v>
      </c>
      <c r="C7" s="2" t="s">
        <v>22</v>
      </c>
      <c r="D7" s="37" t="s">
        <v>133</v>
      </c>
      <c r="E7" s="2">
        <v>64.0</v>
      </c>
      <c r="F7" s="3"/>
      <c r="G7" s="12" t="s">
        <v>58</v>
      </c>
      <c r="H7" s="37"/>
      <c r="I7" s="12" t="s">
        <v>55</v>
      </c>
      <c r="J7" s="12" t="s">
        <v>58</v>
      </c>
      <c r="K7" s="12" t="s">
        <v>58</v>
      </c>
      <c r="L7" s="12" t="s">
        <v>58</v>
      </c>
      <c r="M7" s="12" t="s">
        <v>58</v>
      </c>
      <c r="N7" s="3"/>
    </row>
    <row r="8">
      <c r="A8" s="13">
        <f t="shared" si="1"/>
        <v>4</v>
      </c>
      <c r="B8" s="37" t="s">
        <v>172</v>
      </c>
      <c r="C8" s="37" t="s">
        <v>20</v>
      </c>
      <c r="D8" s="37" t="s">
        <v>133</v>
      </c>
      <c r="E8" s="37">
        <v>255.0</v>
      </c>
      <c r="F8" s="3"/>
      <c r="G8" s="12" t="s">
        <v>55</v>
      </c>
      <c r="H8" s="37"/>
      <c r="I8" s="12" t="s">
        <v>58</v>
      </c>
      <c r="J8" s="12" t="s">
        <v>58</v>
      </c>
      <c r="K8" s="12" t="s">
        <v>58</v>
      </c>
      <c r="L8" s="12" t="s">
        <v>58</v>
      </c>
      <c r="M8" s="12" t="s">
        <v>58</v>
      </c>
      <c r="N8" s="3"/>
    </row>
    <row r="9">
      <c r="A9" s="13">
        <f t="shared" si="1"/>
        <v>5</v>
      </c>
      <c r="B9" s="2" t="s">
        <v>177</v>
      </c>
      <c r="C9" s="2" t="s">
        <v>23</v>
      </c>
      <c r="D9" s="37" t="s">
        <v>133</v>
      </c>
      <c r="E9" s="37">
        <v>64.0</v>
      </c>
      <c r="F9" s="3"/>
      <c r="G9" s="12" t="s">
        <v>55</v>
      </c>
      <c r="H9" s="37"/>
      <c r="I9" s="12" t="s">
        <v>58</v>
      </c>
      <c r="J9" s="12" t="s">
        <v>58</v>
      </c>
      <c r="K9" s="12" t="s">
        <v>58</v>
      </c>
      <c r="L9" s="12" t="s">
        <v>58</v>
      </c>
      <c r="M9" s="12" t="s">
        <v>58</v>
      </c>
      <c r="N9" s="2" t="s">
        <v>178</v>
      </c>
    </row>
    <row r="10">
      <c r="A10" s="13">
        <f t="shared" si="1"/>
        <v>6</v>
      </c>
      <c r="B10" s="2" t="s">
        <v>179</v>
      </c>
      <c r="C10" s="2" t="s">
        <v>24</v>
      </c>
      <c r="D10" s="2" t="s">
        <v>133</v>
      </c>
      <c r="E10" s="2">
        <v>255.0</v>
      </c>
      <c r="F10" s="3"/>
      <c r="G10" s="12" t="s">
        <v>55</v>
      </c>
      <c r="H10" s="2"/>
      <c r="I10" s="12" t="s">
        <v>58</v>
      </c>
      <c r="J10" s="12" t="s">
        <v>58</v>
      </c>
      <c r="K10" s="12" t="s">
        <v>58</v>
      </c>
      <c r="L10" s="12" t="s">
        <v>58</v>
      </c>
      <c r="M10" s="12" t="s">
        <v>58</v>
      </c>
      <c r="N10" s="2" t="s">
        <v>180</v>
      </c>
    </row>
    <row r="11">
      <c r="A11" s="13">
        <f t="shared" si="1"/>
        <v>7</v>
      </c>
      <c r="B11" s="2" t="s">
        <v>173</v>
      </c>
      <c r="C11" s="2" t="s">
        <v>25</v>
      </c>
      <c r="D11" s="2" t="s">
        <v>133</v>
      </c>
      <c r="E11" s="2">
        <v>1.0</v>
      </c>
      <c r="F11" s="3"/>
      <c r="G11" s="41" t="s">
        <v>58</v>
      </c>
      <c r="H11" s="2" t="s">
        <v>181</v>
      </c>
      <c r="I11" s="12" t="s">
        <v>58</v>
      </c>
      <c r="J11" s="12" t="s">
        <v>58</v>
      </c>
      <c r="K11" s="12" t="s">
        <v>58</v>
      </c>
      <c r="L11" s="12" t="s">
        <v>58</v>
      </c>
      <c r="M11" s="12" t="s">
        <v>58</v>
      </c>
      <c r="N11" s="37" t="s">
        <v>174</v>
      </c>
    </row>
    <row r="12">
      <c r="A12" s="13">
        <f t="shared" si="1"/>
        <v>8</v>
      </c>
      <c r="B12" s="37" t="s">
        <v>156</v>
      </c>
      <c r="C12" s="37" t="s">
        <v>26</v>
      </c>
      <c r="D12" s="37" t="s">
        <v>133</v>
      </c>
      <c r="E12" s="37">
        <v>100.0</v>
      </c>
      <c r="F12" s="3"/>
      <c r="G12" s="41" t="s">
        <v>58</v>
      </c>
      <c r="H12" s="37" t="s">
        <v>181</v>
      </c>
      <c r="I12" s="12" t="s">
        <v>58</v>
      </c>
      <c r="J12" s="12" t="s">
        <v>58</v>
      </c>
      <c r="K12" s="12" t="s">
        <v>58</v>
      </c>
      <c r="L12" s="12" t="s">
        <v>58</v>
      </c>
      <c r="M12" s="12" t="s">
        <v>58</v>
      </c>
      <c r="N12" s="37" t="s">
        <v>182</v>
      </c>
    </row>
    <row r="13">
      <c r="A13" s="13">
        <f t="shared" si="1"/>
        <v>9</v>
      </c>
      <c r="B13" s="2" t="s">
        <v>183</v>
      </c>
      <c r="C13" s="2" t="s">
        <v>27</v>
      </c>
      <c r="D13" s="2" t="s">
        <v>161</v>
      </c>
      <c r="E13" s="3"/>
      <c r="F13" s="3"/>
      <c r="G13" s="12" t="s">
        <v>55</v>
      </c>
      <c r="H13" s="2">
        <v>1000.0</v>
      </c>
      <c r="I13" s="12" t="s">
        <v>58</v>
      </c>
      <c r="J13" s="12" t="s">
        <v>58</v>
      </c>
      <c r="K13" s="12" t="s">
        <v>58</v>
      </c>
      <c r="L13" s="12" t="s">
        <v>58</v>
      </c>
      <c r="M13" s="12" t="s">
        <v>58</v>
      </c>
      <c r="N13" s="2" t="s">
        <v>184</v>
      </c>
    </row>
    <row r="14">
      <c r="A14" s="13">
        <f t="shared" si="1"/>
        <v>10</v>
      </c>
      <c r="B14" s="2" t="s">
        <v>185</v>
      </c>
      <c r="C14" s="2" t="s">
        <v>28</v>
      </c>
      <c r="D14" s="37" t="s">
        <v>133</v>
      </c>
      <c r="E14" s="37">
        <v>255.0</v>
      </c>
      <c r="F14" s="3"/>
      <c r="G14" s="12" t="s">
        <v>55</v>
      </c>
      <c r="H14" s="3"/>
      <c r="I14" s="12" t="s">
        <v>58</v>
      </c>
      <c r="J14" s="12" t="s">
        <v>58</v>
      </c>
      <c r="K14" s="12" t="s">
        <v>58</v>
      </c>
      <c r="L14" s="12" t="s">
        <v>58</v>
      </c>
      <c r="M14" s="12" t="s">
        <v>58</v>
      </c>
      <c r="N14" s="3"/>
    </row>
    <row r="15">
      <c r="A15" s="13">
        <f t="shared" si="1"/>
        <v>11</v>
      </c>
      <c r="B15" s="2" t="s">
        <v>186</v>
      </c>
      <c r="C15" s="2" t="s">
        <v>29</v>
      </c>
      <c r="D15" s="37" t="s">
        <v>133</v>
      </c>
      <c r="E15" s="2">
        <v>255.0</v>
      </c>
      <c r="F15" s="3"/>
      <c r="G15" s="12" t="s">
        <v>55</v>
      </c>
      <c r="H15" s="40"/>
      <c r="I15" s="12" t="s">
        <v>58</v>
      </c>
      <c r="J15" s="12" t="s">
        <v>58</v>
      </c>
      <c r="K15" s="12" t="s">
        <v>58</v>
      </c>
      <c r="L15" s="12" t="s">
        <v>58</v>
      </c>
      <c r="M15" s="12" t="s">
        <v>58</v>
      </c>
      <c r="N15" s="3"/>
    </row>
    <row r="16">
      <c r="A16" s="13">
        <f t="shared" si="1"/>
        <v>12</v>
      </c>
      <c r="B16" s="2" t="s">
        <v>187</v>
      </c>
      <c r="C16" s="2" t="s">
        <v>30</v>
      </c>
      <c r="D16" s="37" t="s">
        <v>133</v>
      </c>
      <c r="E16" s="37">
        <v>255.0</v>
      </c>
      <c r="F16" s="3"/>
      <c r="G16" s="12" t="s">
        <v>55</v>
      </c>
      <c r="H16" s="40"/>
      <c r="I16" s="12" t="s">
        <v>58</v>
      </c>
      <c r="J16" s="12" t="s">
        <v>58</v>
      </c>
      <c r="K16" s="12" t="s">
        <v>58</v>
      </c>
      <c r="L16" s="12" t="s">
        <v>58</v>
      </c>
      <c r="M16" s="12" t="s">
        <v>58</v>
      </c>
      <c r="N16" s="3"/>
    </row>
    <row r="17">
      <c r="A17" s="13">
        <f t="shared" si="1"/>
        <v>13</v>
      </c>
      <c r="B17" s="2" t="s">
        <v>188</v>
      </c>
      <c r="C17" s="2" t="s">
        <v>31</v>
      </c>
      <c r="D17" s="37" t="s">
        <v>133</v>
      </c>
      <c r="E17" s="2">
        <v>255.0</v>
      </c>
      <c r="F17" s="3"/>
      <c r="G17" s="12" t="s">
        <v>55</v>
      </c>
      <c r="H17" s="3"/>
      <c r="I17" s="12" t="s">
        <v>58</v>
      </c>
      <c r="J17" s="12" t="s">
        <v>58</v>
      </c>
      <c r="K17" s="12" t="s">
        <v>58</v>
      </c>
      <c r="L17" s="12" t="s">
        <v>58</v>
      </c>
      <c r="M17" s="12" t="s">
        <v>58</v>
      </c>
      <c r="N17" s="3"/>
    </row>
    <row r="18">
      <c r="A18" s="13">
        <f t="shared" si="1"/>
        <v>14</v>
      </c>
      <c r="B18" s="2" t="s">
        <v>189</v>
      </c>
      <c r="C18" s="2" t="s">
        <v>32</v>
      </c>
      <c r="D18" s="37" t="s">
        <v>133</v>
      </c>
      <c r="E18" s="37">
        <v>255.0</v>
      </c>
      <c r="F18" s="3"/>
      <c r="G18" s="12" t="s">
        <v>55</v>
      </c>
      <c r="H18" s="3"/>
      <c r="I18" s="12" t="s">
        <v>58</v>
      </c>
      <c r="J18" s="12" t="s">
        <v>58</v>
      </c>
      <c r="K18" s="12" t="s">
        <v>58</v>
      </c>
      <c r="L18" s="12" t="s">
        <v>58</v>
      </c>
      <c r="M18" s="12" t="s">
        <v>58</v>
      </c>
      <c r="N18" s="3"/>
    </row>
    <row r="19">
      <c r="A19" s="13">
        <f t="shared" si="1"/>
        <v>15</v>
      </c>
      <c r="B19" s="2" t="s">
        <v>190</v>
      </c>
      <c r="C19" s="2" t="s">
        <v>33</v>
      </c>
      <c r="D19" s="37" t="s">
        <v>133</v>
      </c>
      <c r="E19" s="37">
        <v>255.0</v>
      </c>
      <c r="F19" s="3"/>
      <c r="G19" s="12" t="s">
        <v>55</v>
      </c>
      <c r="H19" s="3"/>
      <c r="I19" s="12" t="s">
        <v>58</v>
      </c>
      <c r="J19" s="12" t="s">
        <v>58</v>
      </c>
      <c r="K19" s="12" t="s">
        <v>58</v>
      </c>
      <c r="L19" s="12" t="s">
        <v>58</v>
      </c>
      <c r="M19" s="12" t="s">
        <v>58</v>
      </c>
      <c r="N19" s="3"/>
    </row>
    <row r="20">
      <c r="A20" s="3">
        <f t="shared" si="1"/>
        <v>16</v>
      </c>
      <c r="B20" s="2" t="s">
        <v>191</v>
      </c>
      <c r="C20" s="2" t="s">
        <v>34</v>
      </c>
      <c r="D20" s="37" t="s">
        <v>133</v>
      </c>
      <c r="E20" s="2">
        <v>255.0</v>
      </c>
      <c r="F20" s="3"/>
      <c r="G20" s="12" t="s">
        <v>55</v>
      </c>
      <c r="H20" s="3"/>
      <c r="I20" s="12" t="s">
        <v>58</v>
      </c>
      <c r="J20" s="12" t="s">
        <v>58</v>
      </c>
      <c r="K20" s="12" t="s">
        <v>58</v>
      </c>
      <c r="L20" s="12" t="s">
        <v>58</v>
      </c>
      <c r="M20" s="12" t="s">
        <v>58</v>
      </c>
      <c r="N20" s="3"/>
    </row>
    <row r="21">
      <c r="A21" s="3">
        <f t="shared" si="1"/>
        <v>17</v>
      </c>
      <c r="B21" s="2" t="s">
        <v>169</v>
      </c>
      <c r="C21" s="2" t="s">
        <v>35</v>
      </c>
      <c r="D21" s="37" t="s">
        <v>133</v>
      </c>
      <c r="E21" s="37">
        <v>255.0</v>
      </c>
      <c r="F21" s="3"/>
      <c r="G21" s="12" t="s">
        <v>55</v>
      </c>
      <c r="H21" s="3"/>
      <c r="I21" s="12" t="s">
        <v>58</v>
      </c>
      <c r="J21" s="12" t="s">
        <v>58</v>
      </c>
      <c r="K21" s="12" t="s">
        <v>58</v>
      </c>
      <c r="L21" s="12" t="s">
        <v>58</v>
      </c>
      <c r="M21" s="12" t="s">
        <v>58</v>
      </c>
      <c r="N21" s="3"/>
    </row>
    <row r="22">
      <c r="A22" s="3">
        <f t="shared" si="1"/>
        <v>18</v>
      </c>
      <c r="B22" s="2" t="s">
        <v>140</v>
      </c>
      <c r="C22" s="2" t="s">
        <v>141</v>
      </c>
      <c r="D22" s="37" t="s">
        <v>142</v>
      </c>
      <c r="E22" s="37"/>
      <c r="F22" s="3"/>
      <c r="G22" s="12" t="s">
        <v>58</v>
      </c>
      <c r="H22" s="37" t="s">
        <v>143</v>
      </c>
      <c r="I22" s="12" t="s">
        <v>58</v>
      </c>
      <c r="J22" s="12" t="s">
        <v>58</v>
      </c>
      <c r="K22" s="12" t="s">
        <v>58</v>
      </c>
      <c r="L22" s="12" t="s">
        <v>58</v>
      </c>
      <c r="M22" s="12" t="s">
        <v>58</v>
      </c>
      <c r="N22" s="3"/>
    </row>
    <row r="23">
      <c r="A23" s="3">
        <f t="shared" si="1"/>
        <v>19</v>
      </c>
      <c r="B23" s="2" t="s">
        <v>144</v>
      </c>
      <c r="C23" s="2" t="s">
        <v>145</v>
      </c>
      <c r="D23" s="37" t="s">
        <v>133</v>
      </c>
      <c r="E23" s="37">
        <v>50.0</v>
      </c>
      <c r="F23" s="3"/>
      <c r="G23" s="12" t="s">
        <v>58</v>
      </c>
      <c r="H23" s="37" t="s">
        <v>146</v>
      </c>
      <c r="I23" s="12" t="s">
        <v>58</v>
      </c>
      <c r="J23" s="12" t="s">
        <v>58</v>
      </c>
      <c r="K23" s="12" t="s">
        <v>58</v>
      </c>
      <c r="L23" s="12" t="s">
        <v>58</v>
      </c>
      <c r="M23" s="12" t="s">
        <v>58</v>
      </c>
      <c r="N23" s="3"/>
    </row>
    <row r="24">
      <c r="A24" s="3">
        <f t="shared" si="1"/>
        <v>20</v>
      </c>
      <c r="B24" s="37" t="s">
        <v>147</v>
      </c>
      <c r="C24" s="37" t="s">
        <v>148</v>
      </c>
      <c r="D24" s="37" t="s">
        <v>142</v>
      </c>
      <c r="E24" s="37"/>
      <c r="F24" s="3"/>
      <c r="G24" s="12" t="s">
        <v>58</v>
      </c>
      <c r="H24" s="37" t="s">
        <v>143</v>
      </c>
      <c r="I24" s="12" t="s">
        <v>58</v>
      </c>
      <c r="J24" s="12" t="s">
        <v>58</v>
      </c>
      <c r="K24" s="12" t="s">
        <v>58</v>
      </c>
      <c r="L24" s="12" t="s">
        <v>58</v>
      </c>
      <c r="M24" s="12" t="s">
        <v>58</v>
      </c>
      <c r="N24" s="3"/>
    </row>
    <row r="25">
      <c r="A25" s="3">
        <f t="shared" si="1"/>
        <v>21</v>
      </c>
      <c r="B25" s="37" t="s">
        <v>149</v>
      </c>
      <c r="C25" s="37" t="s">
        <v>150</v>
      </c>
      <c r="D25" s="37" t="s">
        <v>133</v>
      </c>
      <c r="E25" s="37">
        <v>50.0</v>
      </c>
      <c r="F25" s="3"/>
      <c r="G25" s="12" t="s">
        <v>58</v>
      </c>
      <c r="H25" s="37" t="s">
        <v>146</v>
      </c>
      <c r="I25" s="12" t="s">
        <v>58</v>
      </c>
      <c r="J25" s="12" t="s">
        <v>58</v>
      </c>
      <c r="K25" s="12" t="s">
        <v>58</v>
      </c>
      <c r="L25" s="12" t="s">
        <v>58</v>
      </c>
      <c r="M25" s="12" t="s">
        <v>58</v>
      </c>
      <c r="N25" s="3"/>
    </row>
    <row r="26">
      <c r="A26" s="3" t="str">
        <f t="shared" si="1"/>
        <v/>
      </c>
      <c r="B26" s="3"/>
      <c r="C26" s="3"/>
      <c r="D26" s="3"/>
      <c r="E26" s="3"/>
      <c r="F26" s="3"/>
      <c r="G26" s="12"/>
      <c r="H26" s="3"/>
      <c r="I26" s="12"/>
      <c r="J26" s="12"/>
      <c r="K26" s="12"/>
      <c r="L26" s="12"/>
      <c r="M26" s="12"/>
      <c r="N26" s="3"/>
    </row>
    <row r="27">
      <c r="A27" s="3" t="str">
        <f t="shared" si="1"/>
        <v/>
      </c>
      <c r="B27" s="3"/>
      <c r="C27" s="3"/>
      <c r="D27" s="3"/>
      <c r="E27" s="3"/>
      <c r="F27" s="3"/>
      <c r="G27" s="12"/>
      <c r="H27" s="3"/>
      <c r="I27" s="12"/>
      <c r="J27" s="12"/>
      <c r="K27" s="12"/>
      <c r="L27" s="12"/>
      <c r="M27" s="12"/>
      <c r="N27" s="3"/>
    </row>
    <row r="28">
      <c r="A28" s="3" t="str">
        <f t="shared" si="1"/>
        <v/>
      </c>
      <c r="B28" s="3"/>
      <c r="C28" s="3"/>
      <c r="D28" s="3"/>
      <c r="E28" s="3"/>
      <c r="F28" s="3"/>
      <c r="G28" s="12"/>
      <c r="H28" s="3"/>
      <c r="I28" s="12"/>
      <c r="J28" s="12"/>
      <c r="K28" s="12"/>
      <c r="L28" s="12"/>
      <c r="M28" s="12"/>
      <c r="N28" s="3"/>
    </row>
    <row r="29">
      <c r="A29" s="3" t="str">
        <f t="shared" si="1"/>
        <v/>
      </c>
      <c r="B29" s="3"/>
      <c r="C29" s="3"/>
      <c r="D29" s="3"/>
      <c r="E29" s="3"/>
      <c r="F29" s="3"/>
      <c r="G29" s="12"/>
      <c r="H29" s="3"/>
      <c r="I29" s="12"/>
      <c r="J29" s="12"/>
      <c r="K29" s="12"/>
      <c r="L29" s="12"/>
      <c r="M29" s="12"/>
      <c r="N29" s="3"/>
    </row>
    <row r="30">
      <c r="A30" s="3" t="str">
        <f t="shared" si="1"/>
        <v/>
      </c>
      <c r="B30" s="3"/>
      <c r="C30" s="3"/>
      <c r="D30" s="3"/>
      <c r="E30" s="3"/>
      <c r="F30" s="3"/>
      <c r="G30" s="12"/>
      <c r="H30" s="3"/>
      <c r="I30" s="12"/>
      <c r="J30" s="12"/>
      <c r="K30" s="12"/>
      <c r="L30" s="12"/>
      <c r="M30" s="12"/>
      <c r="N30" s="3"/>
    </row>
    <row r="31">
      <c r="A31" s="3" t="str">
        <f t="shared" si="1"/>
        <v/>
      </c>
      <c r="B31" s="3"/>
      <c r="C31" s="3"/>
      <c r="D31" s="3"/>
      <c r="E31" s="3"/>
      <c r="F31" s="3"/>
      <c r="G31" s="12"/>
      <c r="H31" s="3"/>
      <c r="I31" s="12"/>
      <c r="J31" s="12"/>
      <c r="K31" s="12"/>
      <c r="L31" s="12"/>
      <c r="M31" s="12"/>
      <c r="N31" s="3"/>
    </row>
    <row r="32">
      <c r="A32" s="3" t="str">
        <f t="shared" si="1"/>
        <v/>
      </c>
      <c r="B32" s="3"/>
      <c r="C32" s="3"/>
      <c r="D32" s="3"/>
      <c r="E32" s="3"/>
      <c r="F32" s="3"/>
      <c r="G32" s="12"/>
      <c r="H32" s="3"/>
      <c r="I32" s="12"/>
      <c r="J32" s="12"/>
      <c r="K32" s="12"/>
      <c r="L32" s="12"/>
      <c r="M32" s="12"/>
      <c r="N32" s="3"/>
    </row>
    <row r="33">
      <c r="A33" s="3" t="str">
        <f t="shared" si="1"/>
        <v/>
      </c>
      <c r="B33" s="3"/>
      <c r="C33" s="3"/>
      <c r="D33" s="3"/>
      <c r="E33" s="3"/>
      <c r="F33" s="3"/>
      <c r="G33" s="12"/>
      <c r="H33" s="3"/>
      <c r="I33" s="12"/>
      <c r="J33" s="12"/>
      <c r="K33" s="12"/>
      <c r="L33" s="12"/>
      <c r="M33" s="12"/>
      <c r="N33" s="3"/>
    </row>
    <row r="34">
      <c r="A34" s="3" t="str">
        <f t="shared" si="1"/>
        <v/>
      </c>
      <c r="B34" s="3"/>
      <c r="C34" s="3"/>
      <c r="D34" s="3"/>
      <c r="E34" s="3"/>
      <c r="F34" s="3"/>
      <c r="G34" s="12"/>
      <c r="H34" s="3"/>
      <c r="I34" s="12"/>
      <c r="J34" s="12"/>
      <c r="K34" s="12"/>
      <c r="L34" s="12"/>
      <c r="M34" s="12"/>
      <c r="N34" s="3"/>
    </row>
    <row r="35">
      <c r="A35" s="3" t="str">
        <f t="shared" si="1"/>
        <v/>
      </c>
      <c r="B35" s="3"/>
      <c r="C35" s="3"/>
      <c r="D35" s="3"/>
      <c r="E35" s="3"/>
      <c r="F35" s="3"/>
      <c r="G35" s="12"/>
      <c r="H35" s="3"/>
      <c r="I35" s="12"/>
      <c r="J35" s="12"/>
      <c r="K35" s="12"/>
      <c r="L35" s="12"/>
      <c r="M35" s="12"/>
      <c r="N35" s="3"/>
    </row>
    <row r="36">
      <c r="A36" s="3" t="str">
        <f t="shared" si="1"/>
        <v/>
      </c>
      <c r="B36" s="3"/>
      <c r="C36" s="3"/>
      <c r="D36" s="3"/>
      <c r="E36" s="3"/>
      <c r="F36" s="3"/>
      <c r="G36" s="12"/>
      <c r="H36" s="3"/>
      <c r="I36" s="12"/>
      <c r="J36" s="12"/>
      <c r="K36" s="12"/>
      <c r="L36" s="12"/>
      <c r="M36" s="12"/>
      <c r="N36" s="3"/>
    </row>
    <row r="37">
      <c r="A37" s="3" t="str">
        <f t="shared" si="1"/>
        <v/>
      </c>
      <c r="B37" s="3"/>
      <c r="C37" s="3"/>
      <c r="D37" s="3"/>
      <c r="E37" s="3"/>
      <c r="F37" s="3"/>
      <c r="G37" s="12"/>
      <c r="H37" s="3"/>
      <c r="I37" s="12"/>
      <c r="J37" s="12"/>
      <c r="K37" s="12"/>
      <c r="L37" s="12"/>
      <c r="M37" s="12"/>
      <c r="N37" s="3"/>
    </row>
    <row r="38">
      <c r="A38" s="3" t="str">
        <f t="shared" si="1"/>
        <v/>
      </c>
      <c r="B38" s="3"/>
      <c r="C38" s="3"/>
      <c r="D38" s="3"/>
      <c r="E38" s="3"/>
      <c r="F38" s="3"/>
      <c r="G38" s="12"/>
      <c r="H38" s="3"/>
      <c r="I38" s="12"/>
      <c r="J38" s="12"/>
      <c r="K38" s="12"/>
      <c r="L38" s="12"/>
      <c r="M38" s="12"/>
      <c r="N38" s="3"/>
    </row>
    <row r="39">
      <c r="A39" s="3" t="str">
        <f t="shared" si="1"/>
        <v/>
      </c>
      <c r="B39" s="3"/>
      <c r="C39" s="3"/>
      <c r="D39" s="3"/>
      <c r="E39" s="3"/>
      <c r="F39" s="3"/>
      <c r="G39" s="12"/>
      <c r="H39" s="3"/>
      <c r="I39" s="12"/>
      <c r="J39" s="12"/>
      <c r="K39" s="12"/>
      <c r="L39" s="12"/>
      <c r="M39" s="12"/>
      <c r="N39" s="3"/>
    </row>
    <row r="40">
      <c r="A40" s="3" t="str">
        <f t="shared" si="1"/>
        <v/>
      </c>
      <c r="B40" s="3"/>
      <c r="C40" s="3"/>
      <c r="D40" s="3"/>
      <c r="E40" s="3"/>
      <c r="F40" s="3"/>
      <c r="G40" s="12"/>
      <c r="H40" s="3"/>
      <c r="I40" s="12"/>
      <c r="J40" s="12"/>
      <c r="K40" s="12"/>
      <c r="L40" s="12"/>
      <c r="M40" s="12"/>
      <c r="N40" s="3"/>
    </row>
    <row r="41">
      <c r="A41" s="3" t="str">
        <f t="shared" si="1"/>
        <v/>
      </c>
      <c r="B41" s="3"/>
      <c r="C41" s="3"/>
      <c r="D41" s="3"/>
      <c r="E41" s="3"/>
      <c r="F41" s="3"/>
      <c r="G41" s="12"/>
      <c r="H41" s="3"/>
      <c r="I41" s="12"/>
      <c r="J41" s="12"/>
      <c r="K41" s="12"/>
      <c r="L41" s="12"/>
      <c r="M41" s="12"/>
      <c r="N41" s="3"/>
    </row>
    <row r="42">
      <c r="A42" s="3" t="str">
        <f t="shared" si="1"/>
        <v/>
      </c>
      <c r="B42" s="3"/>
      <c r="C42" s="3"/>
      <c r="D42" s="3"/>
      <c r="E42" s="3"/>
      <c r="F42" s="3"/>
      <c r="G42" s="12"/>
      <c r="H42" s="3"/>
      <c r="I42" s="12"/>
      <c r="J42" s="12"/>
      <c r="K42" s="12"/>
      <c r="L42" s="12"/>
      <c r="M42" s="12"/>
      <c r="N42" s="3"/>
    </row>
    <row r="43">
      <c r="A43" s="3" t="str">
        <f t="shared" si="1"/>
        <v/>
      </c>
      <c r="B43" s="3"/>
      <c r="C43" s="3"/>
      <c r="D43" s="3"/>
      <c r="E43" s="3"/>
      <c r="F43" s="3"/>
      <c r="G43" s="12"/>
      <c r="H43" s="3"/>
      <c r="I43" s="12"/>
      <c r="J43" s="12"/>
      <c r="K43" s="12"/>
      <c r="L43" s="12"/>
      <c r="M43" s="12"/>
      <c r="N43" s="3"/>
    </row>
    <row r="44">
      <c r="A44" s="3" t="str">
        <f t="shared" si="1"/>
        <v/>
      </c>
      <c r="B44" s="3"/>
      <c r="C44" s="3"/>
      <c r="D44" s="3"/>
      <c r="E44" s="3"/>
      <c r="F44" s="3"/>
      <c r="G44" s="12"/>
      <c r="H44" s="3"/>
      <c r="I44" s="12"/>
      <c r="J44" s="12"/>
      <c r="K44" s="12"/>
      <c r="L44" s="12"/>
      <c r="M44" s="12"/>
      <c r="N44" s="3"/>
    </row>
    <row r="45">
      <c r="A45" s="3" t="str">
        <f t="shared" si="1"/>
        <v/>
      </c>
      <c r="B45" s="3"/>
      <c r="C45" s="3"/>
      <c r="D45" s="3"/>
      <c r="E45" s="3"/>
      <c r="F45" s="3"/>
      <c r="G45" s="12"/>
      <c r="H45" s="3"/>
      <c r="I45" s="12"/>
      <c r="J45" s="12"/>
      <c r="K45" s="12"/>
      <c r="L45" s="12"/>
      <c r="M45" s="12"/>
      <c r="N45" s="3"/>
    </row>
    <row r="46">
      <c r="A46" s="3" t="str">
        <f t="shared" si="1"/>
        <v/>
      </c>
      <c r="B46" s="3"/>
      <c r="C46" s="3"/>
      <c r="D46" s="3"/>
      <c r="E46" s="3"/>
      <c r="F46" s="3"/>
      <c r="G46" s="12"/>
      <c r="H46" s="3"/>
      <c r="I46" s="12"/>
      <c r="J46" s="12"/>
      <c r="K46" s="12"/>
      <c r="L46" s="12"/>
      <c r="M46" s="12"/>
      <c r="N46" s="3"/>
    </row>
    <row r="47">
      <c r="A47" s="3" t="str">
        <f t="shared" si="1"/>
        <v/>
      </c>
      <c r="B47" s="3"/>
      <c r="C47" s="3"/>
      <c r="D47" s="3"/>
      <c r="E47" s="3"/>
      <c r="F47" s="3"/>
      <c r="G47" s="12"/>
      <c r="H47" s="3"/>
      <c r="I47" s="12"/>
      <c r="J47" s="12"/>
      <c r="K47" s="12"/>
      <c r="L47" s="12"/>
      <c r="M47" s="12"/>
      <c r="N47" s="3"/>
    </row>
    <row r="48">
      <c r="A48" s="3" t="str">
        <f t="shared" si="1"/>
        <v/>
      </c>
      <c r="B48" s="3"/>
      <c r="C48" s="3"/>
      <c r="D48" s="3"/>
      <c r="E48" s="3"/>
      <c r="F48" s="3"/>
      <c r="G48" s="12"/>
      <c r="H48" s="3"/>
      <c r="I48" s="12"/>
      <c r="J48" s="12"/>
      <c r="K48" s="12"/>
      <c r="L48" s="12"/>
      <c r="M48" s="12"/>
      <c r="N48" s="3"/>
    </row>
    <row r="49">
      <c r="A49" s="3" t="str">
        <f t="shared" si="1"/>
        <v/>
      </c>
      <c r="B49" s="3"/>
      <c r="C49" s="3"/>
      <c r="D49" s="3"/>
      <c r="E49" s="3"/>
      <c r="F49" s="3"/>
      <c r="G49" s="12"/>
      <c r="H49" s="3"/>
      <c r="I49" s="12"/>
      <c r="J49" s="12"/>
      <c r="K49" s="12"/>
      <c r="L49" s="12"/>
      <c r="M49" s="12"/>
      <c r="N49" s="3"/>
    </row>
    <row r="50">
      <c r="A50" s="3" t="str">
        <f t="shared" si="1"/>
        <v/>
      </c>
      <c r="B50" s="3"/>
      <c r="C50" s="3"/>
      <c r="D50" s="3"/>
      <c r="E50" s="3"/>
      <c r="F50" s="3"/>
      <c r="G50" s="12"/>
      <c r="H50" s="3"/>
      <c r="I50" s="12"/>
      <c r="J50" s="12"/>
      <c r="K50" s="12"/>
      <c r="L50" s="12"/>
      <c r="M50" s="12"/>
      <c r="N50" s="3"/>
    </row>
  </sheetData>
  <conditionalFormatting sqref="G5:G50">
    <cfRule type="cellIs" dxfId="1" priority="1" operator="equal">
      <formula>"N"</formula>
    </cfRule>
  </conditionalFormatting>
  <conditionalFormatting sqref="G5:G50 I5:M50">
    <cfRule type="cellIs" dxfId="2" priority="2" operator="equal">
      <formula>"Y"</formula>
    </cfRule>
  </conditionalFormatting>
  <dataValidations>
    <dataValidation type="list" allowBlank="1" showDropDown="1" showErrorMessage="1" sqref="G5:G50 I5:M50">
      <formula1>"Y,N"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 t="str">
        <f>HYPERLINK("https://docs.google.com/spreadsheets/d/1xJuBWhmicq7gB1Vkpgdei3PoLZjIHs0xiL-BMuIcKuw/edit#gid=0&amp;range=A1","テーブル一覧")</f>
        <v>テーブル一覧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1" t="s">
        <v>0</v>
      </c>
      <c r="B2" s="1" t="s">
        <v>113</v>
      </c>
      <c r="C2" s="1" t="s">
        <v>2</v>
      </c>
      <c r="D2" s="1" t="s">
        <v>114</v>
      </c>
    </row>
    <row r="3">
      <c r="A3" s="2" t="s">
        <v>4</v>
      </c>
      <c r="B3" s="2" t="s">
        <v>5</v>
      </c>
      <c r="C3" s="3" t="str">
        <f>PROPER(B3)</f>
        <v>Category</v>
      </c>
      <c r="D3" s="30" t="s">
        <v>192</v>
      </c>
    </row>
    <row r="4">
      <c r="A4" s="36" t="s">
        <v>115</v>
      </c>
      <c r="B4" s="36" t="s">
        <v>116</v>
      </c>
      <c r="C4" s="36" t="s">
        <v>117</v>
      </c>
      <c r="D4" s="36" t="s">
        <v>118</v>
      </c>
      <c r="E4" s="36" t="s">
        <v>119</v>
      </c>
      <c r="F4" s="36" t="s">
        <v>120</v>
      </c>
      <c r="G4" s="36" t="s">
        <v>121</v>
      </c>
      <c r="H4" s="36" t="s">
        <v>122</v>
      </c>
      <c r="I4" s="36" t="s">
        <v>123</v>
      </c>
      <c r="J4" s="36" t="s">
        <v>124</v>
      </c>
      <c r="K4" s="36" t="s">
        <v>125</v>
      </c>
      <c r="L4" s="36" t="s">
        <v>126</v>
      </c>
      <c r="M4" s="36" t="s">
        <v>127</v>
      </c>
      <c r="N4" s="36" t="s">
        <v>114</v>
      </c>
    </row>
    <row r="5">
      <c r="A5" s="13">
        <f t="shared" ref="A5:A50" si="1">IF(B5&lt;&gt;"",row()-4,"")</f>
        <v>1</v>
      </c>
      <c r="B5" s="12" t="s">
        <v>129</v>
      </c>
      <c r="C5" s="12" t="s">
        <v>130</v>
      </c>
      <c r="D5" s="12" t="s">
        <v>125</v>
      </c>
      <c r="E5" s="39"/>
      <c r="F5" s="13"/>
      <c r="G5" s="12" t="s">
        <v>58</v>
      </c>
      <c r="H5" s="12"/>
      <c r="I5" s="12" t="s">
        <v>58</v>
      </c>
      <c r="J5" s="12" t="s">
        <v>55</v>
      </c>
      <c r="K5" s="12" t="s">
        <v>55</v>
      </c>
      <c r="L5" s="12" t="s">
        <v>58</v>
      </c>
      <c r="M5" s="12" t="s">
        <v>58</v>
      </c>
      <c r="N5" s="3"/>
    </row>
    <row r="6">
      <c r="A6" s="3">
        <f t="shared" si="1"/>
        <v>2</v>
      </c>
      <c r="B6" s="2" t="s">
        <v>193</v>
      </c>
      <c r="C6" s="2" t="s">
        <v>194</v>
      </c>
      <c r="D6" s="2" t="s">
        <v>133</v>
      </c>
      <c r="E6" s="2">
        <v>100.0</v>
      </c>
      <c r="F6" s="3"/>
      <c r="G6" s="12" t="s">
        <v>58</v>
      </c>
      <c r="H6" s="3"/>
      <c r="I6" s="12" t="s">
        <v>55</v>
      </c>
      <c r="J6" s="12" t="s">
        <v>58</v>
      </c>
      <c r="K6" s="12" t="s">
        <v>58</v>
      </c>
      <c r="L6" s="12" t="s">
        <v>58</v>
      </c>
      <c r="M6" s="12" t="s">
        <v>58</v>
      </c>
      <c r="N6" s="3"/>
    </row>
    <row r="7">
      <c r="A7" s="3">
        <f t="shared" si="1"/>
        <v>3</v>
      </c>
      <c r="B7" s="2" t="s">
        <v>195</v>
      </c>
      <c r="C7" s="2" t="s">
        <v>196</v>
      </c>
      <c r="D7" s="2" t="s">
        <v>133</v>
      </c>
      <c r="E7" s="2">
        <v>225.0</v>
      </c>
      <c r="F7" s="3"/>
      <c r="G7" s="12" t="s">
        <v>58</v>
      </c>
      <c r="H7" s="3"/>
      <c r="I7" s="12" t="s">
        <v>58</v>
      </c>
      <c r="J7" s="12" t="s">
        <v>55</v>
      </c>
      <c r="K7" s="12" t="s">
        <v>58</v>
      </c>
      <c r="L7" s="12" t="s">
        <v>58</v>
      </c>
      <c r="M7" s="12" t="s">
        <v>58</v>
      </c>
      <c r="N7" s="3"/>
    </row>
    <row r="8">
      <c r="A8" s="3">
        <f t="shared" si="1"/>
        <v>4</v>
      </c>
      <c r="B8" s="2" t="s">
        <v>197</v>
      </c>
      <c r="C8" s="2" t="s">
        <v>198</v>
      </c>
      <c r="D8" s="2" t="s">
        <v>133</v>
      </c>
      <c r="E8" s="2">
        <v>50.0</v>
      </c>
      <c r="F8" s="3"/>
      <c r="G8" s="12" t="s">
        <v>55</v>
      </c>
      <c r="H8" s="2"/>
      <c r="I8" s="12" t="s">
        <v>58</v>
      </c>
      <c r="J8" s="12" t="s">
        <v>58</v>
      </c>
      <c r="K8" s="12" t="s">
        <v>58</v>
      </c>
      <c r="L8" s="12" t="s">
        <v>58</v>
      </c>
      <c r="M8" s="12" t="s">
        <v>58</v>
      </c>
      <c r="N8" s="2" t="s">
        <v>199</v>
      </c>
    </row>
    <row r="9">
      <c r="A9" s="3">
        <f t="shared" si="1"/>
        <v>5</v>
      </c>
      <c r="B9" s="2" t="s">
        <v>169</v>
      </c>
      <c r="C9" s="2" t="s">
        <v>35</v>
      </c>
      <c r="D9" s="2" t="s">
        <v>133</v>
      </c>
      <c r="E9" s="2">
        <v>255.0</v>
      </c>
      <c r="F9" s="3"/>
      <c r="G9" s="12" t="s">
        <v>55</v>
      </c>
      <c r="H9" s="3"/>
      <c r="I9" s="12" t="s">
        <v>58</v>
      </c>
      <c r="J9" s="12" t="s">
        <v>58</v>
      </c>
      <c r="K9" s="12" t="s">
        <v>58</v>
      </c>
      <c r="L9" s="12" t="s">
        <v>58</v>
      </c>
      <c r="M9" s="12" t="s">
        <v>58</v>
      </c>
      <c r="N9" s="3"/>
    </row>
    <row r="10">
      <c r="A10" s="3">
        <f t="shared" si="1"/>
        <v>6</v>
      </c>
      <c r="B10" s="2" t="s">
        <v>200</v>
      </c>
      <c r="C10" s="2" t="s">
        <v>201</v>
      </c>
      <c r="D10" s="2" t="s">
        <v>133</v>
      </c>
      <c r="E10" s="2">
        <v>50.0</v>
      </c>
      <c r="F10" s="3"/>
      <c r="G10" s="12" t="s">
        <v>55</v>
      </c>
      <c r="H10" s="2" t="str">
        <f>IFERROR(__xludf.DUMMYFUNCTION("TO_TEXT(""'CATEGORY_ICON'"")"),"'CATEGORY_ICON'")</f>
        <v>'CATEGORY_ICON'</v>
      </c>
      <c r="I10" s="12" t="s">
        <v>58</v>
      </c>
      <c r="J10" s="12" t="s">
        <v>58</v>
      </c>
      <c r="K10" s="12" t="s">
        <v>58</v>
      </c>
      <c r="L10" s="12" t="s">
        <v>58</v>
      </c>
      <c r="M10" s="12" t="s">
        <v>58</v>
      </c>
      <c r="N10" s="42" t="s">
        <v>202</v>
      </c>
    </row>
    <row r="11">
      <c r="A11" s="3">
        <f t="shared" si="1"/>
        <v>7</v>
      </c>
      <c r="B11" s="2" t="s">
        <v>203</v>
      </c>
      <c r="C11" s="2" t="s">
        <v>204</v>
      </c>
      <c r="D11" s="2" t="s">
        <v>133</v>
      </c>
      <c r="E11" s="2">
        <v>100.0</v>
      </c>
      <c r="F11" s="3"/>
      <c r="G11" s="12" t="s">
        <v>55</v>
      </c>
      <c r="H11" s="3"/>
      <c r="I11" s="12" t="s">
        <v>58</v>
      </c>
      <c r="J11" s="12" t="s">
        <v>58</v>
      </c>
      <c r="K11" s="12" t="s">
        <v>58</v>
      </c>
      <c r="L11" s="12" t="s">
        <v>58</v>
      </c>
      <c r="M11" s="12" t="s">
        <v>58</v>
      </c>
      <c r="N11" s="3"/>
    </row>
    <row r="12">
      <c r="A12" s="3">
        <f t="shared" si="1"/>
        <v>8</v>
      </c>
      <c r="B12" s="2" t="s">
        <v>156</v>
      </c>
      <c r="C12" s="2" t="s">
        <v>26</v>
      </c>
      <c r="D12" s="2" t="s">
        <v>133</v>
      </c>
      <c r="E12" s="2">
        <v>100.0</v>
      </c>
      <c r="F12" s="3"/>
      <c r="G12" s="12" t="s">
        <v>58</v>
      </c>
      <c r="H12" s="2" t="str">
        <f>IFERROR(__xludf.DUMMYFUNCTION("TO_TEXT(""'1'"")"),"'1'")</f>
        <v>'1'</v>
      </c>
      <c r="I12" s="12" t="s">
        <v>58</v>
      </c>
      <c r="J12" s="12" t="s">
        <v>58</v>
      </c>
      <c r="K12" s="12" t="s">
        <v>58</v>
      </c>
      <c r="L12" s="12" t="s">
        <v>58</v>
      </c>
      <c r="M12" s="12" t="s">
        <v>58</v>
      </c>
      <c r="N12" s="42" t="s">
        <v>182</v>
      </c>
    </row>
    <row r="13">
      <c r="A13" s="3">
        <f t="shared" si="1"/>
        <v>9</v>
      </c>
      <c r="B13" s="2" t="s">
        <v>140</v>
      </c>
      <c r="C13" s="2" t="s">
        <v>141</v>
      </c>
      <c r="D13" s="2" t="s">
        <v>142</v>
      </c>
      <c r="E13" s="2"/>
      <c r="F13" s="3"/>
      <c r="G13" s="12" t="s">
        <v>58</v>
      </c>
      <c r="H13" s="2" t="s">
        <v>143</v>
      </c>
      <c r="I13" s="12" t="s">
        <v>58</v>
      </c>
      <c r="J13" s="12" t="s">
        <v>58</v>
      </c>
      <c r="K13" s="12" t="s">
        <v>58</v>
      </c>
      <c r="L13" s="12" t="s">
        <v>58</v>
      </c>
      <c r="M13" s="12" t="s">
        <v>58</v>
      </c>
      <c r="N13" s="3"/>
    </row>
    <row r="14">
      <c r="A14" s="3">
        <f t="shared" si="1"/>
        <v>10</v>
      </c>
      <c r="B14" s="2" t="s">
        <v>144</v>
      </c>
      <c r="C14" s="2" t="s">
        <v>145</v>
      </c>
      <c r="D14" s="2" t="s">
        <v>133</v>
      </c>
      <c r="E14" s="2">
        <v>50.0</v>
      </c>
      <c r="F14" s="3"/>
      <c r="G14" s="12" t="s">
        <v>58</v>
      </c>
      <c r="H14" s="2" t="s">
        <v>146</v>
      </c>
      <c r="I14" s="12" t="s">
        <v>58</v>
      </c>
      <c r="J14" s="12" t="s">
        <v>58</v>
      </c>
      <c r="K14" s="12" t="s">
        <v>58</v>
      </c>
      <c r="L14" s="12" t="s">
        <v>58</v>
      </c>
      <c r="M14" s="12" t="s">
        <v>58</v>
      </c>
      <c r="N14" s="3"/>
    </row>
    <row r="15">
      <c r="A15" s="3">
        <f t="shared" si="1"/>
        <v>11</v>
      </c>
      <c r="B15" s="2" t="s">
        <v>147</v>
      </c>
      <c r="C15" s="2" t="s">
        <v>148</v>
      </c>
      <c r="D15" s="2" t="s">
        <v>142</v>
      </c>
      <c r="E15" s="2"/>
      <c r="F15" s="3"/>
      <c r="G15" s="12" t="s">
        <v>58</v>
      </c>
      <c r="H15" s="2" t="s">
        <v>143</v>
      </c>
      <c r="I15" s="12" t="s">
        <v>58</v>
      </c>
      <c r="J15" s="12" t="s">
        <v>58</v>
      </c>
      <c r="K15" s="12" t="s">
        <v>58</v>
      </c>
      <c r="L15" s="12" t="s">
        <v>58</v>
      </c>
      <c r="M15" s="12" t="s">
        <v>58</v>
      </c>
      <c r="N15" s="3"/>
    </row>
    <row r="16">
      <c r="A16" s="3">
        <f t="shared" si="1"/>
        <v>12</v>
      </c>
      <c r="B16" s="2" t="s">
        <v>149</v>
      </c>
      <c r="C16" s="2" t="s">
        <v>150</v>
      </c>
      <c r="D16" s="2" t="s">
        <v>133</v>
      </c>
      <c r="E16" s="2">
        <v>50.0</v>
      </c>
      <c r="F16" s="3"/>
      <c r="G16" s="12" t="s">
        <v>58</v>
      </c>
      <c r="H16" s="2" t="s">
        <v>146</v>
      </c>
      <c r="I16" s="12" t="s">
        <v>58</v>
      </c>
      <c r="J16" s="12" t="s">
        <v>58</v>
      </c>
      <c r="K16" s="12" t="s">
        <v>58</v>
      </c>
      <c r="L16" s="12" t="s">
        <v>58</v>
      </c>
      <c r="M16" s="12" t="s">
        <v>58</v>
      </c>
      <c r="N16" s="3"/>
    </row>
    <row r="17">
      <c r="A17" s="13" t="str">
        <f t="shared" si="1"/>
        <v/>
      </c>
      <c r="B17" s="2"/>
      <c r="C17" s="2"/>
      <c r="D17" s="2"/>
      <c r="E17" s="2"/>
      <c r="F17" s="3"/>
      <c r="G17" s="12"/>
      <c r="H17" s="2"/>
      <c r="I17" s="12"/>
      <c r="J17" s="12"/>
      <c r="K17" s="12"/>
      <c r="L17" s="12"/>
      <c r="M17" s="12"/>
      <c r="N17" s="3"/>
    </row>
    <row r="18">
      <c r="A18" s="13" t="str">
        <f t="shared" si="1"/>
        <v/>
      </c>
      <c r="B18" s="2"/>
      <c r="C18" s="2"/>
      <c r="D18" s="2"/>
      <c r="E18" s="2"/>
      <c r="F18" s="3"/>
      <c r="G18" s="12"/>
      <c r="H18" s="2"/>
      <c r="I18" s="12"/>
      <c r="J18" s="12"/>
      <c r="K18" s="12"/>
      <c r="L18" s="12"/>
      <c r="M18" s="12"/>
      <c r="N18" s="3"/>
    </row>
    <row r="19">
      <c r="A19" s="13" t="str">
        <f t="shared" si="1"/>
        <v/>
      </c>
      <c r="B19" s="3"/>
      <c r="C19" s="3"/>
      <c r="D19" s="3"/>
      <c r="E19" s="3"/>
      <c r="F19" s="3"/>
      <c r="G19" s="12"/>
      <c r="H19" s="37"/>
      <c r="I19" s="12"/>
      <c r="J19" s="12"/>
      <c r="K19" s="12"/>
      <c r="L19" s="12"/>
      <c r="M19" s="12"/>
      <c r="N19" s="3"/>
    </row>
    <row r="20">
      <c r="A20" s="13" t="str">
        <f t="shared" si="1"/>
        <v/>
      </c>
      <c r="B20" s="3"/>
      <c r="C20" s="3"/>
      <c r="D20" s="3"/>
      <c r="E20" s="3"/>
      <c r="F20" s="3"/>
      <c r="G20" s="12"/>
      <c r="H20" s="3"/>
      <c r="I20" s="12"/>
      <c r="J20" s="12"/>
      <c r="K20" s="12"/>
      <c r="L20" s="12"/>
      <c r="M20" s="12"/>
      <c r="N20" s="3"/>
    </row>
    <row r="21">
      <c r="A21" s="13" t="str">
        <f t="shared" si="1"/>
        <v/>
      </c>
      <c r="B21" s="3"/>
      <c r="C21" s="3"/>
      <c r="D21" s="3"/>
      <c r="E21" s="3"/>
      <c r="F21" s="3"/>
      <c r="G21" s="12"/>
      <c r="H21" s="3"/>
      <c r="I21" s="12"/>
      <c r="J21" s="12"/>
      <c r="K21" s="12"/>
      <c r="L21" s="12"/>
      <c r="M21" s="12"/>
      <c r="N21" s="3"/>
    </row>
    <row r="22">
      <c r="A22" s="3" t="str">
        <f t="shared" si="1"/>
        <v/>
      </c>
      <c r="B22" s="3"/>
      <c r="C22" s="3"/>
      <c r="D22" s="3"/>
      <c r="E22" s="3"/>
      <c r="F22" s="3"/>
      <c r="G22" s="12"/>
      <c r="H22" s="3"/>
      <c r="I22" s="12"/>
      <c r="J22" s="12"/>
      <c r="K22" s="12"/>
      <c r="L22" s="12"/>
      <c r="M22" s="12"/>
      <c r="N22" s="3"/>
    </row>
    <row r="23">
      <c r="A23" s="3" t="str">
        <f t="shared" si="1"/>
        <v/>
      </c>
      <c r="B23" s="3"/>
      <c r="C23" s="3"/>
      <c r="D23" s="3"/>
      <c r="E23" s="3"/>
      <c r="F23" s="3"/>
      <c r="G23" s="12"/>
      <c r="H23" s="3"/>
      <c r="I23" s="12"/>
      <c r="J23" s="12"/>
      <c r="K23" s="12"/>
      <c r="L23" s="12"/>
      <c r="M23" s="12"/>
      <c r="N23" s="3"/>
    </row>
    <row r="24">
      <c r="A24" s="3" t="str">
        <f t="shared" si="1"/>
        <v/>
      </c>
      <c r="B24" s="3"/>
      <c r="C24" s="3"/>
      <c r="D24" s="3"/>
      <c r="E24" s="3"/>
      <c r="F24" s="3"/>
      <c r="G24" s="12"/>
      <c r="H24" s="3"/>
      <c r="I24" s="12"/>
      <c r="J24" s="12"/>
      <c r="K24" s="12"/>
      <c r="L24" s="12"/>
      <c r="M24" s="12"/>
      <c r="N24" s="3"/>
    </row>
    <row r="25">
      <c r="A25" s="3" t="str">
        <f t="shared" si="1"/>
        <v/>
      </c>
      <c r="B25" s="3"/>
      <c r="C25" s="3"/>
      <c r="D25" s="3"/>
      <c r="E25" s="3"/>
      <c r="F25" s="3"/>
      <c r="G25" s="12"/>
      <c r="H25" s="3"/>
      <c r="I25" s="12"/>
      <c r="J25" s="12"/>
      <c r="K25" s="12"/>
      <c r="L25" s="12"/>
      <c r="M25" s="12"/>
      <c r="N25" s="3"/>
    </row>
    <row r="26">
      <c r="A26" s="3" t="str">
        <f t="shared" si="1"/>
        <v/>
      </c>
      <c r="B26" s="3"/>
      <c r="C26" s="3"/>
      <c r="D26" s="3"/>
      <c r="E26" s="3"/>
      <c r="F26" s="3"/>
      <c r="G26" s="12"/>
      <c r="H26" s="3"/>
      <c r="I26" s="12"/>
      <c r="J26" s="12"/>
      <c r="K26" s="12"/>
      <c r="L26" s="12"/>
      <c r="M26" s="12"/>
      <c r="N26" s="3"/>
    </row>
    <row r="27">
      <c r="A27" s="3" t="str">
        <f t="shared" si="1"/>
        <v/>
      </c>
      <c r="B27" s="3"/>
      <c r="C27" s="3"/>
      <c r="D27" s="3"/>
      <c r="E27" s="3"/>
      <c r="F27" s="3"/>
      <c r="G27" s="12"/>
      <c r="H27" s="3"/>
      <c r="I27" s="12"/>
      <c r="J27" s="12"/>
      <c r="K27" s="12"/>
      <c r="L27" s="12"/>
      <c r="M27" s="12"/>
      <c r="N27" s="3"/>
    </row>
    <row r="28">
      <c r="A28" s="3" t="str">
        <f t="shared" si="1"/>
        <v/>
      </c>
      <c r="B28" s="3"/>
      <c r="C28" s="3"/>
      <c r="D28" s="3"/>
      <c r="E28" s="3"/>
      <c r="F28" s="3"/>
      <c r="G28" s="12"/>
      <c r="H28" s="3"/>
      <c r="I28" s="12"/>
      <c r="J28" s="12"/>
      <c r="K28" s="12"/>
      <c r="L28" s="12"/>
      <c r="M28" s="12"/>
      <c r="N28" s="3"/>
    </row>
    <row r="29">
      <c r="A29" s="3" t="str">
        <f t="shared" si="1"/>
        <v/>
      </c>
      <c r="B29" s="3"/>
      <c r="C29" s="3"/>
      <c r="D29" s="3"/>
      <c r="E29" s="3"/>
      <c r="F29" s="3"/>
      <c r="G29" s="12"/>
      <c r="H29" s="3"/>
      <c r="I29" s="12"/>
      <c r="J29" s="12"/>
      <c r="K29" s="12"/>
      <c r="L29" s="12"/>
      <c r="M29" s="12"/>
      <c r="N29" s="3"/>
    </row>
    <row r="30">
      <c r="A30" s="3" t="str">
        <f t="shared" si="1"/>
        <v/>
      </c>
      <c r="B30" s="3"/>
      <c r="C30" s="3"/>
      <c r="D30" s="3"/>
      <c r="E30" s="3"/>
      <c r="F30" s="3"/>
      <c r="G30" s="12"/>
      <c r="H30" s="3"/>
      <c r="I30" s="12"/>
      <c r="J30" s="12"/>
      <c r="K30" s="12"/>
      <c r="L30" s="12"/>
      <c r="M30" s="12"/>
      <c r="N30" s="3"/>
    </row>
    <row r="31">
      <c r="A31" s="3" t="str">
        <f t="shared" si="1"/>
        <v/>
      </c>
      <c r="B31" s="3"/>
      <c r="C31" s="3"/>
      <c r="D31" s="3"/>
      <c r="E31" s="3"/>
      <c r="F31" s="3"/>
      <c r="G31" s="12"/>
      <c r="H31" s="3"/>
      <c r="I31" s="12"/>
      <c r="J31" s="12"/>
      <c r="K31" s="12"/>
      <c r="L31" s="12"/>
      <c r="M31" s="12"/>
      <c r="N31" s="3"/>
    </row>
    <row r="32">
      <c r="A32" s="3" t="str">
        <f t="shared" si="1"/>
        <v/>
      </c>
      <c r="B32" s="3"/>
      <c r="C32" s="3"/>
      <c r="D32" s="3"/>
      <c r="E32" s="3"/>
      <c r="F32" s="3"/>
      <c r="G32" s="12"/>
      <c r="H32" s="3"/>
      <c r="I32" s="12"/>
      <c r="J32" s="12"/>
      <c r="K32" s="12"/>
      <c r="L32" s="12"/>
      <c r="M32" s="12"/>
      <c r="N32" s="3"/>
    </row>
    <row r="33">
      <c r="A33" s="3" t="str">
        <f t="shared" si="1"/>
        <v/>
      </c>
      <c r="B33" s="3"/>
      <c r="C33" s="3"/>
      <c r="D33" s="3"/>
      <c r="E33" s="3"/>
      <c r="F33" s="3"/>
      <c r="G33" s="12"/>
      <c r="H33" s="3"/>
      <c r="I33" s="12"/>
      <c r="J33" s="12"/>
      <c r="K33" s="12"/>
      <c r="L33" s="12"/>
      <c r="M33" s="12"/>
      <c r="N33" s="3"/>
    </row>
    <row r="34">
      <c r="A34" s="3" t="str">
        <f t="shared" si="1"/>
        <v/>
      </c>
      <c r="B34" s="3"/>
      <c r="C34" s="3"/>
      <c r="D34" s="3"/>
      <c r="E34" s="3"/>
      <c r="F34" s="3"/>
      <c r="G34" s="12"/>
      <c r="H34" s="3"/>
      <c r="I34" s="12"/>
      <c r="J34" s="12"/>
      <c r="K34" s="12"/>
      <c r="L34" s="12"/>
      <c r="M34" s="12"/>
      <c r="N34" s="3"/>
    </row>
    <row r="35">
      <c r="A35" s="3" t="str">
        <f t="shared" si="1"/>
        <v/>
      </c>
      <c r="B35" s="3"/>
      <c r="C35" s="3"/>
      <c r="D35" s="3"/>
      <c r="E35" s="3"/>
      <c r="F35" s="3"/>
      <c r="G35" s="12"/>
      <c r="H35" s="3"/>
      <c r="I35" s="12"/>
      <c r="J35" s="12"/>
      <c r="K35" s="12"/>
      <c r="L35" s="12"/>
      <c r="M35" s="12"/>
      <c r="N35" s="3"/>
    </row>
    <row r="36">
      <c r="A36" s="3" t="str">
        <f t="shared" si="1"/>
        <v/>
      </c>
      <c r="B36" s="3"/>
      <c r="C36" s="3"/>
      <c r="D36" s="3"/>
      <c r="E36" s="3"/>
      <c r="F36" s="3"/>
      <c r="G36" s="12"/>
      <c r="H36" s="3"/>
      <c r="I36" s="12"/>
      <c r="J36" s="12"/>
      <c r="K36" s="12"/>
      <c r="L36" s="12"/>
      <c r="M36" s="12"/>
      <c r="N36" s="3"/>
    </row>
    <row r="37">
      <c r="A37" s="3" t="str">
        <f t="shared" si="1"/>
        <v/>
      </c>
      <c r="B37" s="3"/>
      <c r="C37" s="3"/>
      <c r="D37" s="3"/>
      <c r="E37" s="3"/>
      <c r="F37" s="3"/>
      <c r="G37" s="12"/>
      <c r="H37" s="3"/>
      <c r="I37" s="12"/>
      <c r="J37" s="12"/>
      <c r="K37" s="12"/>
      <c r="L37" s="12"/>
      <c r="M37" s="12"/>
      <c r="N37" s="3"/>
    </row>
    <row r="38">
      <c r="A38" s="3" t="str">
        <f t="shared" si="1"/>
        <v/>
      </c>
      <c r="B38" s="3"/>
      <c r="C38" s="3"/>
      <c r="D38" s="3"/>
      <c r="E38" s="3"/>
      <c r="F38" s="3"/>
      <c r="G38" s="12"/>
      <c r="H38" s="3"/>
      <c r="I38" s="12"/>
      <c r="J38" s="12"/>
      <c r="K38" s="12"/>
      <c r="L38" s="12"/>
      <c r="M38" s="12"/>
      <c r="N38" s="3"/>
    </row>
    <row r="39">
      <c r="A39" s="3" t="str">
        <f t="shared" si="1"/>
        <v/>
      </c>
      <c r="B39" s="3"/>
      <c r="C39" s="3"/>
      <c r="D39" s="3"/>
      <c r="E39" s="3"/>
      <c r="F39" s="3"/>
      <c r="G39" s="12"/>
      <c r="H39" s="3"/>
      <c r="I39" s="12"/>
      <c r="J39" s="12"/>
      <c r="K39" s="12"/>
      <c r="L39" s="12"/>
      <c r="M39" s="12"/>
      <c r="N39" s="3"/>
    </row>
    <row r="40">
      <c r="A40" s="3" t="str">
        <f t="shared" si="1"/>
        <v/>
      </c>
      <c r="B40" s="3"/>
      <c r="C40" s="3"/>
      <c r="D40" s="3"/>
      <c r="E40" s="3"/>
      <c r="F40" s="3"/>
      <c r="G40" s="12"/>
      <c r="H40" s="3"/>
      <c r="I40" s="12"/>
      <c r="J40" s="12"/>
      <c r="K40" s="12"/>
      <c r="L40" s="12"/>
      <c r="M40" s="12"/>
      <c r="N40" s="3"/>
    </row>
    <row r="41">
      <c r="A41" s="3" t="str">
        <f t="shared" si="1"/>
        <v/>
      </c>
      <c r="B41" s="3"/>
      <c r="C41" s="3"/>
      <c r="D41" s="3"/>
      <c r="E41" s="3"/>
      <c r="F41" s="3"/>
      <c r="G41" s="12"/>
      <c r="H41" s="3"/>
      <c r="I41" s="12"/>
      <c r="J41" s="12"/>
      <c r="K41" s="12"/>
      <c r="L41" s="12"/>
      <c r="M41" s="12"/>
      <c r="N41" s="3"/>
    </row>
    <row r="42">
      <c r="A42" s="3" t="str">
        <f t="shared" si="1"/>
        <v/>
      </c>
      <c r="B42" s="3"/>
      <c r="C42" s="3"/>
      <c r="D42" s="3"/>
      <c r="E42" s="3"/>
      <c r="F42" s="3"/>
      <c r="G42" s="12"/>
      <c r="H42" s="3"/>
      <c r="I42" s="12"/>
      <c r="J42" s="12"/>
      <c r="K42" s="12"/>
      <c r="L42" s="12"/>
      <c r="M42" s="12"/>
      <c r="N42" s="3"/>
    </row>
    <row r="43">
      <c r="A43" s="3" t="str">
        <f t="shared" si="1"/>
        <v/>
      </c>
      <c r="B43" s="3"/>
      <c r="C43" s="3"/>
      <c r="D43" s="3"/>
      <c r="E43" s="3"/>
      <c r="F43" s="3"/>
      <c r="G43" s="12"/>
      <c r="H43" s="3"/>
      <c r="I43" s="12"/>
      <c r="J43" s="12"/>
      <c r="K43" s="12"/>
      <c r="L43" s="12"/>
      <c r="M43" s="12"/>
      <c r="N43" s="3"/>
    </row>
    <row r="44">
      <c r="A44" s="3" t="str">
        <f t="shared" si="1"/>
        <v/>
      </c>
      <c r="B44" s="3"/>
      <c r="C44" s="3"/>
      <c r="D44" s="3"/>
      <c r="E44" s="3"/>
      <c r="F44" s="3"/>
      <c r="G44" s="12"/>
      <c r="H44" s="3"/>
      <c r="I44" s="12"/>
      <c r="J44" s="12"/>
      <c r="K44" s="12"/>
      <c r="L44" s="12"/>
      <c r="M44" s="12"/>
      <c r="N44" s="3"/>
    </row>
    <row r="45">
      <c r="A45" s="3" t="str">
        <f t="shared" si="1"/>
        <v/>
      </c>
      <c r="B45" s="3"/>
      <c r="C45" s="3"/>
      <c r="D45" s="3"/>
      <c r="E45" s="3"/>
      <c r="F45" s="3"/>
      <c r="G45" s="12"/>
      <c r="H45" s="3"/>
      <c r="I45" s="12"/>
      <c r="J45" s="12"/>
      <c r="K45" s="12"/>
      <c r="L45" s="12"/>
      <c r="M45" s="12"/>
      <c r="N45" s="3"/>
    </row>
    <row r="46">
      <c r="A46" s="3" t="str">
        <f t="shared" si="1"/>
        <v/>
      </c>
      <c r="B46" s="3"/>
      <c r="C46" s="3"/>
      <c r="D46" s="3"/>
      <c r="E46" s="3"/>
      <c r="F46" s="3"/>
      <c r="G46" s="12"/>
      <c r="H46" s="3"/>
      <c r="I46" s="12"/>
      <c r="J46" s="12"/>
      <c r="K46" s="12"/>
      <c r="L46" s="12"/>
      <c r="M46" s="12"/>
      <c r="N46" s="3"/>
    </row>
    <row r="47">
      <c r="A47" s="3" t="str">
        <f t="shared" si="1"/>
        <v/>
      </c>
      <c r="B47" s="3"/>
      <c r="C47" s="3"/>
      <c r="D47" s="3"/>
      <c r="E47" s="3"/>
      <c r="F47" s="3"/>
      <c r="G47" s="12"/>
      <c r="H47" s="3"/>
      <c r="I47" s="12"/>
      <c r="J47" s="12"/>
      <c r="K47" s="12"/>
      <c r="L47" s="12"/>
      <c r="M47" s="12"/>
      <c r="N47" s="3"/>
    </row>
    <row r="48">
      <c r="A48" s="3" t="str">
        <f t="shared" si="1"/>
        <v/>
      </c>
      <c r="B48" s="3"/>
      <c r="C48" s="3"/>
      <c r="D48" s="3"/>
      <c r="E48" s="3"/>
      <c r="F48" s="3"/>
      <c r="G48" s="12"/>
      <c r="H48" s="3"/>
      <c r="I48" s="12"/>
      <c r="J48" s="12"/>
      <c r="K48" s="12"/>
      <c r="L48" s="12"/>
      <c r="M48" s="12"/>
      <c r="N48" s="3"/>
    </row>
    <row r="49">
      <c r="A49" s="3" t="str">
        <f t="shared" si="1"/>
        <v/>
      </c>
      <c r="B49" s="3"/>
      <c r="C49" s="3"/>
      <c r="D49" s="3"/>
      <c r="E49" s="3"/>
      <c r="F49" s="3"/>
      <c r="G49" s="12"/>
      <c r="H49" s="3"/>
      <c r="I49" s="12"/>
      <c r="J49" s="12"/>
      <c r="K49" s="12"/>
      <c r="L49" s="12"/>
      <c r="M49" s="12"/>
      <c r="N49" s="3"/>
    </row>
    <row r="50">
      <c r="A50" s="3" t="str">
        <f t="shared" si="1"/>
        <v/>
      </c>
      <c r="B50" s="3"/>
      <c r="C50" s="3"/>
      <c r="D50" s="3"/>
      <c r="E50" s="3"/>
      <c r="F50" s="3"/>
      <c r="G50" s="12"/>
      <c r="H50" s="3"/>
      <c r="I50" s="12"/>
      <c r="J50" s="12"/>
      <c r="K50" s="12"/>
      <c r="L50" s="12"/>
      <c r="M50" s="12"/>
      <c r="N50" s="3"/>
    </row>
  </sheetData>
  <conditionalFormatting sqref="G5:G50">
    <cfRule type="cellIs" dxfId="1" priority="1" operator="equal">
      <formula>"N"</formula>
    </cfRule>
  </conditionalFormatting>
  <conditionalFormatting sqref="G5:G50">
    <cfRule type="cellIs" dxfId="3" priority="2" operator="equal">
      <formula>"Y"</formula>
    </cfRule>
  </conditionalFormatting>
  <conditionalFormatting sqref="I5:M50">
    <cfRule type="containsText" dxfId="2" priority="3" operator="containsText" text="Y">
      <formula>NOT(ISERROR(SEARCH(("Y"),(I5))))</formula>
    </cfRule>
  </conditionalFormatting>
  <dataValidations>
    <dataValidation type="list" allowBlank="1" showDropDown="1" showErrorMessage="1" sqref="G5:G50 I5:M50">
      <formula1>"Y,N"</formula1>
    </dataValidation>
  </dataValidations>
  <drawing r:id="rId1"/>
</worksheet>
</file>