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st\OneDrive\デスクトップ\wataru\13_仕事\年金ALM\"/>
    </mc:Choice>
  </mc:AlternateContent>
  <xr:revisionPtr revIDLastSave="0" documentId="13_ncr:1_{8E8C8A41-8BA5-4355-8A11-EAD6315D0527}" xr6:coauthVersionLast="47" xr6:coauthVersionMax="47" xr10:uidLastSave="{00000000-0000-0000-0000-000000000000}"/>
  <bookViews>
    <workbookView xWindow="28680" yWindow="7140" windowWidth="29040" windowHeight="15720" activeTab="3" xr2:uid="{C8B17F9E-C261-4FCF-8041-F678CFE32FB4}"/>
  </bookViews>
  <sheets>
    <sheet name="各計算" sheetId="1" r:id="rId1"/>
    <sheet name="㊥と合わせない" sheetId="2" r:id="rId2"/>
    <sheet name="㊥と合わせる" sheetId="3" r:id="rId3"/>
    <sheet name="差分（合わせる-合わせない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4" l="1"/>
  <c r="Q5" i="4"/>
  <c r="Q4" i="4"/>
  <c r="M154" i="4"/>
  <c r="L154" i="4"/>
  <c r="K154" i="4"/>
  <c r="J154" i="4"/>
  <c r="I154" i="4"/>
  <c r="H154" i="4"/>
  <c r="M153" i="4"/>
  <c r="L153" i="4"/>
  <c r="K153" i="4"/>
  <c r="J153" i="4"/>
  <c r="I153" i="4"/>
  <c r="H153" i="4"/>
  <c r="M152" i="4"/>
  <c r="L152" i="4"/>
  <c r="K152" i="4"/>
  <c r="J152" i="4"/>
  <c r="I152" i="4"/>
  <c r="H152" i="4"/>
  <c r="M151" i="4"/>
  <c r="L151" i="4"/>
  <c r="K151" i="4"/>
  <c r="J151" i="4"/>
  <c r="I151" i="4"/>
  <c r="H151" i="4"/>
  <c r="M150" i="4"/>
  <c r="L150" i="4"/>
  <c r="K150" i="4"/>
  <c r="J150" i="4"/>
  <c r="I150" i="4"/>
  <c r="H150" i="4"/>
  <c r="M149" i="4"/>
  <c r="L149" i="4"/>
  <c r="K149" i="4"/>
  <c r="J149" i="4"/>
  <c r="I149" i="4"/>
  <c r="H149" i="4"/>
  <c r="M148" i="4"/>
  <c r="L148" i="4"/>
  <c r="K148" i="4"/>
  <c r="J148" i="4"/>
  <c r="I148" i="4"/>
  <c r="H148" i="4"/>
  <c r="M147" i="4"/>
  <c r="L147" i="4"/>
  <c r="K147" i="4"/>
  <c r="J147" i="4"/>
  <c r="I147" i="4"/>
  <c r="H147" i="4"/>
  <c r="M146" i="4"/>
  <c r="L146" i="4"/>
  <c r="K146" i="4"/>
  <c r="J146" i="4"/>
  <c r="I146" i="4"/>
  <c r="H146" i="4"/>
  <c r="M145" i="4"/>
  <c r="L145" i="4"/>
  <c r="K145" i="4"/>
  <c r="J145" i="4"/>
  <c r="I145" i="4"/>
  <c r="H145" i="4"/>
  <c r="M144" i="4"/>
  <c r="L144" i="4"/>
  <c r="K144" i="4"/>
  <c r="J144" i="4"/>
  <c r="I144" i="4"/>
  <c r="H144" i="4"/>
  <c r="M143" i="4"/>
  <c r="L143" i="4"/>
  <c r="K143" i="4"/>
  <c r="J143" i="4"/>
  <c r="I143" i="4"/>
  <c r="H143" i="4"/>
  <c r="M142" i="4"/>
  <c r="L142" i="4"/>
  <c r="K142" i="4"/>
  <c r="J142" i="4"/>
  <c r="I142" i="4"/>
  <c r="H142" i="4"/>
  <c r="M141" i="4"/>
  <c r="L141" i="4"/>
  <c r="K141" i="4"/>
  <c r="J141" i="4"/>
  <c r="I141" i="4"/>
  <c r="H141" i="4"/>
  <c r="M140" i="4"/>
  <c r="L140" i="4"/>
  <c r="K140" i="4"/>
  <c r="J140" i="4"/>
  <c r="I140" i="4"/>
  <c r="H140" i="4"/>
  <c r="M139" i="4"/>
  <c r="L139" i="4"/>
  <c r="K139" i="4"/>
  <c r="J139" i="4"/>
  <c r="I139" i="4"/>
  <c r="H139" i="4"/>
  <c r="M138" i="4"/>
  <c r="L138" i="4"/>
  <c r="K138" i="4"/>
  <c r="J138" i="4"/>
  <c r="I138" i="4"/>
  <c r="H138" i="4"/>
  <c r="M137" i="4"/>
  <c r="L137" i="4"/>
  <c r="K137" i="4"/>
  <c r="J137" i="4"/>
  <c r="I137" i="4"/>
  <c r="H137" i="4"/>
  <c r="M136" i="4"/>
  <c r="L136" i="4"/>
  <c r="K136" i="4"/>
  <c r="J136" i="4"/>
  <c r="I136" i="4"/>
  <c r="H136" i="4"/>
  <c r="M135" i="4"/>
  <c r="L135" i="4"/>
  <c r="K135" i="4"/>
  <c r="J135" i="4"/>
  <c r="I135" i="4"/>
  <c r="H135" i="4"/>
  <c r="M134" i="4"/>
  <c r="L134" i="4"/>
  <c r="K134" i="4"/>
  <c r="J134" i="4"/>
  <c r="I134" i="4"/>
  <c r="H134" i="4"/>
  <c r="M133" i="4"/>
  <c r="L133" i="4"/>
  <c r="K133" i="4"/>
  <c r="J133" i="4"/>
  <c r="I133" i="4"/>
  <c r="H133" i="4"/>
  <c r="M132" i="4"/>
  <c r="L132" i="4"/>
  <c r="K132" i="4"/>
  <c r="J132" i="4"/>
  <c r="I132" i="4"/>
  <c r="H132" i="4"/>
  <c r="M131" i="4"/>
  <c r="L131" i="4"/>
  <c r="K131" i="4"/>
  <c r="J131" i="4"/>
  <c r="I131" i="4"/>
  <c r="H131" i="4"/>
  <c r="M130" i="4"/>
  <c r="L130" i="4"/>
  <c r="K130" i="4"/>
  <c r="J130" i="4"/>
  <c r="I130" i="4"/>
  <c r="H130" i="4"/>
  <c r="M129" i="4"/>
  <c r="L129" i="4"/>
  <c r="K129" i="4"/>
  <c r="J129" i="4"/>
  <c r="I129" i="4"/>
  <c r="H129" i="4"/>
  <c r="M128" i="4"/>
  <c r="L128" i="4"/>
  <c r="K128" i="4"/>
  <c r="J128" i="4"/>
  <c r="I128" i="4"/>
  <c r="H128" i="4"/>
  <c r="M127" i="4"/>
  <c r="L127" i="4"/>
  <c r="K127" i="4"/>
  <c r="J127" i="4"/>
  <c r="I127" i="4"/>
  <c r="H127" i="4"/>
  <c r="M126" i="4"/>
  <c r="L126" i="4"/>
  <c r="K126" i="4"/>
  <c r="J126" i="4"/>
  <c r="I126" i="4"/>
  <c r="H126" i="4"/>
  <c r="M125" i="4"/>
  <c r="L125" i="4"/>
  <c r="K125" i="4"/>
  <c r="J125" i="4"/>
  <c r="I125" i="4"/>
  <c r="H125" i="4"/>
  <c r="M124" i="4"/>
  <c r="L124" i="4"/>
  <c r="K124" i="4"/>
  <c r="J124" i="4"/>
  <c r="I124" i="4"/>
  <c r="H124" i="4"/>
  <c r="M123" i="4"/>
  <c r="L123" i="4"/>
  <c r="K123" i="4"/>
  <c r="J123" i="4"/>
  <c r="I123" i="4"/>
  <c r="H123" i="4"/>
  <c r="M122" i="4"/>
  <c r="L122" i="4"/>
  <c r="K122" i="4"/>
  <c r="J122" i="4"/>
  <c r="I122" i="4"/>
  <c r="H122" i="4"/>
  <c r="M121" i="4"/>
  <c r="L121" i="4"/>
  <c r="K121" i="4"/>
  <c r="J121" i="4"/>
  <c r="I121" i="4"/>
  <c r="H121" i="4"/>
  <c r="M120" i="4"/>
  <c r="L120" i="4"/>
  <c r="K120" i="4"/>
  <c r="J120" i="4"/>
  <c r="I120" i="4"/>
  <c r="H120" i="4"/>
  <c r="M119" i="4"/>
  <c r="L119" i="4"/>
  <c r="K119" i="4"/>
  <c r="J119" i="4"/>
  <c r="I119" i="4"/>
  <c r="H119" i="4"/>
  <c r="M118" i="4"/>
  <c r="L118" i="4"/>
  <c r="K118" i="4"/>
  <c r="J118" i="4"/>
  <c r="I118" i="4"/>
  <c r="H118" i="4"/>
  <c r="M117" i="4"/>
  <c r="L117" i="4"/>
  <c r="K117" i="4"/>
  <c r="J117" i="4"/>
  <c r="I117" i="4"/>
  <c r="H117" i="4"/>
  <c r="M116" i="4"/>
  <c r="L116" i="4"/>
  <c r="K116" i="4"/>
  <c r="J116" i="4"/>
  <c r="I116" i="4"/>
  <c r="H116" i="4"/>
  <c r="M115" i="4"/>
  <c r="L115" i="4"/>
  <c r="K115" i="4"/>
  <c r="J115" i="4"/>
  <c r="I115" i="4"/>
  <c r="H115" i="4"/>
  <c r="M114" i="4"/>
  <c r="L114" i="4"/>
  <c r="K114" i="4"/>
  <c r="J114" i="4"/>
  <c r="I114" i="4"/>
  <c r="H114" i="4"/>
  <c r="M113" i="4"/>
  <c r="L113" i="4"/>
  <c r="K113" i="4"/>
  <c r="J113" i="4"/>
  <c r="I113" i="4"/>
  <c r="H113" i="4"/>
  <c r="M112" i="4"/>
  <c r="L112" i="4"/>
  <c r="K112" i="4"/>
  <c r="J112" i="4"/>
  <c r="I112" i="4"/>
  <c r="H112" i="4"/>
  <c r="M111" i="4"/>
  <c r="L111" i="4"/>
  <c r="K111" i="4"/>
  <c r="J111" i="4"/>
  <c r="I111" i="4"/>
  <c r="H111" i="4"/>
  <c r="M110" i="4"/>
  <c r="L110" i="4"/>
  <c r="K110" i="4"/>
  <c r="J110" i="4"/>
  <c r="I110" i="4"/>
  <c r="H110" i="4"/>
  <c r="M109" i="4"/>
  <c r="L109" i="4"/>
  <c r="K109" i="4"/>
  <c r="J109" i="4"/>
  <c r="I109" i="4"/>
  <c r="H109" i="4"/>
  <c r="M108" i="4"/>
  <c r="L108" i="4"/>
  <c r="K108" i="4"/>
  <c r="J108" i="4"/>
  <c r="I108" i="4"/>
  <c r="H108" i="4"/>
  <c r="M107" i="4"/>
  <c r="L107" i="4"/>
  <c r="K107" i="4"/>
  <c r="J107" i="4"/>
  <c r="I107" i="4"/>
  <c r="H107" i="4"/>
  <c r="M106" i="4"/>
  <c r="L106" i="4"/>
  <c r="K106" i="4"/>
  <c r="J106" i="4"/>
  <c r="I106" i="4"/>
  <c r="H106" i="4"/>
  <c r="M105" i="4"/>
  <c r="L105" i="4"/>
  <c r="K105" i="4"/>
  <c r="J105" i="4"/>
  <c r="I105" i="4"/>
  <c r="H105" i="4"/>
  <c r="M104" i="4"/>
  <c r="L104" i="4"/>
  <c r="K104" i="4"/>
  <c r="J104" i="4"/>
  <c r="I104" i="4"/>
  <c r="H104" i="4"/>
  <c r="M103" i="4"/>
  <c r="L103" i="4"/>
  <c r="K103" i="4"/>
  <c r="J103" i="4"/>
  <c r="I103" i="4"/>
  <c r="H103" i="4"/>
  <c r="M102" i="4"/>
  <c r="L102" i="4"/>
  <c r="K102" i="4"/>
  <c r="J102" i="4"/>
  <c r="I102" i="4"/>
  <c r="H102" i="4"/>
  <c r="M101" i="4"/>
  <c r="L101" i="4"/>
  <c r="K101" i="4"/>
  <c r="J101" i="4"/>
  <c r="I101" i="4"/>
  <c r="H101" i="4"/>
  <c r="M100" i="4"/>
  <c r="L100" i="4"/>
  <c r="K100" i="4"/>
  <c r="J100" i="4"/>
  <c r="I100" i="4"/>
  <c r="H100" i="4"/>
  <c r="M99" i="4"/>
  <c r="L99" i="4"/>
  <c r="K99" i="4"/>
  <c r="J99" i="4"/>
  <c r="I99" i="4"/>
  <c r="H99" i="4"/>
  <c r="M98" i="4"/>
  <c r="L98" i="4"/>
  <c r="K98" i="4"/>
  <c r="J98" i="4"/>
  <c r="I98" i="4"/>
  <c r="H98" i="4"/>
  <c r="M97" i="4"/>
  <c r="L97" i="4"/>
  <c r="K97" i="4"/>
  <c r="J97" i="4"/>
  <c r="I97" i="4"/>
  <c r="H97" i="4"/>
  <c r="M96" i="4"/>
  <c r="L96" i="4"/>
  <c r="K96" i="4"/>
  <c r="J96" i="4"/>
  <c r="I96" i="4"/>
  <c r="H96" i="4"/>
  <c r="M95" i="4"/>
  <c r="L95" i="4"/>
  <c r="K95" i="4"/>
  <c r="J95" i="4"/>
  <c r="I95" i="4"/>
  <c r="H95" i="4"/>
  <c r="M94" i="4"/>
  <c r="L94" i="4"/>
  <c r="K94" i="4"/>
  <c r="J94" i="4"/>
  <c r="I94" i="4"/>
  <c r="H94" i="4"/>
  <c r="M93" i="4"/>
  <c r="L93" i="4"/>
  <c r="K93" i="4"/>
  <c r="J93" i="4"/>
  <c r="I93" i="4"/>
  <c r="H93" i="4"/>
  <c r="M92" i="4"/>
  <c r="L92" i="4"/>
  <c r="K92" i="4"/>
  <c r="J92" i="4"/>
  <c r="I92" i="4"/>
  <c r="H92" i="4"/>
  <c r="M91" i="4"/>
  <c r="L91" i="4"/>
  <c r="K91" i="4"/>
  <c r="J91" i="4"/>
  <c r="I91" i="4"/>
  <c r="H91" i="4"/>
  <c r="M90" i="4"/>
  <c r="L90" i="4"/>
  <c r="K90" i="4"/>
  <c r="J90" i="4"/>
  <c r="I90" i="4"/>
  <c r="H90" i="4"/>
  <c r="M89" i="4"/>
  <c r="L89" i="4"/>
  <c r="K89" i="4"/>
  <c r="J89" i="4"/>
  <c r="I89" i="4"/>
  <c r="H89" i="4"/>
  <c r="M88" i="4"/>
  <c r="L88" i="4"/>
  <c r="K88" i="4"/>
  <c r="J88" i="4"/>
  <c r="I88" i="4"/>
  <c r="H88" i="4"/>
  <c r="M87" i="4"/>
  <c r="L87" i="4"/>
  <c r="K87" i="4"/>
  <c r="J87" i="4"/>
  <c r="I87" i="4"/>
  <c r="H87" i="4"/>
  <c r="M86" i="4"/>
  <c r="L86" i="4"/>
  <c r="K86" i="4"/>
  <c r="J86" i="4"/>
  <c r="I86" i="4"/>
  <c r="H86" i="4"/>
  <c r="M85" i="4"/>
  <c r="L85" i="4"/>
  <c r="K85" i="4"/>
  <c r="J85" i="4"/>
  <c r="I85" i="4"/>
  <c r="H85" i="4"/>
  <c r="M84" i="4"/>
  <c r="L84" i="4"/>
  <c r="K84" i="4"/>
  <c r="J84" i="4"/>
  <c r="I84" i="4"/>
  <c r="H84" i="4"/>
  <c r="M83" i="4"/>
  <c r="L83" i="4"/>
  <c r="K83" i="4"/>
  <c r="J83" i="4"/>
  <c r="I83" i="4"/>
  <c r="H83" i="4"/>
  <c r="M82" i="4"/>
  <c r="L82" i="4"/>
  <c r="K82" i="4"/>
  <c r="J82" i="4"/>
  <c r="I82" i="4"/>
  <c r="H82" i="4"/>
  <c r="M81" i="4"/>
  <c r="L81" i="4"/>
  <c r="K81" i="4"/>
  <c r="J81" i="4"/>
  <c r="I81" i="4"/>
  <c r="H81" i="4"/>
  <c r="M80" i="4"/>
  <c r="L80" i="4"/>
  <c r="K80" i="4"/>
  <c r="J80" i="4"/>
  <c r="I80" i="4"/>
  <c r="H80" i="4"/>
  <c r="M79" i="4"/>
  <c r="L79" i="4"/>
  <c r="K79" i="4"/>
  <c r="J79" i="4"/>
  <c r="I79" i="4"/>
  <c r="H79" i="4"/>
  <c r="M78" i="4"/>
  <c r="L78" i="4"/>
  <c r="K78" i="4"/>
  <c r="J78" i="4"/>
  <c r="I78" i="4"/>
  <c r="H78" i="4"/>
  <c r="M77" i="4"/>
  <c r="L77" i="4"/>
  <c r="K77" i="4"/>
  <c r="J77" i="4"/>
  <c r="I77" i="4"/>
  <c r="H77" i="4"/>
  <c r="M76" i="4"/>
  <c r="L76" i="4"/>
  <c r="K76" i="4"/>
  <c r="J76" i="4"/>
  <c r="I76" i="4"/>
  <c r="H76" i="4"/>
  <c r="M75" i="4"/>
  <c r="L75" i="4"/>
  <c r="K75" i="4"/>
  <c r="J75" i="4"/>
  <c r="I75" i="4"/>
  <c r="H75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154" i="1"/>
  <c r="H154" i="1" s="1"/>
  <c r="D154" i="1"/>
  <c r="C154" i="1"/>
  <c r="E153" i="1"/>
  <c r="D153" i="1"/>
  <c r="C153" i="1"/>
  <c r="E152" i="1"/>
  <c r="H152" i="1" s="1"/>
  <c r="D152" i="1"/>
  <c r="C152" i="1"/>
  <c r="E151" i="1"/>
  <c r="D151" i="1"/>
  <c r="C151" i="1"/>
  <c r="E150" i="1"/>
  <c r="H150" i="1" s="1"/>
  <c r="D150" i="1"/>
  <c r="C150" i="1"/>
  <c r="E149" i="1"/>
  <c r="D149" i="1"/>
  <c r="C149" i="1"/>
  <c r="E148" i="1"/>
  <c r="H148" i="1" s="1"/>
  <c r="D148" i="1"/>
  <c r="C148" i="1"/>
  <c r="E147" i="1"/>
  <c r="H147" i="1" s="1"/>
  <c r="D147" i="1"/>
  <c r="C147" i="1"/>
  <c r="E146" i="1"/>
  <c r="H146" i="1" s="1"/>
  <c r="D146" i="1"/>
  <c r="C146" i="1"/>
  <c r="E145" i="1"/>
  <c r="H145" i="1" s="1"/>
  <c r="D145" i="1"/>
  <c r="C145" i="1"/>
  <c r="E144" i="1"/>
  <c r="D144" i="1"/>
  <c r="C144" i="1"/>
  <c r="E143" i="1"/>
  <c r="H143" i="1" s="1"/>
  <c r="D143" i="1"/>
  <c r="C143" i="1"/>
  <c r="E142" i="1"/>
  <c r="H142" i="1" s="1"/>
  <c r="D142" i="1"/>
  <c r="C142" i="1"/>
  <c r="E141" i="1"/>
  <c r="H141" i="1" s="1"/>
  <c r="D141" i="1"/>
  <c r="C141" i="1"/>
  <c r="E140" i="1"/>
  <c r="H140" i="1" s="1"/>
  <c r="D140" i="1"/>
  <c r="C140" i="1"/>
  <c r="E139" i="1"/>
  <c r="H139" i="1" s="1"/>
  <c r="D139" i="1"/>
  <c r="C139" i="1"/>
  <c r="E138" i="1"/>
  <c r="D138" i="1"/>
  <c r="C138" i="1"/>
  <c r="E137" i="1"/>
  <c r="H137" i="1" s="1"/>
  <c r="D137" i="1"/>
  <c r="C137" i="1"/>
  <c r="E136" i="1"/>
  <c r="H136" i="1" s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H131" i="1" s="1"/>
  <c r="D131" i="1"/>
  <c r="C131" i="1"/>
  <c r="E130" i="1"/>
  <c r="D130" i="1"/>
  <c r="C130" i="1"/>
  <c r="E129" i="1"/>
  <c r="H129" i="1" s="1"/>
  <c r="D129" i="1"/>
  <c r="C129" i="1"/>
  <c r="E128" i="1"/>
  <c r="D128" i="1"/>
  <c r="C128" i="1"/>
  <c r="E127" i="1"/>
  <c r="H127" i="1" s="1"/>
  <c r="D127" i="1"/>
  <c r="C127" i="1"/>
  <c r="E126" i="1"/>
  <c r="D126" i="1"/>
  <c r="C126" i="1"/>
  <c r="E125" i="1"/>
  <c r="D125" i="1"/>
  <c r="C125" i="1"/>
  <c r="E124" i="1"/>
  <c r="H124" i="1" s="1"/>
  <c r="D124" i="1"/>
  <c r="C124" i="1"/>
  <c r="E123" i="1"/>
  <c r="H123" i="1" s="1"/>
  <c r="D123" i="1"/>
  <c r="C123" i="1"/>
  <c r="E122" i="1"/>
  <c r="H122" i="1" s="1"/>
  <c r="D122" i="1"/>
  <c r="C122" i="1"/>
  <c r="E121" i="1"/>
  <c r="H121" i="1" s="1"/>
  <c r="D121" i="1"/>
  <c r="C121" i="1"/>
  <c r="E120" i="1"/>
  <c r="H120" i="1" s="1"/>
  <c r="D120" i="1"/>
  <c r="C120" i="1"/>
  <c r="E119" i="1"/>
  <c r="H119" i="1" s="1"/>
  <c r="D119" i="1"/>
  <c r="C119" i="1"/>
  <c r="E118" i="1"/>
  <c r="H118" i="1" s="1"/>
  <c r="D118" i="1"/>
  <c r="C118" i="1"/>
  <c r="E117" i="1"/>
  <c r="D117" i="1"/>
  <c r="C117" i="1"/>
  <c r="E116" i="1"/>
  <c r="H116" i="1" s="1"/>
  <c r="D116" i="1"/>
  <c r="C116" i="1"/>
  <c r="E115" i="1"/>
  <c r="H115" i="1" s="1"/>
  <c r="D115" i="1"/>
  <c r="C115" i="1"/>
  <c r="E114" i="1"/>
  <c r="D114" i="1"/>
  <c r="C114" i="1"/>
  <c r="E113" i="1"/>
  <c r="H113" i="1" s="1"/>
  <c r="D113" i="1"/>
  <c r="C113" i="1"/>
  <c r="E112" i="1"/>
  <c r="D112" i="1"/>
  <c r="C112" i="1"/>
  <c r="E111" i="1"/>
  <c r="H111" i="1" s="1"/>
  <c r="D111" i="1"/>
  <c r="C111" i="1"/>
  <c r="E110" i="1"/>
  <c r="D110" i="1"/>
  <c r="C110" i="1"/>
  <c r="E109" i="1"/>
  <c r="D109" i="1"/>
  <c r="C109" i="1"/>
  <c r="E108" i="1"/>
  <c r="D108" i="1"/>
  <c r="C108" i="1"/>
  <c r="E107" i="1"/>
  <c r="H107" i="1" s="1"/>
  <c r="D107" i="1"/>
  <c r="C107" i="1"/>
  <c r="E106" i="1"/>
  <c r="H106" i="1" s="1"/>
  <c r="D106" i="1"/>
  <c r="C106" i="1"/>
  <c r="E105" i="1"/>
  <c r="H105" i="1" s="1"/>
  <c r="D105" i="1"/>
  <c r="C105" i="1"/>
  <c r="E104" i="1"/>
  <c r="D104" i="1"/>
  <c r="C104" i="1"/>
  <c r="E103" i="1"/>
  <c r="D103" i="1"/>
  <c r="C103" i="1"/>
  <c r="E102" i="1"/>
  <c r="H102" i="1" s="1"/>
  <c r="D102" i="1"/>
  <c r="C102" i="1"/>
  <c r="E101" i="1"/>
  <c r="D101" i="1"/>
  <c r="C101" i="1"/>
  <c r="E100" i="1"/>
  <c r="H100" i="1" s="1"/>
  <c r="D100" i="1"/>
  <c r="C100" i="1"/>
  <c r="E99" i="1"/>
  <c r="H99" i="1" s="1"/>
  <c r="D99" i="1"/>
  <c r="C99" i="1"/>
  <c r="E98" i="1"/>
  <c r="D98" i="1"/>
  <c r="C98" i="1"/>
  <c r="E97" i="1"/>
  <c r="H97" i="1" s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H92" i="1" s="1"/>
  <c r="D92" i="1"/>
  <c r="C92" i="1"/>
  <c r="E91" i="1"/>
  <c r="H91" i="1" s="1"/>
  <c r="D91" i="1"/>
  <c r="C91" i="1"/>
  <c r="E90" i="1"/>
  <c r="D90" i="1"/>
  <c r="C90" i="1"/>
  <c r="E89" i="1"/>
  <c r="H89" i="1" s="1"/>
  <c r="D89" i="1"/>
  <c r="C89" i="1"/>
  <c r="E88" i="1"/>
  <c r="H88" i="1" s="1"/>
  <c r="D88" i="1"/>
  <c r="C88" i="1"/>
  <c r="E87" i="1"/>
  <c r="D87" i="1"/>
  <c r="C87" i="1"/>
  <c r="E86" i="1"/>
  <c r="H86" i="1" s="1"/>
  <c r="D86" i="1"/>
  <c r="C86" i="1"/>
  <c r="E85" i="1"/>
  <c r="D85" i="1"/>
  <c r="C85" i="1"/>
  <c r="E84" i="1"/>
  <c r="H84" i="1" s="1"/>
  <c r="D84" i="1"/>
  <c r="C84" i="1"/>
  <c r="E83" i="1"/>
  <c r="H83" i="1" s="1"/>
  <c r="D83" i="1"/>
  <c r="C83" i="1"/>
  <c r="E82" i="1"/>
  <c r="D82" i="1"/>
  <c r="C82" i="1"/>
  <c r="E81" i="1"/>
  <c r="H81" i="1" s="1"/>
  <c r="D81" i="1"/>
  <c r="C81" i="1"/>
  <c r="E80" i="1"/>
  <c r="D80" i="1"/>
  <c r="C80" i="1"/>
  <c r="E79" i="1"/>
  <c r="H79" i="1" s="1"/>
  <c r="D79" i="1"/>
  <c r="C79" i="1"/>
  <c r="E78" i="1"/>
  <c r="D78" i="1"/>
  <c r="C78" i="1"/>
  <c r="E77" i="1"/>
  <c r="H77" i="1" s="1"/>
  <c r="D77" i="1"/>
  <c r="C77" i="1"/>
  <c r="E76" i="1"/>
  <c r="D76" i="1"/>
  <c r="C76" i="1"/>
  <c r="E75" i="1"/>
  <c r="H75" i="1" s="1"/>
  <c r="D75" i="1"/>
  <c r="C75" i="1"/>
  <c r="E74" i="1"/>
  <c r="H74" i="1" s="1"/>
  <c r="D74" i="1"/>
  <c r="C74" i="1"/>
  <c r="E73" i="1"/>
  <c r="D73" i="1"/>
  <c r="C73" i="1"/>
  <c r="E72" i="1"/>
  <c r="H72" i="1" s="1"/>
  <c r="D72" i="1"/>
  <c r="C72" i="1"/>
  <c r="E71" i="1"/>
  <c r="H71" i="1" s="1"/>
  <c r="D71" i="1"/>
  <c r="C71" i="1"/>
  <c r="E70" i="1"/>
  <c r="H70" i="1" s="1"/>
  <c r="D70" i="1"/>
  <c r="C70" i="1"/>
  <c r="E69" i="1"/>
  <c r="D69" i="1"/>
  <c r="C69" i="1"/>
  <c r="E68" i="1"/>
  <c r="D68" i="1"/>
  <c r="C68" i="1"/>
  <c r="E67" i="1"/>
  <c r="H67" i="1" s="1"/>
  <c r="D67" i="1"/>
  <c r="C67" i="1"/>
  <c r="E66" i="1"/>
  <c r="D66" i="1"/>
  <c r="C66" i="1"/>
  <c r="E65" i="1"/>
  <c r="H65" i="1" s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H59" i="1" s="1"/>
  <c r="D59" i="1"/>
  <c r="C59" i="1"/>
  <c r="E58" i="1"/>
  <c r="H58" i="1" s="1"/>
  <c r="D58" i="1"/>
  <c r="C58" i="1"/>
  <c r="E57" i="1"/>
  <c r="D57" i="1"/>
  <c r="C57" i="1"/>
  <c r="E56" i="1"/>
  <c r="H56" i="1" s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H51" i="1" s="1"/>
  <c r="D51" i="1"/>
  <c r="C51" i="1"/>
  <c r="E50" i="1"/>
  <c r="D50" i="1"/>
  <c r="C50" i="1"/>
  <c r="E49" i="1"/>
  <c r="H49" i="1" s="1"/>
  <c r="D49" i="1"/>
  <c r="C49" i="1"/>
  <c r="E48" i="1"/>
  <c r="D48" i="1"/>
  <c r="C48" i="1"/>
  <c r="E47" i="1"/>
  <c r="H47" i="1" s="1"/>
  <c r="D47" i="1"/>
  <c r="C47" i="1"/>
  <c r="E46" i="1"/>
  <c r="D46" i="1"/>
  <c r="C46" i="1"/>
  <c r="E45" i="1"/>
  <c r="H45" i="1" s="1"/>
  <c r="D45" i="1"/>
  <c r="C45" i="1"/>
  <c r="E44" i="1"/>
  <c r="H44" i="1" s="1"/>
  <c r="D44" i="1"/>
  <c r="C44" i="1"/>
  <c r="E43" i="1"/>
  <c r="H43" i="1" s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H38" i="1" s="1"/>
  <c r="D38" i="1"/>
  <c r="C38" i="1"/>
  <c r="E37" i="1"/>
  <c r="D37" i="1"/>
  <c r="C37" i="1"/>
  <c r="E36" i="1"/>
  <c r="H36" i="1" s="1"/>
  <c r="D36" i="1"/>
  <c r="C36" i="1"/>
  <c r="E35" i="1"/>
  <c r="H35" i="1" s="1"/>
  <c r="D35" i="1"/>
  <c r="C35" i="1"/>
  <c r="E34" i="1"/>
  <c r="D34" i="1"/>
  <c r="C34" i="1"/>
  <c r="E33" i="1"/>
  <c r="H33" i="1" s="1"/>
  <c r="D33" i="1"/>
  <c r="C33" i="1"/>
  <c r="E32" i="1"/>
  <c r="D32" i="1"/>
  <c r="C32" i="1"/>
  <c r="E31" i="1"/>
  <c r="H31" i="1" s="1"/>
  <c r="D31" i="1"/>
  <c r="C31" i="1"/>
  <c r="E30" i="1"/>
  <c r="D30" i="1"/>
  <c r="C30" i="1"/>
  <c r="E29" i="1"/>
  <c r="D29" i="1"/>
  <c r="C29" i="1"/>
  <c r="E28" i="1"/>
  <c r="H28" i="1" s="1"/>
  <c r="D28" i="1"/>
  <c r="C28" i="1"/>
  <c r="E27" i="1"/>
  <c r="H27" i="1" s="1"/>
  <c r="D27" i="1"/>
  <c r="C27" i="1"/>
  <c r="E26" i="1"/>
  <c r="D26" i="1"/>
  <c r="C26" i="1"/>
  <c r="E25" i="1"/>
  <c r="H25" i="1" s="1"/>
  <c r="D25" i="1"/>
  <c r="C25" i="1"/>
  <c r="E24" i="1"/>
  <c r="H24" i="1" s="1"/>
  <c r="D24" i="1"/>
  <c r="C24" i="1"/>
  <c r="E23" i="1"/>
  <c r="H23" i="1" s="1"/>
  <c r="D23" i="1"/>
  <c r="C23" i="1"/>
  <c r="E22" i="1"/>
  <c r="H22" i="1" s="1"/>
  <c r="D22" i="1"/>
  <c r="C22" i="1"/>
  <c r="E21" i="1"/>
  <c r="D21" i="1"/>
  <c r="C21" i="1"/>
  <c r="E20" i="1"/>
  <c r="H20" i="1" s="1"/>
  <c r="D20" i="1"/>
  <c r="C20" i="1"/>
  <c r="E19" i="1"/>
  <c r="H19" i="1" s="1"/>
  <c r="D19" i="1"/>
  <c r="C19" i="1"/>
  <c r="E18" i="1"/>
  <c r="H18" i="1" s="1"/>
  <c r="D18" i="1"/>
  <c r="C18" i="1"/>
  <c r="E17" i="1"/>
  <c r="H17" i="1" s="1"/>
  <c r="D17" i="1"/>
  <c r="C17" i="1"/>
  <c r="E16" i="1"/>
  <c r="D16" i="1"/>
  <c r="C16" i="1"/>
  <c r="E15" i="1"/>
  <c r="H15" i="1" s="1"/>
  <c r="D15" i="1"/>
  <c r="C15" i="1"/>
  <c r="E14" i="1"/>
  <c r="H14" i="1" s="1"/>
  <c r="D14" i="1"/>
  <c r="C14" i="1"/>
  <c r="E13" i="1"/>
  <c r="H13" i="1" s="1"/>
  <c r="D13" i="1"/>
  <c r="C13" i="1"/>
  <c r="E12" i="1"/>
  <c r="H12" i="1" s="1"/>
  <c r="D12" i="1"/>
  <c r="C12" i="1"/>
  <c r="E11" i="1"/>
  <c r="H11" i="1" s="1"/>
  <c r="D11" i="1"/>
  <c r="C11" i="1"/>
  <c r="E10" i="1"/>
  <c r="H10" i="1" s="1"/>
  <c r="D10" i="1"/>
  <c r="C10" i="1"/>
  <c r="E9" i="1"/>
  <c r="D9" i="1"/>
  <c r="C9" i="1"/>
  <c r="E8" i="1"/>
  <c r="D8" i="1"/>
  <c r="C8" i="1"/>
  <c r="E7" i="1"/>
  <c r="D7" i="1"/>
  <c r="C7" i="1"/>
  <c r="E6" i="1"/>
  <c r="H6" i="1" s="1"/>
  <c r="D6" i="1"/>
  <c r="C6" i="1"/>
  <c r="E5" i="1"/>
  <c r="D5" i="1"/>
  <c r="C5" i="1"/>
  <c r="E4" i="1"/>
  <c r="D4" i="1"/>
  <c r="C4" i="1"/>
  <c r="O4" i="1"/>
  <c r="H60" i="1" l="1"/>
  <c r="H108" i="1"/>
  <c r="H55" i="1"/>
  <c r="H7" i="1"/>
  <c r="H39" i="1"/>
  <c r="H87" i="1"/>
  <c r="H135" i="1"/>
  <c r="H103" i="1"/>
  <c r="H151" i="1"/>
  <c r="H76" i="1"/>
  <c r="H73" i="1"/>
  <c r="H126" i="1"/>
  <c r="H82" i="1"/>
  <c r="H26" i="1"/>
  <c r="H130" i="1"/>
  <c r="H109" i="1"/>
  <c r="H134" i="1"/>
  <c r="H34" i="1"/>
  <c r="H61" i="1"/>
  <c r="H114" i="1"/>
  <c r="H138" i="1"/>
  <c r="H66" i="1"/>
  <c r="H90" i="1"/>
  <c r="H42" i="1"/>
  <c r="H93" i="1"/>
  <c r="H98" i="1"/>
  <c r="H50" i="1"/>
  <c r="H54" i="1"/>
  <c r="H110" i="1"/>
  <c r="H57" i="1"/>
  <c r="H40" i="1"/>
  <c r="H94" i="1"/>
  <c r="H4" i="1"/>
  <c r="H41" i="1"/>
  <c r="H95" i="1"/>
  <c r="H132" i="1"/>
  <c r="H153" i="1"/>
  <c r="H78" i="1"/>
  <c r="H8" i="1"/>
  <c r="H62" i="1"/>
  <c r="H9" i="1"/>
  <c r="H63" i="1"/>
  <c r="H46" i="1"/>
  <c r="H29" i="1"/>
  <c r="H30" i="1"/>
  <c r="H104" i="1"/>
  <c r="H68" i="1"/>
  <c r="H52" i="1"/>
  <c r="H125" i="1"/>
  <c r="H16" i="1"/>
  <c r="H32" i="1"/>
  <c r="H48" i="1"/>
  <c r="H64" i="1"/>
  <c r="H80" i="1"/>
  <c r="H96" i="1"/>
  <c r="H112" i="1"/>
  <c r="H128" i="1"/>
  <c r="H144" i="1"/>
  <c r="H5" i="1"/>
  <c r="H21" i="1"/>
  <c r="H37" i="1"/>
  <c r="H53" i="1"/>
  <c r="H69" i="1"/>
  <c r="H85" i="1"/>
  <c r="H101" i="1"/>
  <c r="H117" i="1"/>
  <c r="H133" i="1"/>
  <c r="H149" i="1"/>
  <c r="H2" i="1" l="1"/>
  <c r="L45" i="1" l="1"/>
  <c r="L44" i="1" l="1"/>
  <c r="L46" i="1"/>
  <c r="I46" i="1"/>
  <c r="M46" i="1"/>
  <c r="K46" i="1"/>
  <c r="J46" i="1"/>
  <c r="L43" i="1" l="1"/>
  <c r="I45" i="1"/>
  <c r="J45" i="1"/>
  <c r="K45" i="1"/>
  <c r="M45" i="1"/>
  <c r="L47" i="1"/>
  <c r="I47" i="1"/>
  <c r="M47" i="1"/>
  <c r="J47" i="1"/>
  <c r="K47" i="1"/>
  <c r="L42" i="1" l="1"/>
  <c r="I44" i="1"/>
  <c r="J44" i="1"/>
  <c r="M44" i="1"/>
  <c r="K44" i="1"/>
  <c r="I48" i="1"/>
  <c r="J48" i="1"/>
  <c r="M48" i="1"/>
  <c r="K48" i="1"/>
  <c r="L48" i="1"/>
  <c r="M43" i="1" l="1"/>
  <c r="J43" i="1"/>
  <c r="I43" i="1"/>
  <c r="K43" i="1"/>
  <c r="L41" i="1"/>
  <c r="I49" i="1"/>
  <c r="M49" i="1"/>
  <c r="K49" i="1"/>
  <c r="J49" i="1"/>
  <c r="L49" i="1"/>
  <c r="M42" i="1" l="1"/>
  <c r="K42" i="1"/>
  <c r="J42" i="1"/>
  <c r="I42" i="1"/>
  <c r="L40" i="1"/>
  <c r="L50" i="1"/>
  <c r="I50" i="1"/>
  <c r="M50" i="1"/>
  <c r="K50" i="1"/>
  <c r="J50" i="1"/>
  <c r="I41" i="1" l="1"/>
  <c r="M41" i="1"/>
  <c r="K41" i="1"/>
  <c r="J41" i="1"/>
  <c r="L39" i="1"/>
  <c r="I51" i="1"/>
  <c r="M51" i="1"/>
  <c r="K51" i="1"/>
  <c r="J51" i="1"/>
  <c r="L51" i="1"/>
  <c r="I40" i="1" l="1"/>
  <c r="J40" i="1"/>
  <c r="K40" i="1"/>
  <c r="M40" i="1"/>
  <c r="L38" i="1"/>
  <c r="L52" i="1"/>
  <c r="I52" i="1"/>
  <c r="J52" i="1"/>
  <c r="K52" i="1"/>
  <c r="M52" i="1"/>
  <c r="M39" i="1" l="1"/>
  <c r="J39" i="1"/>
  <c r="I39" i="1"/>
  <c r="K39" i="1"/>
  <c r="L37" i="1"/>
  <c r="L53" i="1"/>
  <c r="I53" i="1"/>
  <c r="J53" i="1"/>
  <c r="M53" i="1"/>
  <c r="K53" i="1"/>
  <c r="L36" i="1" l="1"/>
  <c r="I38" i="1"/>
  <c r="M38" i="1"/>
  <c r="K38" i="1"/>
  <c r="J38" i="1"/>
  <c r="L54" i="1"/>
  <c r="I54" i="1"/>
  <c r="M54" i="1"/>
  <c r="K54" i="1"/>
  <c r="J54" i="1"/>
  <c r="L35" i="1" l="1"/>
  <c r="I37" i="1"/>
  <c r="K37" i="1"/>
  <c r="J37" i="1"/>
  <c r="M37" i="1"/>
  <c r="L55" i="1"/>
  <c r="I55" i="1"/>
  <c r="M55" i="1"/>
  <c r="J55" i="1"/>
  <c r="K55" i="1"/>
  <c r="L34" i="1" l="1"/>
  <c r="I36" i="1"/>
  <c r="M36" i="1"/>
  <c r="K36" i="1"/>
  <c r="J36" i="1"/>
  <c r="I56" i="1"/>
  <c r="M56" i="1"/>
  <c r="J56" i="1"/>
  <c r="K56" i="1"/>
  <c r="L56" i="1"/>
  <c r="K35" i="1" l="1"/>
  <c r="M35" i="1"/>
  <c r="J35" i="1"/>
  <c r="I35" i="1"/>
  <c r="L33" i="1"/>
  <c r="I57" i="1"/>
  <c r="J57" i="1"/>
  <c r="M57" i="1"/>
  <c r="K57" i="1"/>
  <c r="L57" i="1"/>
  <c r="M34" i="1" l="1"/>
  <c r="I34" i="1"/>
  <c r="K34" i="1"/>
  <c r="J34" i="1"/>
  <c r="L32" i="1"/>
  <c r="I58" i="1"/>
  <c r="M58" i="1"/>
  <c r="K58" i="1"/>
  <c r="J58" i="1"/>
  <c r="L58" i="1"/>
  <c r="M33" i="1" l="1"/>
  <c r="J33" i="1"/>
  <c r="K33" i="1"/>
  <c r="I33" i="1"/>
  <c r="L31" i="1"/>
  <c r="I59" i="1"/>
  <c r="M59" i="1"/>
  <c r="J59" i="1"/>
  <c r="K59" i="1"/>
  <c r="L59" i="1"/>
  <c r="I32" i="1" l="1"/>
  <c r="J32" i="1"/>
  <c r="K32" i="1"/>
  <c r="M32" i="1"/>
  <c r="L30" i="1"/>
  <c r="L60" i="1"/>
  <c r="I60" i="1"/>
  <c r="M60" i="1"/>
  <c r="J60" i="1"/>
  <c r="K60" i="1"/>
  <c r="I31" i="1" l="1"/>
  <c r="J31" i="1"/>
  <c r="M31" i="1"/>
  <c r="K31" i="1"/>
  <c r="L29" i="1"/>
  <c r="L61" i="1"/>
  <c r="I61" i="1"/>
  <c r="M61" i="1"/>
  <c r="J61" i="1"/>
  <c r="K61" i="1"/>
  <c r="L28" i="1" l="1"/>
  <c r="I30" i="1"/>
  <c r="J30" i="1"/>
  <c r="M30" i="1"/>
  <c r="K30" i="1"/>
  <c r="L62" i="1"/>
  <c r="I62" i="1"/>
  <c r="M62" i="1"/>
  <c r="J62" i="1"/>
  <c r="K62" i="1"/>
  <c r="L27" i="1" l="1"/>
  <c r="I29" i="1"/>
  <c r="J29" i="1"/>
  <c r="K29" i="1"/>
  <c r="M29" i="1"/>
  <c r="L63" i="1"/>
  <c r="I63" i="1"/>
  <c r="K63" i="1"/>
  <c r="M63" i="1"/>
  <c r="J63" i="1"/>
  <c r="L26" i="1" l="1"/>
  <c r="M28" i="1"/>
  <c r="J28" i="1"/>
  <c r="K28" i="1"/>
  <c r="I28" i="1"/>
  <c r="I64" i="1"/>
  <c r="K64" i="1"/>
  <c r="M64" i="1"/>
  <c r="J64" i="1"/>
  <c r="L64" i="1"/>
  <c r="J27" i="1" l="1"/>
  <c r="K27" i="1"/>
  <c r="M27" i="1"/>
  <c r="I27" i="1"/>
  <c r="L25" i="1"/>
  <c r="L65" i="1"/>
  <c r="I65" i="1"/>
  <c r="M65" i="1"/>
  <c r="K65" i="1"/>
  <c r="J65" i="1"/>
  <c r="M26" i="1" l="1"/>
  <c r="J26" i="1"/>
  <c r="I26" i="1"/>
  <c r="K26" i="1"/>
  <c r="L24" i="1"/>
  <c r="L66" i="1"/>
  <c r="I66" i="1"/>
  <c r="M66" i="1"/>
  <c r="J66" i="1"/>
  <c r="K66" i="1"/>
  <c r="K25" i="1" l="1"/>
  <c r="J25" i="1"/>
  <c r="M25" i="1"/>
  <c r="I25" i="1"/>
  <c r="L23" i="1"/>
  <c r="I67" i="1"/>
  <c r="M67" i="1"/>
  <c r="J67" i="1"/>
  <c r="K67" i="1"/>
  <c r="L67" i="1"/>
  <c r="L22" i="1" l="1"/>
  <c r="J24" i="1"/>
  <c r="K24" i="1"/>
  <c r="M24" i="1"/>
  <c r="I24" i="1"/>
  <c r="I68" i="1"/>
  <c r="J68" i="1"/>
  <c r="K68" i="1"/>
  <c r="M68" i="1"/>
  <c r="L68" i="1"/>
  <c r="I23" i="1" l="1"/>
  <c r="M23" i="1"/>
  <c r="K23" i="1"/>
  <c r="J23" i="1"/>
  <c r="L21" i="1"/>
  <c r="I69" i="1"/>
  <c r="M69" i="1"/>
  <c r="J69" i="1"/>
  <c r="K69" i="1"/>
  <c r="L69" i="1"/>
  <c r="M22" i="1" l="1"/>
  <c r="K22" i="1"/>
  <c r="J22" i="1"/>
  <c r="I22" i="1"/>
  <c r="L20" i="1"/>
  <c r="L70" i="1"/>
  <c r="K70" i="1"/>
  <c r="M70" i="1"/>
  <c r="J70" i="1"/>
  <c r="I70" i="1"/>
  <c r="L19" i="1" l="1"/>
  <c r="I21" i="1"/>
  <c r="J21" i="1"/>
  <c r="K21" i="1"/>
  <c r="M21" i="1"/>
  <c r="L71" i="1"/>
  <c r="I71" i="1"/>
  <c r="J71" i="1"/>
  <c r="M71" i="1"/>
  <c r="K71" i="1"/>
  <c r="L18" i="1" l="1"/>
  <c r="I20" i="1"/>
  <c r="J20" i="1"/>
  <c r="K20" i="1"/>
  <c r="M20" i="1"/>
  <c r="I72" i="1"/>
  <c r="J72" i="1"/>
  <c r="M72" i="1"/>
  <c r="K72" i="1"/>
  <c r="L72" i="1"/>
  <c r="J19" i="1" l="1"/>
  <c r="K19" i="1"/>
  <c r="I19" i="1"/>
  <c r="M19" i="1"/>
  <c r="L17" i="1"/>
  <c r="L73" i="1"/>
  <c r="I73" i="1"/>
  <c r="K73" i="1"/>
  <c r="J73" i="1"/>
  <c r="M73" i="1"/>
  <c r="I18" i="1" l="1"/>
  <c r="J18" i="1"/>
  <c r="K18" i="1"/>
  <c r="M18" i="1"/>
  <c r="L16" i="1"/>
  <c r="J74" i="1"/>
  <c r="M74" i="1"/>
  <c r="I74" i="1"/>
  <c r="K74" i="1"/>
  <c r="L74" i="1"/>
  <c r="L15" i="1" l="1"/>
  <c r="M17" i="1"/>
  <c r="K17" i="1"/>
  <c r="I17" i="1"/>
  <c r="J17" i="1"/>
  <c r="L75" i="1"/>
  <c r="I75" i="1"/>
  <c r="M75" i="1"/>
  <c r="J75" i="1"/>
  <c r="K75" i="1"/>
  <c r="M16" i="1" l="1"/>
  <c r="J16" i="1"/>
  <c r="I16" i="1"/>
  <c r="K16" i="1"/>
  <c r="L14" i="1"/>
  <c r="L76" i="1"/>
  <c r="I76" i="1"/>
  <c r="M76" i="1"/>
  <c r="J76" i="1"/>
  <c r="K76" i="1"/>
  <c r="L13" i="1" l="1"/>
  <c r="I15" i="1"/>
  <c r="M15" i="1"/>
  <c r="K15" i="1"/>
  <c r="J15" i="1"/>
  <c r="L77" i="1"/>
  <c r="I77" i="1"/>
  <c r="K77" i="1"/>
  <c r="J77" i="1"/>
  <c r="M77" i="1"/>
  <c r="L12" i="1" l="1"/>
  <c r="J14" i="1"/>
  <c r="M14" i="1"/>
  <c r="I14" i="1"/>
  <c r="K14" i="1"/>
  <c r="L78" i="1"/>
  <c r="I78" i="1"/>
  <c r="M78" i="1"/>
  <c r="J78" i="1"/>
  <c r="K78" i="1"/>
  <c r="L11" i="1" l="1"/>
  <c r="I13" i="1"/>
  <c r="M13" i="1"/>
  <c r="J13" i="1"/>
  <c r="K13" i="1"/>
  <c r="L79" i="1"/>
  <c r="I79" i="1"/>
  <c r="K79" i="1"/>
  <c r="M79" i="1"/>
  <c r="J79" i="1"/>
  <c r="L10" i="1" l="1"/>
  <c r="I12" i="1"/>
  <c r="J12" i="1"/>
  <c r="M12" i="1"/>
  <c r="K12" i="1"/>
  <c r="I80" i="1"/>
  <c r="K80" i="1"/>
  <c r="M80" i="1"/>
  <c r="J80" i="1"/>
  <c r="L80" i="1"/>
  <c r="I11" i="1" l="1"/>
  <c r="M11" i="1"/>
  <c r="K11" i="1"/>
  <c r="J11" i="1"/>
  <c r="L9" i="1"/>
  <c r="L81" i="1"/>
  <c r="I81" i="1"/>
  <c r="M81" i="1"/>
  <c r="J81" i="1"/>
  <c r="K81" i="1"/>
  <c r="L8" i="1" l="1"/>
  <c r="J10" i="1"/>
  <c r="M10" i="1"/>
  <c r="K10" i="1"/>
  <c r="I10" i="1"/>
  <c r="I82" i="1"/>
  <c r="K82" i="1"/>
  <c r="J82" i="1"/>
  <c r="M82" i="1"/>
  <c r="L82" i="1"/>
  <c r="I9" i="1" l="1"/>
  <c r="M9" i="1"/>
  <c r="J9" i="1"/>
  <c r="K9" i="1"/>
  <c r="L7" i="1"/>
  <c r="I83" i="1"/>
  <c r="K83" i="1"/>
  <c r="J83" i="1"/>
  <c r="M83" i="1"/>
  <c r="L83" i="1"/>
  <c r="K8" i="1" l="1"/>
  <c r="J8" i="1"/>
  <c r="M8" i="1"/>
  <c r="I8" i="1"/>
  <c r="L6" i="1"/>
  <c r="L84" i="1"/>
  <c r="I84" i="1"/>
  <c r="M84" i="1"/>
  <c r="J84" i="1"/>
  <c r="K84" i="1"/>
  <c r="J5" i="1" l="1"/>
  <c r="L4" i="1"/>
  <c r="I7" i="1"/>
  <c r="M7" i="1"/>
  <c r="K7" i="1"/>
  <c r="J7" i="1"/>
  <c r="L5" i="1"/>
  <c r="L85" i="1"/>
  <c r="I85" i="1"/>
  <c r="M85" i="1"/>
  <c r="K85" i="1"/>
  <c r="J85" i="1"/>
  <c r="I5" i="1" l="1"/>
  <c r="M5" i="1"/>
  <c r="K5" i="1"/>
  <c r="I6" i="1"/>
  <c r="K6" i="1"/>
  <c r="M6" i="1"/>
  <c r="J6" i="1"/>
  <c r="L86" i="1"/>
  <c r="J86" i="1"/>
  <c r="K86" i="1"/>
  <c r="M86" i="1"/>
  <c r="I86" i="1"/>
  <c r="I4" i="1" l="1"/>
  <c r="K4" i="1"/>
  <c r="J4" i="1"/>
  <c r="M4" i="1"/>
  <c r="L87" i="1"/>
  <c r="I87" i="1"/>
  <c r="J87" i="1"/>
  <c r="K87" i="1"/>
  <c r="M87" i="1"/>
  <c r="I88" i="1" l="1"/>
  <c r="K88" i="1"/>
  <c r="M88" i="1"/>
  <c r="J88" i="1"/>
  <c r="L88" i="1"/>
  <c r="L89" i="1" l="1"/>
  <c r="I89" i="1"/>
  <c r="J89" i="1"/>
  <c r="K89" i="1"/>
  <c r="M89" i="1"/>
  <c r="I90" i="1" l="1"/>
  <c r="K90" i="1"/>
  <c r="J90" i="1"/>
  <c r="M90" i="1"/>
  <c r="L90" i="1"/>
  <c r="I91" i="1" l="1"/>
  <c r="K91" i="1"/>
  <c r="M91" i="1"/>
  <c r="J91" i="1"/>
  <c r="L91" i="1"/>
  <c r="L92" i="1" l="1"/>
  <c r="I92" i="1"/>
  <c r="M92" i="1"/>
  <c r="J92" i="1"/>
  <c r="K92" i="1"/>
  <c r="L93" i="1" l="1"/>
  <c r="I93" i="1"/>
  <c r="M93" i="1"/>
  <c r="K93" i="1"/>
  <c r="J93" i="1"/>
  <c r="L94" i="1" l="1"/>
  <c r="I94" i="1"/>
  <c r="M94" i="1"/>
  <c r="K94" i="1"/>
  <c r="J94" i="1"/>
  <c r="L95" i="1" l="1"/>
  <c r="I95" i="1"/>
  <c r="J95" i="1"/>
  <c r="M95" i="1"/>
  <c r="K95" i="1"/>
  <c r="I96" i="1" l="1"/>
  <c r="K96" i="1"/>
  <c r="M96" i="1"/>
  <c r="J96" i="1"/>
  <c r="L96" i="1"/>
  <c r="L97" i="1" l="1"/>
  <c r="I97" i="1"/>
  <c r="M97" i="1"/>
  <c r="K97" i="1"/>
  <c r="J97" i="1"/>
  <c r="I98" i="1" l="1"/>
  <c r="M98" i="1"/>
  <c r="K98" i="1"/>
  <c r="J98" i="1"/>
  <c r="L98" i="1"/>
  <c r="L99" i="1" l="1"/>
  <c r="I99" i="1"/>
  <c r="K99" i="1"/>
  <c r="J99" i="1"/>
  <c r="M99" i="1"/>
  <c r="I100" i="1" l="1"/>
  <c r="K100" i="1"/>
  <c r="M100" i="1"/>
  <c r="J100" i="1"/>
  <c r="L100" i="1"/>
  <c r="L101" i="1" l="1"/>
  <c r="I101" i="1"/>
  <c r="M101" i="1"/>
  <c r="K101" i="1"/>
  <c r="J101" i="1"/>
  <c r="L102" i="1" l="1"/>
  <c r="J102" i="1"/>
  <c r="K102" i="1"/>
  <c r="M102" i="1"/>
  <c r="I102" i="1"/>
  <c r="L103" i="1" l="1"/>
  <c r="I103" i="1"/>
  <c r="K103" i="1"/>
  <c r="J103" i="1"/>
  <c r="M103" i="1"/>
  <c r="I104" i="1" l="1"/>
  <c r="K104" i="1"/>
  <c r="J104" i="1"/>
  <c r="M104" i="1"/>
  <c r="L104" i="1"/>
  <c r="I105" i="1" l="1"/>
  <c r="J105" i="1"/>
  <c r="M105" i="1"/>
  <c r="K105" i="1"/>
  <c r="L105" i="1"/>
  <c r="I106" i="1" l="1"/>
  <c r="K106" i="1"/>
  <c r="J106" i="1"/>
  <c r="M106" i="1"/>
  <c r="L106" i="1"/>
  <c r="L107" i="1" l="1"/>
  <c r="I107" i="1"/>
  <c r="M107" i="1"/>
  <c r="K107" i="1"/>
  <c r="J107" i="1"/>
  <c r="L108" i="1" l="1"/>
  <c r="I108" i="1"/>
  <c r="K108" i="1"/>
  <c r="M108" i="1"/>
  <c r="J108" i="1"/>
  <c r="L109" i="1" l="1"/>
  <c r="I109" i="1"/>
  <c r="J109" i="1"/>
  <c r="M109" i="1"/>
  <c r="K109" i="1"/>
  <c r="L110" i="1" l="1"/>
  <c r="I110" i="1"/>
  <c r="K110" i="1"/>
  <c r="M110" i="1"/>
  <c r="J110" i="1"/>
  <c r="L111" i="1" l="1"/>
  <c r="I111" i="1"/>
  <c r="J111" i="1"/>
  <c r="M111" i="1"/>
  <c r="K111" i="1"/>
  <c r="I112" i="1" l="1"/>
  <c r="K112" i="1"/>
  <c r="M112" i="1"/>
  <c r="J112" i="1"/>
  <c r="L112" i="1"/>
  <c r="L113" i="1" l="1"/>
  <c r="I113" i="1"/>
  <c r="J113" i="1"/>
  <c r="M113" i="1"/>
  <c r="K113" i="1"/>
  <c r="I114" i="1" l="1"/>
  <c r="K114" i="1"/>
  <c r="M114" i="1"/>
  <c r="J114" i="1"/>
  <c r="L114" i="1"/>
  <c r="L115" i="1" l="1"/>
  <c r="I115" i="1"/>
  <c r="K115" i="1"/>
  <c r="J115" i="1"/>
  <c r="M115" i="1"/>
  <c r="I116" i="1" l="1"/>
  <c r="M116" i="1"/>
  <c r="J116" i="1"/>
  <c r="K116" i="1"/>
  <c r="L116" i="1"/>
  <c r="L117" i="1" l="1"/>
  <c r="I117" i="1"/>
  <c r="K117" i="1"/>
  <c r="M117" i="1"/>
  <c r="J117" i="1"/>
  <c r="L118" i="1" l="1"/>
  <c r="I118" i="1"/>
  <c r="J118" i="1"/>
  <c r="K118" i="1"/>
  <c r="M118" i="1"/>
  <c r="L119" i="1" l="1"/>
  <c r="I119" i="1"/>
  <c r="M119" i="1"/>
  <c r="J119" i="1"/>
  <c r="K119" i="1"/>
  <c r="I120" i="1" l="1"/>
  <c r="K120" i="1"/>
  <c r="J120" i="1"/>
  <c r="M120" i="1"/>
  <c r="L120" i="1"/>
  <c r="I121" i="1" l="1"/>
  <c r="M121" i="1"/>
  <c r="J121" i="1"/>
  <c r="K121" i="1"/>
  <c r="L121" i="1"/>
  <c r="I122" i="1" l="1"/>
  <c r="M122" i="1"/>
  <c r="J122" i="1"/>
  <c r="K122" i="1"/>
  <c r="L122" i="1"/>
  <c r="L123" i="1" l="1"/>
  <c r="I123" i="1"/>
  <c r="K123" i="1"/>
  <c r="M123" i="1"/>
  <c r="J123" i="1"/>
  <c r="L124" i="1" l="1"/>
  <c r="I124" i="1"/>
  <c r="M124" i="1"/>
  <c r="K124" i="1"/>
  <c r="J124" i="1"/>
  <c r="L125" i="1" l="1"/>
  <c r="I125" i="1"/>
  <c r="K125" i="1"/>
  <c r="M125" i="1"/>
  <c r="J125" i="1"/>
  <c r="L126" i="1" l="1"/>
  <c r="I126" i="1"/>
  <c r="J126" i="1"/>
  <c r="K126" i="1"/>
  <c r="M126" i="1"/>
  <c r="L127" i="1" l="1"/>
  <c r="I127" i="1"/>
  <c r="J127" i="1"/>
  <c r="K127" i="1"/>
  <c r="M127" i="1"/>
  <c r="I128" i="1" l="1"/>
  <c r="K128" i="1"/>
  <c r="M128" i="1"/>
  <c r="J128" i="1"/>
  <c r="L128" i="1"/>
  <c r="L129" i="1" l="1"/>
  <c r="I129" i="1"/>
  <c r="K129" i="1"/>
  <c r="J129" i="1"/>
  <c r="M129" i="1"/>
  <c r="K130" i="1" l="1"/>
  <c r="I130" i="1"/>
  <c r="J130" i="1"/>
  <c r="M130" i="1"/>
  <c r="L130" i="1"/>
  <c r="I131" i="1" l="1"/>
  <c r="M131" i="1"/>
  <c r="K131" i="1"/>
  <c r="J131" i="1"/>
  <c r="L131" i="1"/>
  <c r="I132" i="1" l="1"/>
  <c r="K132" i="1"/>
  <c r="M132" i="1"/>
  <c r="J132" i="1"/>
  <c r="L132" i="1"/>
  <c r="I133" i="1" l="1"/>
  <c r="J133" i="1"/>
  <c r="M133" i="1"/>
  <c r="K133" i="1"/>
  <c r="L133" i="1"/>
  <c r="L134" i="1" l="1"/>
  <c r="I134" i="1"/>
  <c r="J134" i="1"/>
  <c r="K134" i="1"/>
  <c r="M134" i="1"/>
  <c r="L135" i="1" l="1"/>
  <c r="I135" i="1"/>
  <c r="J135" i="1"/>
  <c r="K135" i="1"/>
  <c r="M135" i="1"/>
  <c r="I136" i="1" l="1"/>
  <c r="K136" i="1"/>
  <c r="J136" i="1"/>
  <c r="M136" i="1"/>
  <c r="L136" i="1"/>
  <c r="I137" i="1" l="1"/>
  <c r="M137" i="1"/>
  <c r="J137" i="1"/>
  <c r="K137" i="1"/>
  <c r="L137" i="1"/>
  <c r="L138" i="1" l="1"/>
  <c r="I138" i="1"/>
  <c r="J138" i="1"/>
  <c r="M138" i="1"/>
  <c r="K138" i="1"/>
  <c r="L139" i="1" l="1"/>
  <c r="I139" i="1"/>
  <c r="J139" i="1"/>
  <c r="K139" i="1"/>
  <c r="M139" i="1"/>
  <c r="L140" i="1" l="1"/>
  <c r="I140" i="1"/>
  <c r="M140" i="1"/>
  <c r="K140" i="1"/>
  <c r="J140" i="1"/>
  <c r="L141" i="1" l="1"/>
  <c r="I141" i="1"/>
  <c r="K141" i="1"/>
  <c r="J141" i="1"/>
  <c r="M141" i="1"/>
  <c r="L142" i="1" l="1"/>
  <c r="I142" i="1"/>
  <c r="M142" i="1"/>
  <c r="J142" i="1"/>
  <c r="K142" i="1"/>
  <c r="L143" i="1" l="1"/>
  <c r="I143" i="1"/>
  <c r="J143" i="1"/>
  <c r="M143" i="1"/>
  <c r="K143" i="1"/>
  <c r="I144" i="1" l="1"/>
  <c r="K144" i="1"/>
  <c r="M144" i="1"/>
  <c r="J144" i="1"/>
  <c r="L144" i="1"/>
  <c r="I145" i="1" l="1"/>
  <c r="M145" i="1"/>
  <c r="J145" i="1"/>
  <c r="K145" i="1"/>
  <c r="L145" i="1"/>
  <c r="L146" i="1" l="1"/>
  <c r="I146" i="1"/>
  <c r="M146" i="1"/>
  <c r="K146" i="1"/>
  <c r="J146" i="1"/>
  <c r="I147" i="1" l="1"/>
  <c r="M147" i="1"/>
  <c r="K147" i="1"/>
  <c r="J147" i="1"/>
  <c r="L147" i="1"/>
  <c r="I148" i="1" l="1"/>
  <c r="K148" i="1"/>
  <c r="J148" i="1"/>
  <c r="M148" i="1"/>
  <c r="L148" i="1"/>
  <c r="I149" i="1" l="1"/>
  <c r="M149" i="1"/>
  <c r="K149" i="1"/>
  <c r="J149" i="1"/>
  <c r="L149" i="1"/>
  <c r="I150" i="1" l="1"/>
  <c r="M150" i="1"/>
  <c r="J150" i="1"/>
  <c r="K150" i="1"/>
  <c r="L150" i="1"/>
  <c r="I151" i="1" l="1"/>
  <c r="M151" i="1"/>
  <c r="K151" i="1"/>
  <c r="J151" i="1"/>
  <c r="L151" i="1"/>
  <c r="I152" i="1" l="1"/>
  <c r="J152" i="1"/>
  <c r="K152" i="1"/>
  <c r="M152" i="1"/>
  <c r="L152" i="1"/>
  <c r="L154" i="1" l="1"/>
  <c r="L153" i="1"/>
  <c r="I153" i="1"/>
  <c r="K153" i="1"/>
  <c r="J153" i="1"/>
  <c r="M153" i="1"/>
  <c r="L2" i="1" l="1"/>
  <c r="J154" i="1"/>
  <c r="J2" i="1" s="1"/>
  <c r="Q4" i="1" s="1"/>
  <c r="I154" i="1"/>
  <c r="I2" i="1" s="1"/>
  <c r="K154" i="1"/>
  <c r="K2" i="1" s="1"/>
  <c r="Q5" i="1" s="1"/>
  <c r="M154" i="1"/>
  <c r="M2" i="1" s="1"/>
  <c r="Q6" i="1" l="1"/>
  <c r="P8" i="1" s="1"/>
</calcChain>
</file>

<file path=xl/sharedStrings.xml><?xml version="1.0" encoding="utf-8"?>
<sst xmlns="http://schemas.openxmlformats.org/spreadsheetml/2006/main" count="75" uniqueCount="19">
  <si>
    <t>●元データ</t>
    <rPh sb="1" eb="2">
      <t>モト</t>
    </rPh>
    <phoneticPr fontId="2"/>
  </si>
  <si>
    <t>CPI(t)</t>
    <phoneticPr fontId="2"/>
  </si>
  <si>
    <t>CPI(t-1)</t>
    <phoneticPr fontId="2"/>
  </si>
  <si>
    <t>GAP</t>
    <phoneticPr fontId="2"/>
  </si>
  <si>
    <t>x_i2^2</t>
    <phoneticPr fontId="2"/>
  </si>
  <si>
    <t>x_i1y_i</t>
    <phoneticPr fontId="2"/>
  </si>
  <si>
    <t>x_i1x_i2</t>
    <phoneticPr fontId="2"/>
  </si>
  <si>
    <t>x_i2y_i</t>
    <phoneticPr fontId="2"/>
  </si>
  <si>
    <t>x_i1^2x_i2^2</t>
    <phoneticPr fontId="2"/>
  </si>
  <si>
    <t>x_1</t>
    <phoneticPr fontId="2"/>
  </si>
  <si>
    <t>x_2</t>
    <phoneticPr fontId="2"/>
  </si>
  <si>
    <t>y</t>
    <phoneticPr fontId="2"/>
  </si>
  <si>
    <t>係数</t>
    <rPh sb="0" eb="2">
      <t>ケイスウ</t>
    </rPh>
    <phoneticPr fontId="2"/>
  </si>
  <si>
    <t>合計</t>
    <rPh sb="0" eb="2">
      <t>ゴウケイ</t>
    </rPh>
    <phoneticPr fontId="2"/>
  </si>
  <si>
    <t>x_i1^2</t>
    <phoneticPr fontId="2"/>
  </si>
  <si>
    <t>A</t>
    <phoneticPr fontId="2"/>
  </si>
  <si>
    <t>B</t>
    <phoneticPr fontId="2"/>
  </si>
  <si>
    <t>C</t>
    <phoneticPr fontId="2"/>
  </si>
  <si>
    <t>(A-B)/C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</si>
</sst>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000"/>
    <numFmt numFmtId="184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>
      <alignment vertical="center"/>
    </xf>
    <xf numFmtId="10" fontId="0" fillId="2" borderId="1" xfId="1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8989-4091-4FD1-B352-F8DB9AB50E7E}">
  <dimension ref="B1:Q154"/>
  <sheetViews>
    <sheetView workbookViewId="0">
      <selection activeCell="Q1" sqref="A1:Q1048576"/>
    </sheetView>
  </sheetViews>
  <sheetFormatPr defaultRowHeight="18.75" x14ac:dyDescent="0.4"/>
  <cols>
    <col min="1" max="1" width="1.875" customWidth="1"/>
    <col min="2" max="2" width="11.25" customWidth="1"/>
    <col min="3" max="3" width="9.375" bestFit="1" customWidth="1"/>
    <col min="6" max="6" width="3" customWidth="1"/>
    <col min="7" max="7" width="10.75" customWidth="1"/>
    <col min="8" max="13" width="11.75" customWidth="1"/>
    <col min="16" max="16" width="9.375" bestFit="1" customWidth="1"/>
  </cols>
  <sheetData>
    <row r="1" spans="2:17" ht="11.25" customHeight="1" x14ac:dyDescent="0.4"/>
    <row r="2" spans="2:17" x14ac:dyDescent="0.4">
      <c r="B2" t="s">
        <v>0</v>
      </c>
      <c r="C2" t="s">
        <v>11</v>
      </c>
      <c r="D2" t="s">
        <v>9</v>
      </c>
      <c r="E2" t="s">
        <v>10</v>
      </c>
      <c r="G2" t="s">
        <v>13</v>
      </c>
      <c r="H2" s="4">
        <f ca="1">SUM(H4:H154)</f>
        <v>49.487976913795649</v>
      </c>
      <c r="I2" s="4">
        <f t="shared" ref="I2:M2" ca="1" si="0">SUM(I4:I154)</f>
        <v>53.968986260599948</v>
      </c>
      <c r="J2" s="4">
        <f t="shared" ca="1" si="0"/>
        <v>39.41707764821134</v>
      </c>
      <c r="K2" s="4">
        <f t="shared" ca="1" si="0"/>
        <v>38.737915574072353</v>
      </c>
      <c r="L2" s="4">
        <f t="shared" ca="1" si="0"/>
        <v>39.144844886326219</v>
      </c>
      <c r="M2" s="4">
        <f t="shared" ca="1" si="0"/>
        <v>17.590370988991157</v>
      </c>
    </row>
    <row r="3" spans="2:17" x14ac:dyDescent="0.4">
      <c r="B3" s="1"/>
      <c r="C3" s="1" t="s">
        <v>1</v>
      </c>
      <c r="D3" s="1" t="s">
        <v>2</v>
      </c>
      <c r="E3" s="1" t="s">
        <v>3</v>
      </c>
      <c r="H3" s="1" t="s">
        <v>4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8</v>
      </c>
    </row>
    <row r="4" spans="2:17" x14ac:dyDescent="0.4">
      <c r="B4" s="2">
        <v>30772</v>
      </c>
      <c r="C4" s="5">
        <f ca="1">RAND()</f>
        <v>0.63270806916548439</v>
      </c>
      <c r="D4" s="5">
        <f t="shared" ref="D4:E23" ca="1" si="1">RAND()</f>
        <v>0.41297037032679684</v>
      </c>
      <c r="E4" s="5">
        <f t="shared" ca="1" si="1"/>
        <v>8.6638868763431076E-2</v>
      </c>
      <c r="G4" s="2">
        <v>30772</v>
      </c>
      <c r="H4" s="3">
        <f ca="1">E4^2</f>
        <v>7.5062935806070328E-3</v>
      </c>
      <c r="I4" s="3">
        <f ca="1">D4^2</f>
        <v>0.17054452676785173</v>
      </c>
      <c r="J4" s="3">
        <f ca="1">D4*C4</f>
        <v>0.26128968563202271</v>
      </c>
      <c r="K4" s="3">
        <f ca="1">D4*E4</f>
        <v>3.5779285717928884E-2</v>
      </c>
      <c r="L4" s="3">
        <f ca="1">E4*C4</f>
        <v>5.4817111369992275E-2</v>
      </c>
      <c r="M4" s="3">
        <f ca="1">D4^2*E4^2</f>
        <v>1.2801572864851896E-3</v>
      </c>
      <c r="O4" t="str">
        <f>"(A-B)/C"</f>
        <v>(A-B)/C</v>
      </c>
      <c r="P4" t="s">
        <v>15</v>
      </c>
      <c r="Q4">
        <f ca="1">H2*J2</f>
        <v>1950.6714286639733</v>
      </c>
    </row>
    <row r="5" spans="2:17" x14ac:dyDescent="0.4">
      <c r="B5" s="2">
        <v>30863</v>
      </c>
      <c r="C5" s="5">
        <f t="shared" ref="C5:E24" ca="1" si="2">RAND()</f>
        <v>0.22534120162466409</v>
      </c>
      <c r="D5" s="5">
        <f t="shared" ca="1" si="1"/>
        <v>0.7041677409901641</v>
      </c>
      <c r="E5" s="5">
        <f t="shared" ca="1" si="1"/>
        <v>6.9601587415929811E-2</v>
      </c>
      <c r="G5" s="2">
        <v>30863</v>
      </c>
      <c r="H5" s="3">
        <f t="shared" ref="H5:H68" ca="1" si="3">E5^2</f>
        <v>4.8443809708173186E-3</v>
      </c>
      <c r="I5" s="3">
        <f t="shared" ref="I5:I68" ca="1" si="4">D5^2</f>
        <v>0.49585220745119085</v>
      </c>
      <c r="J5" s="3">
        <f t="shared" ref="J5:J68" ca="1" si="5">D5*C5</f>
        <v>0.1586780049000488</v>
      </c>
      <c r="K5" s="3">
        <f t="shared" ref="K5:K68" ca="1" si="6">D5*E5</f>
        <v>4.9011192580004727E-2</v>
      </c>
      <c r="L5" s="3">
        <f t="shared" ref="L5:L68" ca="1" si="7">E5*C5</f>
        <v>1.5684105343289723E-2</v>
      </c>
      <c r="M5" s="3">
        <f t="shared" ref="M5:M68" ca="1" si="8">D5^2*E5^2</f>
        <v>2.4020969981143102E-3</v>
      </c>
      <c r="P5" t="s">
        <v>16</v>
      </c>
      <c r="Q5">
        <f ca="1">K2*L2</f>
        <v>1516.389696366663</v>
      </c>
    </row>
    <row r="6" spans="2:17" x14ac:dyDescent="0.4">
      <c r="B6" s="2">
        <v>30955</v>
      </c>
      <c r="C6" s="5">
        <f t="shared" ca="1" si="2"/>
        <v>0.14130673266139715</v>
      </c>
      <c r="D6" s="5">
        <f t="shared" ca="1" si="1"/>
        <v>0.44375424792812634</v>
      </c>
      <c r="E6" s="5">
        <f t="shared" ca="1" si="1"/>
        <v>0.95634885785758328</v>
      </c>
      <c r="G6" s="2">
        <v>30955</v>
      </c>
      <c r="H6" s="3">
        <f t="shared" ca="1" si="3"/>
        <v>0.91460313792550407</v>
      </c>
      <c r="I6" s="3">
        <f t="shared" ca="1" si="4"/>
        <v>0.19691783255425702</v>
      </c>
      <c r="J6" s="3">
        <f t="shared" ca="1" si="5"/>
        <v>6.2705462879339105E-2</v>
      </c>
      <c r="K6" s="3">
        <f t="shared" ca="1" si="6"/>
        <v>0.42438386817551449</v>
      </c>
      <c r="L6" s="3">
        <f t="shared" ca="1" si="7"/>
        <v>0.13513853238831403</v>
      </c>
      <c r="M6" s="3">
        <f t="shared" ca="1" si="8"/>
        <v>0.18010166756761245</v>
      </c>
      <c r="P6" t="s">
        <v>17</v>
      </c>
      <c r="Q6">
        <f ca="1">H2*I2-K2^2</f>
        <v>1170.1898431015677</v>
      </c>
    </row>
    <row r="7" spans="2:17" x14ac:dyDescent="0.4">
      <c r="B7" s="2">
        <v>31047</v>
      </c>
      <c r="C7" s="5">
        <f t="shared" ca="1" si="2"/>
        <v>0.30616111575495653</v>
      </c>
      <c r="D7" s="5">
        <f t="shared" ca="1" si="1"/>
        <v>0.41593488068206363</v>
      </c>
      <c r="E7" s="5">
        <f t="shared" ca="1" si="1"/>
        <v>0.53765532567826124</v>
      </c>
      <c r="G7" s="2">
        <v>31047</v>
      </c>
      <c r="H7" s="3">
        <f t="shared" ca="1" si="3"/>
        <v>0.28907324923019717</v>
      </c>
      <c r="I7" s="3">
        <f t="shared" ca="1" si="4"/>
        <v>0.17300182496800251</v>
      </c>
      <c r="J7" s="3">
        <f t="shared" ca="1" si="5"/>
        <v>0.12734308715102532</v>
      </c>
      <c r="K7" s="3">
        <f t="shared" ca="1" si="6"/>
        <v>0.22362960373406365</v>
      </c>
      <c r="L7" s="3">
        <f t="shared" ca="1" si="7"/>
        <v>0.16460915440125098</v>
      </c>
      <c r="M7" s="3">
        <f t="shared" ca="1" si="8"/>
        <v>5.0010199666254335E-2</v>
      </c>
    </row>
    <row r="8" spans="2:17" x14ac:dyDescent="0.4">
      <c r="B8" s="2">
        <v>31137</v>
      </c>
      <c r="C8" s="5">
        <f t="shared" ca="1" si="2"/>
        <v>0.58051300428049746</v>
      </c>
      <c r="D8" s="5">
        <f t="shared" ca="1" si="1"/>
        <v>0.5790022594528198</v>
      </c>
      <c r="E8" s="5">
        <f t="shared" ca="1" si="1"/>
        <v>0.8486185111474871</v>
      </c>
      <c r="G8" s="2">
        <v>31137</v>
      </c>
      <c r="H8" s="3">
        <f t="shared" ca="1" si="3"/>
        <v>0.72015337746217767</v>
      </c>
      <c r="I8" s="3">
        <f t="shared" ca="1" si="4"/>
        <v>0.33524361645147044</v>
      </c>
      <c r="J8" s="3">
        <f t="shared" ca="1" si="5"/>
        <v>0.33611834112015249</v>
      </c>
      <c r="K8" s="3">
        <f t="shared" ca="1" si="6"/>
        <v>0.49135203536788297</v>
      </c>
      <c r="L8" s="3">
        <f t="shared" ca="1" si="7"/>
        <v>0.49263408139427056</v>
      </c>
      <c r="M8" s="3">
        <f t="shared" ca="1" si="8"/>
        <v>0.2414268226601613</v>
      </c>
      <c r="O8" t="s">
        <v>12</v>
      </c>
      <c r="P8">
        <f ca="1">(Q4-Q5)/Q6</f>
        <v>0.37112075007099204</v>
      </c>
    </row>
    <row r="9" spans="2:17" x14ac:dyDescent="0.4">
      <c r="B9" s="2">
        <v>31228</v>
      </c>
      <c r="C9" s="5">
        <f t="shared" ca="1" si="2"/>
        <v>0.44518920423058006</v>
      </c>
      <c r="D9" s="5">
        <f t="shared" ca="1" si="1"/>
        <v>0.92722300380446598</v>
      </c>
      <c r="E9" s="5">
        <f t="shared" ca="1" si="1"/>
        <v>0.62855312309963851</v>
      </c>
      <c r="G9" s="2">
        <v>31228</v>
      </c>
      <c r="H9" s="3">
        <f t="shared" ca="1" si="3"/>
        <v>0.39507902855830934</v>
      </c>
      <c r="I9" s="3">
        <f t="shared" ca="1" si="4"/>
        <v>0.85974249878417675</v>
      </c>
      <c r="J9" s="3">
        <f t="shared" ca="1" si="5"/>
        <v>0.41278967120799831</v>
      </c>
      <c r="K9" s="3">
        <f t="shared" ca="1" si="6"/>
        <v>0.58280891485112507</v>
      </c>
      <c r="L9" s="3">
        <f t="shared" ca="1" si="7"/>
        <v>0.2798250646893739</v>
      </c>
      <c r="M9" s="3">
        <f t="shared" ca="1" si="8"/>
        <v>0.33966623122994599</v>
      </c>
    </row>
    <row r="10" spans="2:17" x14ac:dyDescent="0.4">
      <c r="B10" s="2">
        <v>31320</v>
      </c>
      <c r="C10" s="5">
        <f t="shared" ca="1" si="2"/>
        <v>0.90392911471240478</v>
      </c>
      <c r="D10" s="5">
        <f t="shared" ca="1" si="1"/>
        <v>0.1273094614199739</v>
      </c>
      <c r="E10" s="5">
        <f t="shared" ca="1" si="1"/>
        <v>0.83048279624769961</v>
      </c>
      <c r="G10" s="2">
        <v>31320</v>
      </c>
      <c r="H10" s="3">
        <f t="shared" ca="1" si="3"/>
        <v>0.68970167486339817</v>
      </c>
      <c r="I10" s="3">
        <f t="shared" ca="1" si="4"/>
        <v>1.6207698967043823E-2</v>
      </c>
      <c r="J10" s="3">
        <f t="shared" ca="1" si="5"/>
        <v>0.11507872875587007</v>
      </c>
      <c r="K10" s="3">
        <f t="shared" ca="1" si="6"/>
        <v>0.10572831750884856</v>
      </c>
      <c r="L10" s="3">
        <f t="shared" ca="1" si="7"/>
        <v>0.75069757879606558</v>
      </c>
      <c r="M10" s="3">
        <f t="shared" ca="1" si="8"/>
        <v>1.1178477123251894E-2</v>
      </c>
    </row>
    <row r="11" spans="2:17" x14ac:dyDescent="0.4">
      <c r="B11" s="2">
        <v>31412</v>
      </c>
      <c r="C11" s="5">
        <f t="shared" ca="1" si="2"/>
        <v>1.2273770361828418E-2</v>
      </c>
      <c r="D11" s="5">
        <f t="shared" ca="1" si="1"/>
        <v>0.9372429612689096</v>
      </c>
      <c r="E11" s="5">
        <f t="shared" ca="1" si="1"/>
        <v>0.75507951527729134</v>
      </c>
      <c r="G11" s="2">
        <v>31412</v>
      </c>
      <c r="H11" s="3">
        <f t="shared" ca="1" si="3"/>
        <v>0.57014507439138928</v>
      </c>
      <c r="I11" s="3">
        <f t="shared" ca="1" si="4"/>
        <v>0.87842436844811478</v>
      </c>
      <c r="J11" s="3">
        <f t="shared" ca="1" si="5"/>
        <v>1.1503504879854642E-2</v>
      </c>
      <c r="K11" s="3">
        <f t="shared" ca="1" si="6"/>
        <v>0.70769296089198142</v>
      </c>
      <c r="L11" s="3">
        <f t="shared" ca="1" si="7"/>
        <v>9.2676725754341858E-3</v>
      </c>
      <c r="M11" s="3">
        <f t="shared" ca="1" si="8"/>
        <v>0.50082932689605952</v>
      </c>
    </row>
    <row r="12" spans="2:17" x14ac:dyDescent="0.4">
      <c r="B12" s="2">
        <v>31502</v>
      </c>
      <c r="C12" s="5">
        <f t="shared" ca="1" si="2"/>
        <v>0.76982756601785907</v>
      </c>
      <c r="D12" s="5">
        <f t="shared" ca="1" si="1"/>
        <v>0.42191558261975315</v>
      </c>
      <c r="E12" s="5">
        <f t="shared" ca="1" si="1"/>
        <v>0.63866968909932686</v>
      </c>
      <c r="G12" s="2">
        <v>31502</v>
      </c>
      <c r="H12" s="3">
        <f t="shared" ca="1" si="3"/>
        <v>0.40789897177423085</v>
      </c>
      <c r="I12" s="3">
        <f t="shared" ca="1" si="4"/>
        <v>0.17801275885736575</v>
      </c>
      <c r="J12" s="3">
        <f t="shared" ca="1" si="5"/>
        <v>0.32480224603317148</v>
      </c>
      <c r="K12" s="3">
        <f t="shared" ca="1" si="6"/>
        <v>0.26946469397791911</v>
      </c>
      <c r="L12" s="3">
        <f t="shared" ca="1" si="7"/>
        <v>0.49166553224871756</v>
      </c>
      <c r="M12" s="3">
        <f t="shared" ca="1" si="8"/>
        <v>7.2611221300613593E-2</v>
      </c>
    </row>
    <row r="13" spans="2:17" x14ac:dyDescent="0.4">
      <c r="B13" s="2">
        <v>31593</v>
      </c>
      <c r="C13" s="5">
        <f t="shared" ca="1" si="2"/>
        <v>0.38973082251067204</v>
      </c>
      <c r="D13" s="5">
        <f t="shared" ca="1" si="1"/>
        <v>0.58962429906109881</v>
      </c>
      <c r="E13" s="5">
        <f t="shared" ca="1" si="1"/>
        <v>0.9199451459318867</v>
      </c>
      <c r="G13" s="2">
        <v>31593</v>
      </c>
      <c r="H13" s="3">
        <f t="shared" ca="1" si="3"/>
        <v>0.84629907152364037</v>
      </c>
      <c r="I13" s="3">
        <f t="shared" ca="1" si="4"/>
        <v>0.34765681404329207</v>
      </c>
      <c r="J13" s="3">
        <f t="shared" ca="1" si="5"/>
        <v>0.22979476304536051</v>
      </c>
      <c r="K13" s="3">
        <f t="shared" ca="1" si="6"/>
        <v>0.54242201184474892</v>
      </c>
      <c r="L13" s="3">
        <f t="shared" ca="1" si="7"/>
        <v>0.35853097838873443</v>
      </c>
      <c r="M13" s="3">
        <f t="shared" ca="1" si="8"/>
        <v>0.29422163893370495</v>
      </c>
    </row>
    <row r="14" spans="2:17" x14ac:dyDescent="0.4">
      <c r="B14" s="2">
        <v>31685</v>
      </c>
      <c r="C14" s="5">
        <f t="shared" ca="1" si="2"/>
        <v>0.76481800479522677</v>
      </c>
      <c r="D14" s="5">
        <f t="shared" ca="1" si="1"/>
        <v>0.61329472775327021</v>
      </c>
      <c r="E14" s="5">
        <f t="shared" ca="1" si="1"/>
        <v>1.6897899621798662E-2</v>
      </c>
      <c r="G14" s="2">
        <v>31685</v>
      </c>
      <c r="H14" s="3">
        <f t="shared" ca="1" si="3"/>
        <v>2.8553901162838339E-4</v>
      </c>
      <c r="I14" s="3">
        <f t="shared" ca="1" si="4"/>
        <v>0.37613042308995781</v>
      </c>
      <c r="J14" s="3">
        <f t="shared" ca="1" si="5"/>
        <v>0.4690588500316879</v>
      </c>
      <c r="K14" s="3">
        <f t="shared" ca="1" si="6"/>
        <v>1.0363392748153098E-2</v>
      </c>
      <c r="L14" s="3">
        <f t="shared" ca="1" si="7"/>
        <v>1.2923817873974069E-2</v>
      </c>
      <c r="M14" s="3">
        <f t="shared" ca="1" si="8"/>
        <v>1.0739990925247223E-4</v>
      </c>
    </row>
    <row r="15" spans="2:17" x14ac:dyDescent="0.4">
      <c r="B15" s="2">
        <v>31777</v>
      </c>
      <c r="C15" s="5">
        <f t="shared" ca="1" si="2"/>
        <v>0.3974394479363651</v>
      </c>
      <c r="D15" s="5">
        <f t="shared" ca="1" si="1"/>
        <v>0.73978615479095755</v>
      </c>
      <c r="E15" s="5">
        <f t="shared" ca="1" si="1"/>
        <v>0.81813530702010517</v>
      </c>
      <c r="G15" s="2">
        <v>31777</v>
      </c>
      <c r="H15" s="3">
        <f t="shared" ca="1" si="3"/>
        <v>0.66934538059288173</v>
      </c>
      <c r="I15" s="3">
        <f t="shared" ca="1" si="4"/>
        <v>0.54728355482039059</v>
      </c>
      <c r="J15" s="3">
        <f t="shared" ca="1" si="5"/>
        <v>0.2940202009510845</v>
      </c>
      <c r="K15" s="3">
        <f t="shared" ca="1" si="6"/>
        <v>0.60524517287912316</v>
      </c>
      <c r="L15" s="3">
        <f t="shared" ca="1" si="7"/>
        <v>0.32515924475931918</v>
      </c>
      <c r="M15" s="3">
        <f t="shared" ca="1" si="8"/>
        <v>0.36632171929347962</v>
      </c>
    </row>
    <row r="16" spans="2:17" x14ac:dyDescent="0.4">
      <c r="B16" s="2">
        <v>31867</v>
      </c>
      <c r="C16" s="5">
        <f t="shared" ca="1" si="2"/>
        <v>0.37990030685154097</v>
      </c>
      <c r="D16" s="5">
        <f t="shared" ca="1" si="1"/>
        <v>0.15854235110985904</v>
      </c>
      <c r="E16" s="5">
        <f t="shared" ca="1" si="1"/>
        <v>0.65414551510532148</v>
      </c>
      <c r="G16" s="2">
        <v>31867</v>
      </c>
      <c r="H16" s="3">
        <f t="shared" ca="1" si="3"/>
        <v>0.42790635493240636</v>
      </c>
      <c r="I16" s="3">
        <f t="shared" ca="1" si="4"/>
        <v>2.513567709544182E-2</v>
      </c>
      <c r="J16" s="3">
        <f t="shared" ca="1" si="5"/>
        <v>6.0230287835600194E-2</v>
      </c>
      <c r="K16" s="3">
        <f t="shared" ca="1" si="6"/>
        <v>0.10370976793276748</v>
      </c>
      <c r="L16" s="3">
        <f t="shared" ca="1" si="7"/>
        <v>0.24851008191407095</v>
      </c>
      <c r="M16" s="3">
        <f t="shared" ca="1" si="8"/>
        <v>1.0755715964668485E-2</v>
      </c>
    </row>
    <row r="17" spans="2:13" x14ac:dyDescent="0.4">
      <c r="B17" s="2">
        <v>31958</v>
      </c>
      <c r="C17" s="5">
        <f t="shared" ca="1" si="2"/>
        <v>0.99285728834984699</v>
      </c>
      <c r="D17" s="5">
        <f t="shared" ca="1" si="1"/>
        <v>0.55284428877774072</v>
      </c>
      <c r="E17" s="5">
        <f t="shared" ca="1" si="1"/>
        <v>0.72644522346477203</v>
      </c>
      <c r="G17" s="2">
        <v>31958</v>
      </c>
      <c r="H17" s="3">
        <f t="shared" ca="1" si="3"/>
        <v>0.52772266269478252</v>
      </c>
      <c r="I17" s="3">
        <f t="shared" ca="1" si="4"/>
        <v>0.30563680763416595</v>
      </c>
      <c r="J17" s="3">
        <f t="shared" ca="1" si="5"/>
        <v>0.54889548143556743</v>
      </c>
      <c r="K17" s="3">
        <f t="shared" ca="1" si="6"/>
        <v>0.40161109290236879</v>
      </c>
      <c r="L17" s="3">
        <f t="shared" ca="1" si="7"/>
        <v>0.72125643470393219</v>
      </c>
      <c r="M17" s="3">
        <f t="shared" ca="1" si="8"/>
        <v>0.16129146994223509</v>
      </c>
    </row>
    <row r="18" spans="2:13" x14ac:dyDescent="0.4">
      <c r="B18" s="2">
        <v>32050</v>
      </c>
      <c r="C18" s="5">
        <f t="shared" ca="1" si="2"/>
        <v>0.35871962115169342</v>
      </c>
      <c r="D18" s="5">
        <f t="shared" ca="1" si="1"/>
        <v>0.85999045604725055</v>
      </c>
      <c r="E18" s="5">
        <f t="shared" ca="1" si="1"/>
        <v>0.64025741835041616</v>
      </c>
      <c r="G18" s="2">
        <v>32050</v>
      </c>
      <c r="H18" s="3">
        <f t="shared" ca="1" si="3"/>
        <v>0.40992956175273981</v>
      </c>
      <c r="I18" s="3">
        <f t="shared" ca="1" si="4"/>
        <v>0.73958358449235795</v>
      </c>
      <c r="J18" s="3">
        <f t="shared" ca="1" si="5"/>
        <v>0.30849545058734179</v>
      </c>
      <c r="K18" s="3">
        <f t="shared" ca="1" si="6"/>
        <v>0.55061526919480963</v>
      </c>
      <c r="L18" s="3">
        <f t="shared" ca="1" si="7"/>
        <v>0.22967289855022258</v>
      </c>
      <c r="M18" s="3">
        <f t="shared" ca="1" si="8"/>
        <v>0.30317717467047273</v>
      </c>
    </row>
    <row r="19" spans="2:13" x14ac:dyDescent="0.4">
      <c r="B19" s="2">
        <v>32142</v>
      </c>
      <c r="C19" s="5">
        <f t="shared" ca="1" si="2"/>
        <v>0.51154316540547984</v>
      </c>
      <c r="D19" s="5">
        <f t="shared" ca="1" si="1"/>
        <v>5.9046059809761631E-2</v>
      </c>
      <c r="E19" s="5">
        <f t="shared" ca="1" si="1"/>
        <v>0.41358010980628912</v>
      </c>
      <c r="G19" s="2">
        <v>32142</v>
      </c>
      <c r="H19" s="3">
        <f t="shared" ca="1" si="3"/>
        <v>0.17104850722738216</v>
      </c>
      <c r="I19" s="3">
        <f t="shared" ca="1" si="4"/>
        <v>3.4864371790579475E-3</v>
      </c>
      <c r="J19" s="3">
        <f t="shared" ca="1" si="5"/>
        <v>3.020460833980675E-2</v>
      </c>
      <c r="K19" s="3">
        <f t="shared" ca="1" si="6"/>
        <v>2.4420275899749929E-2</v>
      </c>
      <c r="L19" s="3">
        <f t="shared" ca="1" si="7"/>
        <v>0.21156407851905507</v>
      </c>
      <c r="M19" s="3">
        <f t="shared" ca="1" si="8"/>
        <v>5.9634987501990715E-4</v>
      </c>
    </row>
    <row r="20" spans="2:13" x14ac:dyDescent="0.4">
      <c r="B20" s="2">
        <v>32233</v>
      </c>
      <c r="C20" s="5">
        <f t="shared" ca="1" si="2"/>
        <v>0.1459015135109667</v>
      </c>
      <c r="D20" s="5">
        <f t="shared" ca="1" si="1"/>
        <v>0.16300946197893129</v>
      </c>
      <c r="E20" s="5">
        <f t="shared" ca="1" si="1"/>
        <v>7.9043686506613309E-2</v>
      </c>
      <c r="G20" s="2">
        <v>32233</v>
      </c>
      <c r="H20" s="3">
        <f t="shared" ca="1" si="3"/>
        <v>6.2479043765557626E-3</v>
      </c>
      <c r="I20" s="3">
        <f t="shared" ca="1" si="4"/>
        <v>2.6572084694660648E-2</v>
      </c>
      <c r="J20" s="3">
        <f t="shared" ca="1" si="5"/>
        <v>2.3783327219334457E-2</v>
      </c>
      <c r="K20" s="3">
        <f t="shared" ca="1" si="6"/>
        <v>1.2884868810274347E-2</v>
      </c>
      <c r="L20" s="3">
        <f t="shared" ca="1" si="7"/>
        <v>1.1532593494801258E-2</v>
      </c>
      <c r="M20" s="3">
        <f t="shared" ca="1" si="8"/>
        <v>1.6601984425798066E-4</v>
      </c>
    </row>
    <row r="21" spans="2:13" x14ac:dyDescent="0.4">
      <c r="B21" s="2">
        <v>32324</v>
      </c>
      <c r="C21" s="5">
        <f t="shared" ca="1" si="2"/>
        <v>7.7757814525743596E-2</v>
      </c>
      <c r="D21" s="5">
        <f t="shared" ca="1" si="1"/>
        <v>0.70347904863888</v>
      </c>
      <c r="E21" s="5">
        <f t="shared" ca="1" si="1"/>
        <v>0.44739033446433996</v>
      </c>
      <c r="G21" s="2">
        <v>32324</v>
      </c>
      <c r="H21" s="3">
        <f t="shared" ca="1" si="3"/>
        <v>0.20015811137211398</v>
      </c>
      <c r="I21" s="3">
        <f t="shared" ca="1" si="4"/>
        <v>0.4948827718738637</v>
      </c>
      <c r="J21" s="3">
        <f t="shared" ca="1" si="5"/>
        <v>5.4700993386808588E-2</v>
      </c>
      <c r="K21" s="3">
        <f t="shared" ca="1" si="6"/>
        <v>0.3147297268592042</v>
      </c>
      <c r="L21" s="3">
        <f t="shared" ca="1" si="7"/>
        <v>3.478809464788854E-2</v>
      </c>
      <c r="M21" s="3">
        <f t="shared" ca="1" si="8"/>
        <v>9.9054800968869289E-2</v>
      </c>
    </row>
    <row r="22" spans="2:13" x14ac:dyDescent="0.4">
      <c r="B22" s="2">
        <v>32416</v>
      </c>
      <c r="C22" s="5">
        <f t="shared" ca="1" si="2"/>
        <v>3.1102330403933731E-2</v>
      </c>
      <c r="D22" s="5">
        <f t="shared" ca="1" si="1"/>
        <v>0.46156826269791318</v>
      </c>
      <c r="E22" s="5">
        <f t="shared" ca="1" si="1"/>
        <v>0.53316093799651076</v>
      </c>
      <c r="G22" s="2">
        <v>32416</v>
      </c>
      <c r="H22" s="3">
        <f t="shared" ca="1" si="3"/>
        <v>0.28426058580531921</v>
      </c>
      <c r="I22" s="3">
        <f t="shared" ca="1" si="4"/>
        <v>0.2130452611299698</v>
      </c>
      <c r="J22" s="3">
        <f t="shared" ca="1" si="5"/>
        <v>1.4355848610400176E-2</v>
      </c>
      <c r="K22" s="3">
        <f t="shared" ca="1" si="6"/>
        <v>0.24609016788943927</v>
      </c>
      <c r="L22" s="3">
        <f t="shared" ca="1" si="7"/>
        <v>1.6582547652038704E-2</v>
      </c>
      <c r="M22" s="3">
        <f t="shared" ca="1" si="8"/>
        <v>6.0560370731852414E-2</v>
      </c>
    </row>
    <row r="23" spans="2:13" x14ac:dyDescent="0.4">
      <c r="B23" s="2">
        <v>32508</v>
      </c>
      <c r="C23" s="5">
        <f t="shared" ca="1" si="2"/>
        <v>0.73831480680099071</v>
      </c>
      <c r="D23" s="5">
        <f t="shared" ca="1" si="1"/>
        <v>5.7335350470814062E-3</v>
      </c>
      <c r="E23" s="5">
        <f t="shared" ca="1" si="1"/>
        <v>0.21935175486658021</v>
      </c>
      <c r="G23" s="2">
        <v>32508</v>
      </c>
      <c r="H23" s="3">
        <f t="shared" ca="1" si="3"/>
        <v>4.8115192363048294E-2</v>
      </c>
      <c r="I23" s="3">
        <f t="shared" ca="1" si="4"/>
        <v>3.2873424136110783E-5</v>
      </c>
      <c r="J23" s="3">
        <f t="shared" ca="1" si="5"/>
        <v>4.2331538205726176E-3</v>
      </c>
      <c r="K23" s="3">
        <f t="shared" ca="1" si="6"/>
        <v>1.2576609741663471E-3</v>
      </c>
      <c r="L23" s="3">
        <f t="shared" ca="1" si="7"/>
        <v>0.16195064851577745</v>
      </c>
      <c r="M23" s="3">
        <f t="shared" ca="1" si="8"/>
        <v>1.581711125941045E-6</v>
      </c>
    </row>
    <row r="24" spans="2:13" x14ac:dyDescent="0.4">
      <c r="B24" s="2">
        <v>32598</v>
      </c>
      <c r="C24" s="5">
        <f t="shared" ca="1" si="2"/>
        <v>0.58059515631982606</v>
      </c>
      <c r="D24" s="5">
        <f t="shared" ca="1" si="2"/>
        <v>0.73157230488222214</v>
      </c>
      <c r="E24" s="5">
        <f t="shared" ca="1" si="2"/>
        <v>0.9695842703471973</v>
      </c>
      <c r="G24" s="2">
        <v>32598</v>
      </c>
      <c r="H24" s="3">
        <f t="shared" ca="1" si="3"/>
        <v>0.94009365730470695</v>
      </c>
      <c r="I24" s="3">
        <f t="shared" ca="1" si="4"/>
        <v>0.53519803727068693</v>
      </c>
      <c r="J24" s="3">
        <f t="shared" ca="1" si="5"/>
        <v>0.42474733671234921</v>
      </c>
      <c r="K24" s="3">
        <f t="shared" ca="1" si="6"/>
        <v>0.70932099943544669</v>
      </c>
      <c r="L24" s="3">
        <f t="shared" ca="1" si="7"/>
        <v>0.56293593100747552</v>
      </c>
      <c r="M24" s="3">
        <f t="shared" ca="1" si="8"/>
        <v>0.50313628024010093</v>
      </c>
    </row>
    <row r="25" spans="2:13" x14ac:dyDescent="0.4">
      <c r="B25" s="2">
        <v>32689</v>
      </c>
      <c r="C25" s="5">
        <f t="shared" ref="C25:E44" ca="1" si="9">RAND()</f>
        <v>0.62880005229160929</v>
      </c>
      <c r="D25" s="5">
        <f t="shared" ca="1" si="9"/>
        <v>0.17999636630076843</v>
      </c>
      <c r="E25" s="5">
        <f t="shared" ca="1" si="9"/>
        <v>0.71502085790066727</v>
      </c>
      <c r="G25" s="2">
        <v>32689</v>
      </c>
      <c r="H25" s="3">
        <f t="shared" ca="1" si="3"/>
        <v>0.51125482723300619</v>
      </c>
      <c r="I25" s="3">
        <f t="shared" ca="1" si="4"/>
        <v>3.2398691881480403E-2</v>
      </c>
      <c r="J25" s="3">
        <f t="shared" ca="1" si="5"/>
        <v>0.11318172454222285</v>
      </c>
      <c r="K25" s="3">
        <f t="shared" ca="1" si="6"/>
        <v>0.12870115625137821</v>
      </c>
      <c r="L25" s="3">
        <f t="shared" ca="1" si="7"/>
        <v>0.44960515283753094</v>
      </c>
      <c r="M25" s="3">
        <f t="shared" ca="1" si="8"/>
        <v>1.6563987620441662E-2</v>
      </c>
    </row>
    <row r="26" spans="2:13" x14ac:dyDescent="0.4">
      <c r="B26" s="2">
        <v>32781</v>
      </c>
      <c r="C26" s="5">
        <f t="shared" ca="1" si="9"/>
        <v>0.52782796681039568</v>
      </c>
      <c r="D26" s="5">
        <f t="shared" ca="1" si="9"/>
        <v>9.6198555834699273E-2</v>
      </c>
      <c r="E26" s="5">
        <f t="shared" ca="1" si="9"/>
        <v>0.35910738638817608</v>
      </c>
      <c r="G26" s="2">
        <v>32781</v>
      </c>
      <c r="H26" s="3">
        <f t="shared" ca="1" si="3"/>
        <v>0.12895811495854678</v>
      </c>
      <c r="I26" s="3">
        <f t="shared" ca="1" si="4"/>
        <v>9.2541621446817542E-3</v>
      </c>
      <c r="J26" s="3">
        <f t="shared" ca="1" si="5"/>
        <v>5.0776288136325641E-2</v>
      </c>
      <c r="K26" s="3">
        <f t="shared" ca="1" si="6"/>
        <v>3.454561196011588E-2</v>
      </c>
      <c r="L26" s="3">
        <f t="shared" ca="1" si="7"/>
        <v>0.18954692162386613</v>
      </c>
      <c r="M26" s="3">
        <f t="shared" ca="1" si="8"/>
        <v>1.1933993056989015E-3</v>
      </c>
    </row>
    <row r="27" spans="2:13" x14ac:dyDescent="0.4">
      <c r="B27" s="2">
        <v>32873</v>
      </c>
      <c r="C27" s="5">
        <f t="shared" ca="1" si="9"/>
        <v>0.49031516849621248</v>
      </c>
      <c r="D27" s="5">
        <f t="shared" ca="1" si="9"/>
        <v>0.84456372550935244</v>
      </c>
      <c r="E27" s="5">
        <f t="shared" ca="1" si="9"/>
        <v>3.0199336539814325E-2</v>
      </c>
      <c r="G27" s="2">
        <v>32873</v>
      </c>
      <c r="H27" s="3">
        <f t="shared" ca="1" si="3"/>
        <v>9.1199992744496472E-4</v>
      </c>
      <c r="I27" s="3">
        <f t="shared" ca="1" si="4"/>
        <v>0.71328788644623686</v>
      </c>
      <c r="J27" s="3">
        <f t="shared" ca="1" si="5"/>
        <v>0.41410240537890708</v>
      </c>
      <c r="K27" s="3">
        <f t="shared" ca="1" si="6"/>
        <v>2.5505264175976303E-2</v>
      </c>
      <c r="L27" s="3">
        <f t="shared" ca="1" si="7"/>
        <v>1.4807192783992888E-2</v>
      </c>
      <c r="M27" s="3">
        <f t="shared" ca="1" si="8"/>
        <v>6.5051850068634026E-4</v>
      </c>
    </row>
    <row r="28" spans="2:13" x14ac:dyDescent="0.4">
      <c r="B28" s="2">
        <v>32963</v>
      </c>
      <c r="C28" s="5">
        <f t="shared" ca="1" si="9"/>
        <v>0.62138711354183385</v>
      </c>
      <c r="D28" s="5">
        <f t="shared" ca="1" si="9"/>
        <v>0.24145427317625168</v>
      </c>
      <c r="E28" s="5">
        <f t="shared" ca="1" si="9"/>
        <v>0.45463724593998778</v>
      </c>
      <c r="G28" s="2">
        <v>32963</v>
      </c>
      <c r="H28" s="3">
        <f t="shared" ca="1" si="3"/>
        <v>0.20669502539589693</v>
      </c>
      <c r="I28" s="3">
        <f t="shared" ca="1" si="4"/>
        <v>5.8300166035071967E-2</v>
      </c>
      <c r="J28" s="3">
        <f t="shared" ca="1" si="5"/>
        <v>0.15003657386133246</v>
      </c>
      <c r="K28" s="3">
        <f t="shared" ca="1" si="6"/>
        <v>0.10977410577729253</v>
      </c>
      <c r="L28" s="3">
        <f t="shared" ca="1" si="7"/>
        <v>0.28250572596325785</v>
      </c>
      <c r="M28" s="3">
        <f t="shared" ca="1" si="8"/>
        <v>1.2050354299204208E-2</v>
      </c>
    </row>
    <row r="29" spans="2:13" x14ac:dyDescent="0.4">
      <c r="B29" s="2">
        <v>33054</v>
      </c>
      <c r="C29" s="5">
        <f t="shared" ca="1" si="9"/>
        <v>0.89833910349888813</v>
      </c>
      <c r="D29" s="5">
        <f t="shared" ca="1" si="9"/>
        <v>0.64638069113035757</v>
      </c>
      <c r="E29" s="5">
        <f t="shared" ca="1" si="9"/>
        <v>0.13030922127888345</v>
      </c>
      <c r="G29" s="2">
        <v>33054</v>
      </c>
      <c r="H29" s="3">
        <f t="shared" ca="1" si="3"/>
        <v>1.6980493150309011E-2</v>
      </c>
      <c r="I29" s="3">
        <f t="shared" ca="1" si="4"/>
        <v>0.41780799786615869</v>
      </c>
      <c r="J29" s="3">
        <f t="shared" ca="1" si="5"/>
        <v>0.58066905058903717</v>
      </c>
      <c r="K29" s="3">
        <f t="shared" ca="1" si="6"/>
        <v>8.4229364510903376E-2</v>
      </c>
      <c r="L29" s="3">
        <f t="shared" ca="1" si="7"/>
        <v>0.1170618690213104</v>
      </c>
      <c r="M29" s="3">
        <f t="shared" ca="1" si="8"/>
        <v>7.0945858459106293E-3</v>
      </c>
    </row>
    <row r="30" spans="2:13" x14ac:dyDescent="0.4">
      <c r="B30" s="2">
        <v>33146</v>
      </c>
      <c r="C30" s="5">
        <f t="shared" ca="1" si="9"/>
        <v>0.15589128274452635</v>
      </c>
      <c r="D30" s="5">
        <f t="shared" ca="1" si="9"/>
        <v>0.74778274592069061</v>
      </c>
      <c r="E30" s="5">
        <f t="shared" ca="1" si="9"/>
        <v>0.39371223211317741</v>
      </c>
      <c r="G30" s="2">
        <v>33146</v>
      </c>
      <c r="H30" s="3">
        <f t="shared" ca="1" si="3"/>
        <v>0.15500932171554049</v>
      </c>
      <c r="I30" s="3">
        <f t="shared" ca="1" si="4"/>
        <v>0.55917903509668809</v>
      </c>
      <c r="J30" s="3">
        <f t="shared" ca="1" si="5"/>
        <v>0.11657281147580069</v>
      </c>
      <c r="K30" s="3">
        <f t="shared" ca="1" si="6"/>
        <v>0.29441121403215609</v>
      </c>
      <c r="L30" s="3">
        <f t="shared" ca="1" si="7"/>
        <v>6.1376304896333923E-2</v>
      </c>
      <c r="M30" s="3">
        <f t="shared" ca="1" si="8"/>
        <v>8.6677962947888029E-2</v>
      </c>
    </row>
    <row r="31" spans="2:13" x14ac:dyDescent="0.4">
      <c r="B31" s="2">
        <v>33238</v>
      </c>
      <c r="C31" s="5">
        <f t="shared" ca="1" si="9"/>
        <v>0.27898425803197591</v>
      </c>
      <c r="D31" s="5">
        <f t="shared" ca="1" si="9"/>
        <v>0.18548114235392765</v>
      </c>
      <c r="E31" s="5">
        <f t="shared" ca="1" si="9"/>
        <v>8.3702890567330268E-2</v>
      </c>
      <c r="G31" s="2">
        <v>33238</v>
      </c>
      <c r="H31" s="3">
        <f t="shared" ca="1" si="3"/>
        <v>7.0061738893264667E-3</v>
      </c>
      <c r="I31" s="3">
        <f t="shared" ca="1" si="4"/>
        <v>3.4403254168917978E-2</v>
      </c>
      <c r="J31" s="3">
        <f t="shared" ca="1" si="5"/>
        <v>5.1746318878533808E-2</v>
      </c>
      <c r="K31" s="3">
        <f t="shared" ca="1" si="6"/>
        <v>1.5525307760754213E-2</v>
      </c>
      <c r="L31" s="3">
        <f t="shared" ca="1" si="7"/>
        <v>2.3351788820058311E-2</v>
      </c>
      <c r="M31" s="3">
        <f t="shared" ca="1" si="8"/>
        <v>2.4103518106613505E-4</v>
      </c>
    </row>
    <row r="32" spans="2:13" x14ac:dyDescent="0.4">
      <c r="B32" s="2">
        <v>33328</v>
      </c>
      <c r="C32" s="5">
        <f t="shared" ca="1" si="9"/>
        <v>0.73500187417033613</v>
      </c>
      <c r="D32" s="5">
        <f t="shared" ca="1" si="9"/>
        <v>0.84797420756142083</v>
      </c>
      <c r="E32" s="5">
        <f t="shared" ca="1" si="9"/>
        <v>2.553874219633856E-2</v>
      </c>
      <c r="G32" s="2">
        <v>33328</v>
      </c>
      <c r="H32" s="3">
        <f t="shared" ca="1" si="3"/>
        <v>6.5222735297104368E-4</v>
      </c>
      <c r="I32" s="3">
        <f t="shared" ca="1" si="4"/>
        <v>0.71906025668941964</v>
      </c>
      <c r="J32" s="3">
        <f t="shared" ca="1" si="5"/>
        <v>0.62326263180574992</v>
      </c>
      <c r="K32" s="3">
        <f t="shared" ca="1" si="6"/>
        <v>2.1656194676055611E-2</v>
      </c>
      <c r="L32" s="3">
        <f t="shared" ca="1" si="7"/>
        <v>1.8771023378261888E-2</v>
      </c>
      <c r="M32" s="3">
        <f t="shared" ca="1" si="8"/>
        <v>4.6899076784721937E-4</v>
      </c>
    </row>
    <row r="33" spans="2:13" x14ac:dyDescent="0.4">
      <c r="B33" s="2">
        <v>33419</v>
      </c>
      <c r="C33" s="5">
        <f t="shared" ca="1" si="9"/>
        <v>0.11989975869832581</v>
      </c>
      <c r="D33" s="5">
        <f t="shared" ca="1" si="9"/>
        <v>0.27539502443312891</v>
      </c>
      <c r="E33" s="5">
        <f t="shared" ca="1" si="9"/>
        <v>0.18707171164905945</v>
      </c>
      <c r="G33" s="2">
        <v>33419</v>
      </c>
      <c r="H33" s="3">
        <f t="shared" ca="1" si="3"/>
        <v>3.4995825299308843E-2</v>
      </c>
      <c r="I33" s="3">
        <f t="shared" ca="1" si="4"/>
        <v>7.5842419482523668E-2</v>
      </c>
      <c r="J33" s="3">
        <f t="shared" ca="1" si="5"/>
        <v>3.3019796976251695E-2</v>
      </c>
      <c r="K33" s="3">
        <f t="shared" ca="1" si="6"/>
        <v>5.1518618600339974E-2</v>
      </c>
      <c r="L33" s="3">
        <f t="shared" ca="1" si="7"/>
        <v>2.2429853086005012E-2</v>
      </c>
      <c r="M33" s="3">
        <f t="shared" ca="1" si="8"/>
        <v>2.6541680624872959E-3</v>
      </c>
    </row>
    <row r="34" spans="2:13" x14ac:dyDescent="0.4">
      <c r="B34" s="2">
        <v>33511</v>
      </c>
      <c r="C34" s="5">
        <f t="shared" ca="1" si="9"/>
        <v>0.24317247501426753</v>
      </c>
      <c r="D34" s="5">
        <f t="shared" ca="1" si="9"/>
        <v>0.2763225143515341</v>
      </c>
      <c r="E34" s="5">
        <f t="shared" ca="1" si="9"/>
        <v>0.38411625094826085</v>
      </c>
      <c r="G34" s="2">
        <v>33511</v>
      </c>
      <c r="H34" s="3">
        <f t="shared" ca="1" si="3"/>
        <v>0.14754529424254731</v>
      </c>
      <c r="I34" s="3">
        <f t="shared" ca="1" si="4"/>
        <v>7.6354131937553762E-2</v>
      </c>
      <c r="J34" s="3">
        <f t="shared" ca="1" si="5"/>
        <v>6.7194029717028009E-2</v>
      </c>
      <c r="K34" s="3">
        <f t="shared" ca="1" si="6"/>
        <v>0.10613996826530828</v>
      </c>
      <c r="L34" s="3">
        <f t="shared" ca="1" si="7"/>
        <v>9.3406499436290077E-2</v>
      </c>
      <c r="M34" s="3">
        <f t="shared" ca="1" si="8"/>
        <v>1.1265692863360649E-2</v>
      </c>
    </row>
    <row r="35" spans="2:13" x14ac:dyDescent="0.4">
      <c r="B35" s="2">
        <v>33603</v>
      </c>
      <c r="C35" s="5">
        <f t="shared" ca="1" si="9"/>
        <v>0.76377228176951262</v>
      </c>
      <c r="D35" s="5">
        <f t="shared" ca="1" si="9"/>
        <v>0.52177374802721954</v>
      </c>
      <c r="E35" s="5">
        <f t="shared" ca="1" si="9"/>
        <v>0.5144045818501416</v>
      </c>
      <c r="G35" s="2">
        <v>33603</v>
      </c>
      <c r="H35" s="3">
        <f t="shared" ca="1" si="3"/>
        <v>0.264612073828419</v>
      </c>
      <c r="I35" s="3">
        <f t="shared" ca="1" si="4"/>
        <v>0.2722478441303724</v>
      </c>
      <c r="J35" s="3">
        <f t="shared" ca="1" si="5"/>
        <v>0.39851632609818022</v>
      </c>
      <c r="K35" s="3">
        <f t="shared" ca="1" si="6"/>
        <v>0.26840280667432304</v>
      </c>
      <c r="L35" s="3">
        <f t="shared" ca="1" si="7"/>
        <v>0.39288796123237468</v>
      </c>
      <c r="M35" s="3">
        <f t="shared" ca="1" si="8"/>
        <v>7.2040066630654015E-2</v>
      </c>
    </row>
    <row r="36" spans="2:13" x14ac:dyDescent="0.4">
      <c r="B36" s="2">
        <v>33694</v>
      </c>
      <c r="C36" s="5">
        <f t="shared" ca="1" si="9"/>
        <v>1.7836570496755577E-2</v>
      </c>
      <c r="D36" s="5">
        <f t="shared" ca="1" si="9"/>
        <v>0.73674873327774471</v>
      </c>
      <c r="E36" s="5">
        <f t="shared" ca="1" si="9"/>
        <v>0.11473301022957993</v>
      </c>
      <c r="G36" s="2">
        <v>33694</v>
      </c>
      <c r="H36" s="3">
        <f t="shared" ca="1" si="3"/>
        <v>1.3163663636340894E-2</v>
      </c>
      <c r="I36" s="3">
        <f t="shared" ca="1" si="4"/>
        <v>0.54279869598636143</v>
      </c>
      <c r="J36" s="3">
        <f t="shared" ca="1" si="5"/>
        <v>1.3141070719503866E-2</v>
      </c>
      <c r="K36" s="3">
        <f t="shared" ca="1" si="6"/>
        <v>8.4529399951785544E-2</v>
      </c>
      <c r="L36" s="3">
        <f t="shared" ca="1" si="7"/>
        <v>2.0464434252648813E-3</v>
      </c>
      <c r="M36" s="3">
        <f t="shared" ca="1" si="8"/>
        <v>7.1452194562089217E-3</v>
      </c>
    </row>
    <row r="37" spans="2:13" x14ac:dyDescent="0.4">
      <c r="B37" s="2">
        <v>33785</v>
      </c>
      <c r="C37" s="5">
        <f t="shared" ca="1" si="9"/>
        <v>0.82825775676919511</v>
      </c>
      <c r="D37" s="5">
        <f t="shared" ca="1" si="9"/>
        <v>8.6937216562859021E-3</v>
      </c>
      <c r="E37" s="5">
        <f t="shared" ca="1" si="9"/>
        <v>0.60725781647186472</v>
      </c>
      <c r="G37" s="2">
        <v>33785</v>
      </c>
      <c r="H37" s="3">
        <f t="shared" ca="1" si="3"/>
        <v>0.36876205566617692</v>
      </c>
      <c r="I37" s="3">
        <f t="shared" ca="1" si="4"/>
        <v>7.5580796236974484E-5</v>
      </c>
      <c r="J37" s="3">
        <f t="shared" ca="1" si="5"/>
        <v>7.2006423970111325E-3</v>
      </c>
      <c r="K37" s="3">
        <f t="shared" ca="1" si="6"/>
        <v>5.2793304300103403E-3</v>
      </c>
      <c r="L37" s="3">
        <f t="shared" ca="1" si="7"/>
        <v>0.5029659968515463</v>
      </c>
      <c r="M37" s="3">
        <f t="shared" ca="1" si="8"/>
        <v>2.7871329789233162E-5</v>
      </c>
    </row>
    <row r="38" spans="2:13" x14ac:dyDescent="0.4">
      <c r="B38" s="2">
        <v>33877</v>
      </c>
      <c r="C38" s="5">
        <f t="shared" ca="1" si="9"/>
        <v>0.49096149159702995</v>
      </c>
      <c r="D38" s="5">
        <f t="shared" ca="1" si="9"/>
        <v>0.72118696310879726</v>
      </c>
      <c r="E38" s="5">
        <f t="shared" ca="1" si="9"/>
        <v>0.48821873275061123</v>
      </c>
      <c r="G38" s="2">
        <v>33877</v>
      </c>
      <c r="H38" s="3">
        <f t="shared" ca="1" si="3"/>
        <v>0.23835753100861276</v>
      </c>
      <c r="I38" s="3">
        <f t="shared" ca="1" si="4"/>
        <v>0.52011063575808969</v>
      </c>
      <c r="J38" s="3">
        <f t="shared" ca="1" si="5"/>
        <v>0.3540750271282273</v>
      </c>
      <c r="K38" s="3">
        <f t="shared" ca="1" si="6"/>
        <v>0.3520969852052388</v>
      </c>
      <c r="L38" s="3">
        <f t="shared" ca="1" si="7"/>
        <v>0.23969659725685183</v>
      </c>
      <c r="M38" s="3">
        <f t="shared" ca="1" si="8"/>
        <v>0.12397228699061816</v>
      </c>
    </row>
    <row r="39" spans="2:13" x14ac:dyDescent="0.4">
      <c r="B39" s="2">
        <v>33969</v>
      </c>
      <c r="C39" s="5">
        <f t="shared" ca="1" si="9"/>
        <v>0.10590586738416985</v>
      </c>
      <c r="D39" s="5">
        <f t="shared" ca="1" si="9"/>
        <v>0.57484471413771743</v>
      </c>
      <c r="E39" s="5">
        <f t="shared" ca="1" si="9"/>
        <v>0.17063737138792723</v>
      </c>
      <c r="G39" s="2">
        <v>33969</v>
      </c>
      <c r="H39" s="3">
        <f t="shared" ca="1" si="3"/>
        <v>2.9117112514181406E-2</v>
      </c>
      <c r="I39" s="3">
        <f t="shared" ca="1" si="4"/>
        <v>0.33044644537207407</v>
      </c>
      <c r="J39" s="3">
        <f t="shared" ca="1" si="5"/>
        <v>6.0879428061960131E-2</v>
      </c>
      <c r="K39" s="3">
        <f t="shared" ca="1" si="6"/>
        <v>9.8089990976704552E-2</v>
      </c>
      <c r="L39" s="3">
        <f t="shared" ca="1" si="7"/>
        <v>1.8071498824993159E-2</v>
      </c>
      <c r="M39" s="3">
        <f t="shared" ca="1" si="8"/>
        <v>9.6216463298099807E-3</v>
      </c>
    </row>
    <row r="40" spans="2:13" x14ac:dyDescent="0.4">
      <c r="B40" s="2">
        <v>34059</v>
      </c>
      <c r="C40" s="5">
        <f t="shared" ca="1" si="9"/>
        <v>0.51574818544126333</v>
      </c>
      <c r="D40" s="5">
        <f t="shared" ca="1" si="9"/>
        <v>0.28325833833588498</v>
      </c>
      <c r="E40" s="5">
        <f t="shared" ca="1" si="9"/>
        <v>0.58282639810525672</v>
      </c>
      <c r="G40" s="2">
        <v>34059</v>
      </c>
      <c r="H40" s="3">
        <f t="shared" ca="1" si="3"/>
        <v>0.33968661032834718</v>
      </c>
      <c r="I40" s="3">
        <f t="shared" ca="1" si="4"/>
        <v>8.0235286236806688E-2</v>
      </c>
      <c r="J40" s="3">
        <f t="shared" ca="1" si="5"/>
        <v>0.14608997400784013</v>
      </c>
      <c r="K40" s="3">
        <f t="shared" ca="1" si="6"/>
        <v>0.16509043706558399</v>
      </c>
      <c r="L40" s="3">
        <f t="shared" ca="1" si="7"/>
        <v>0.30059165725005349</v>
      </c>
      <c r="M40" s="3">
        <f t="shared" ca="1" si="8"/>
        <v>2.7254852410505553E-2</v>
      </c>
    </row>
    <row r="41" spans="2:13" x14ac:dyDescent="0.4">
      <c r="B41" s="2">
        <v>34150</v>
      </c>
      <c r="C41" s="5">
        <f t="shared" ca="1" si="9"/>
        <v>0.39151761238409544</v>
      </c>
      <c r="D41" s="5">
        <f t="shared" ca="1" si="9"/>
        <v>0.22802812636350356</v>
      </c>
      <c r="E41" s="5">
        <f t="shared" ca="1" si="9"/>
        <v>0.18452822854631368</v>
      </c>
      <c r="G41" s="2">
        <v>34150</v>
      </c>
      <c r="H41" s="3">
        <f t="shared" ca="1" si="3"/>
        <v>3.4050667130440575E-2</v>
      </c>
      <c r="I41" s="3">
        <f t="shared" ca="1" si="4"/>
        <v>5.1996826412849945E-2</v>
      </c>
      <c r="J41" s="3">
        <f t="shared" ca="1" si="5"/>
        <v>8.9277027590257726E-2</v>
      </c>
      <c r="K41" s="3">
        <f t="shared" ca="1" si="6"/>
        <v>4.2077626216592279E-2</v>
      </c>
      <c r="L41" s="3">
        <f t="shared" ca="1" si="7"/>
        <v>7.2246051457919416E-2</v>
      </c>
      <c r="M41" s="3">
        <f t="shared" ca="1" si="8"/>
        <v>1.770526628023254E-3</v>
      </c>
    </row>
    <row r="42" spans="2:13" x14ac:dyDescent="0.4">
      <c r="B42" s="2">
        <v>34242</v>
      </c>
      <c r="C42" s="5">
        <f t="shared" ca="1" si="9"/>
        <v>0.81047192388942479</v>
      </c>
      <c r="D42" s="5">
        <f t="shared" ca="1" si="9"/>
        <v>0.73536186802864867</v>
      </c>
      <c r="E42" s="5">
        <f t="shared" ca="1" si="9"/>
        <v>0.94489671322593627</v>
      </c>
      <c r="G42" s="2">
        <v>34242</v>
      </c>
      <c r="H42" s="3">
        <f t="shared" ca="1" si="3"/>
        <v>0.8928297986651772</v>
      </c>
      <c r="I42" s="3">
        <f t="shared" ca="1" si="4"/>
        <v>0.54075707695058373</v>
      </c>
      <c r="J42" s="3">
        <f t="shared" ca="1" si="5"/>
        <v>0.59599014793610017</v>
      </c>
      <c r="K42" s="3">
        <f t="shared" ca="1" si="6"/>
        <v>0.69484101213195482</v>
      </c>
      <c r="L42" s="3">
        <f t="shared" ca="1" si="7"/>
        <v>0.76581225704501865</v>
      </c>
      <c r="M42" s="3">
        <f t="shared" ca="1" si="8"/>
        <v>0.48280403214055939</v>
      </c>
    </row>
    <row r="43" spans="2:13" x14ac:dyDescent="0.4">
      <c r="B43" s="2">
        <v>34334</v>
      </c>
      <c r="C43" s="5">
        <f t="shared" ca="1" si="9"/>
        <v>0.97956519307019463</v>
      </c>
      <c r="D43" s="5">
        <f t="shared" ca="1" si="9"/>
        <v>0.74621876315435864</v>
      </c>
      <c r="E43" s="5">
        <f t="shared" ca="1" si="9"/>
        <v>0.49117939899387331</v>
      </c>
      <c r="G43" s="2">
        <v>34334</v>
      </c>
      <c r="H43" s="3">
        <f t="shared" ca="1" si="3"/>
        <v>0.24125720199598258</v>
      </c>
      <c r="I43" s="3">
        <f t="shared" ca="1" si="4"/>
        <v>0.5568424424836208</v>
      </c>
      <c r="J43" s="3">
        <f t="shared" ca="1" si="5"/>
        <v>0.7309699268019012</v>
      </c>
      <c r="K43" s="3">
        <f t="shared" ca="1" si="6"/>
        <v>0.36652728360410936</v>
      </c>
      <c r="L43" s="3">
        <f t="shared" ca="1" si="7"/>
        <v>0.48114224280753565</v>
      </c>
      <c r="M43" s="3">
        <f t="shared" ca="1" si="8"/>
        <v>0.13434224962620722</v>
      </c>
    </row>
    <row r="44" spans="2:13" x14ac:dyDescent="0.4">
      <c r="B44" s="2">
        <v>34424</v>
      </c>
      <c r="C44" s="5">
        <f t="shared" ca="1" si="9"/>
        <v>0.49059841823872541</v>
      </c>
      <c r="D44" s="5">
        <f t="shared" ca="1" si="9"/>
        <v>0.16760926854539515</v>
      </c>
      <c r="E44" s="5">
        <f t="shared" ca="1" si="9"/>
        <v>0.94245914067755232</v>
      </c>
      <c r="G44" s="2">
        <v>34424</v>
      </c>
      <c r="H44" s="3">
        <f t="shared" ca="1" si="3"/>
        <v>0.88822923184667035</v>
      </c>
      <c r="I44" s="3">
        <f t="shared" ca="1" si="4"/>
        <v>2.8092866902322388E-2</v>
      </c>
      <c r="J44" s="3">
        <f t="shared" ca="1" si="5"/>
        <v>8.222884203052061E-2</v>
      </c>
      <c r="K44" s="3">
        <f t="shared" ca="1" si="6"/>
        <v>0.15796488720288621</v>
      </c>
      <c r="L44" s="3">
        <f t="shared" ca="1" si="7"/>
        <v>0.46236896367103558</v>
      </c>
      <c r="M44" s="3">
        <f t="shared" ca="1" si="8"/>
        <v>2.4952905589020566E-2</v>
      </c>
    </row>
    <row r="45" spans="2:13" x14ac:dyDescent="0.4">
      <c r="B45" s="2">
        <v>34515</v>
      </c>
      <c r="C45" s="5">
        <f t="shared" ref="C45:E64" ca="1" si="10">RAND()</f>
        <v>0.42930681261985271</v>
      </c>
      <c r="D45" s="5">
        <f t="shared" ca="1" si="10"/>
        <v>0.3018447323134803</v>
      </c>
      <c r="E45" s="5">
        <f t="shared" ca="1" si="10"/>
        <v>0.92286172842916259</v>
      </c>
      <c r="G45" s="2">
        <v>34515</v>
      </c>
      <c r="H45" s="3">
        <f t="shared" ca="1" si="3"/>
        <v>0.85167376979926146</v>
      </c>
      <c r="I45" s="3">
        <f t="shared" ca="1" si="4"/>
        <v>9.1110242425396573E-2</v>
      </c>
      <c r="J45" s="3">
        <f t="shared" ca="1" si="5"/>
        <v>0.12958399993559289</v>
      </c>
      <c r="K45" s="3">
        <f t="shared" ca="1" si="6"/>
        <v>0.27856095138005632</v>
      </c>
      <c r="L45" s="3">
        <f t="shared" ca="1" si="7"/>
        <v>0.39619082712077192</v>
      </c>
      <c r="M45" s="3">
        <f t="shared" ca="1" si="8"/>
        <v>7.7596203633762101E-2</v>
      </c>
    </row>
    <row r="46" spans="2:13" x14ac:dyDescent="0.4">
      <c r="B46" s="2">
        <v>34607</v>
      </c>
      <c r="C46" s="5">
        <f t="shared" ca="1" si="10"/>
        <v>0.35396393862467401</v>
      </c>
      <c r="D46" s="5">
        <f t="shared" ca="1" si="10"/>
        <v>0.91176740330850792</v>
      </c>
      <c r="E46" s="5">
        <f t="shared" ca="1" si="10"/>
        <v>0.18650813334053318</v>
      </c>
      <c r="G46" s="2">
        <v>34607</v>
      </c>
      <c r="H46" s="3">
        <f t="shared" ca="1" si="3"/>
        <v>3.4785283802170101E-2</v>
      </c>
      <c r="I46" s="3">
        <f t="shared" ca="1" si="4"/>
        <v>0.83131979773593934</v>
      </c>
      <c r="J46" s="3">
        <f t="shared" ca="1" si="5"/>
        <v>0.32273278118467108</v>
      </c>
      <c r="K46" s="3">
        <f t="shared" ca="1" si="6"/>
        <v>0.17005203643181488</v>
      </c>
      <c r="L46" s="3">
        <f t="shared" ca="1" si="7"/>
        <v>6.6017153462750999E-2</v>
      </c>
      <c r="M46" s="3">
        <f t="shared" ca="1" si="8"/>
        <v>2.8917695094607294E-2</v>
      </c>
    </row>
    <row r="47" spans="2:13" x14ac:dyDescent="0.4">
      <c r="B47" s="2">
        <v>34699</v>
      </c>
      <c r="C47" s="5">
        <f t="shared" ca="1" si="10"/>
        <v>0.93324471707977463</v>
      </c>
      <c r="D47" s="5">
        <f t="shared" ca="1" si="10"/>
        <v>8.6900010705547315E-3</v>
      </c>
      <c r="E47" s="5">
        <f t="shared" ca="1" si="10"/>
        <v>0.86900928004754108</v>
      </c>
      <c r="G47" s="2">
        <v>34699</v>
      </c>
      <c r="H47" s="3">
        <f t="shared" ca="1" si="3"/>
        <v>0.75517712880874566</v>
      </c>
      <c r="I47" s="3">
        <f t="shared" ca="1" si="4"/>
        <v>7.5516118606242381E-5</v>
      </c>
      <c r="J47" s="3">
        <f t="shared" ca="1" si="5"/>
        <v>8.1098975905127893E-3</v>
      </c>
      <c r="K47" s="3">
        <f t="shared" ca="1" si="6"/>
        <v>7.5516915739351287E-3</v>
      </c>
      <c r="L47" s="3">
        <f t="shared" ca="1" si="7"/>
        <v>0.81099831969766611</v>
      </c>
      <c r="M47" s="3">
        <f t="shared" ca="1" si="8"/>
        <v>5.7028045627842816E-5</v>
      </c>
    </row>
    <row r="48" spans="2:13" x14ac:dyDescent="0.4">
      <c r="B48" s="2">
        <v>34789</v>
      </c>
      <c r="C48" s="5">
        <f t="shared" ca="1" si="10"/>
        <v>0.55644414446789547</v>
      </c>
      <c r="D48" s="5">
        <f t="shared" ca="1" si="10"/>
        <v>2.709613701626723E-2</v>
      </c>
      <c r="E48" s="5">
        <f t="shared" ca="1" si="10"/>
        <v>2.8019117023429851E-2</v>
      </c>
      <c r="G48" s="2">
        <v>34789</v>
      </c>
      <c r="H48" s="3">
        <f t="shared" ca="1" si="3"/>
        <v>7.850709187726565E-4</v>
      </c>
      <c r="I48" s="3">
        <f t="shared" ca="1" si="4"/>
        <v>7.3420064120432722E-4</v>
      </c>
      <c r="J48" s="3">
        <f t="shared" ca="1" si="5"/>
        <v>1.5077486780401692E-2</v>
      </c>
      <c r="K48" s="3">
        <f t="shared" ca="1" si="6"/>
        <v>7.5920983394168085E-4</v>
      </c>
      <c r="L48" s="3">
        <f t="shared" ca="1" si="7"/>
        <v>1.5591073600848269E-2</v>
      </c>
      <c r="M48" s="3">
        <f t="shared" ca="1" si="8"/>
        <v>5.7639957195375468E-7</v>
      </c>
    </row>
    <row r="49" spans="2:13" x14ac:dyDescent="0.4">
      <c r="B49" s="2">
        <v>34880</v>
      </c>
      <c r="C49" s="5">
        <f t="shared" ca="1" si="10"/>
        <v>0.44845849354279621</v>
      </c>
      <c r="D49" s="5">
        <f t="shared" ca="1" si="10"/>
        <v>0.28838252893700755</v>
      </c>
      <c r="E49" s="5">
        <f t="shared" ca="1" si="10"/>
        <v>0.41924141471031795</v>
      </c>
      <c r="G49" s="2">
        <v>34880</v>
      </c>
      <c r="H49" s="3">
        <f t="shared" ca="1" si="3"/>
        <v>0.17576336380830879</v>
      </c>
      <c r="I49" s="3">
        <f t="shared" ca="1" si="4"/>
        <v>8.3164482996104003E-2</v>
      </c>
      <c r="J49" s="3">
        <f t="shared" ca="1" si="5"/>
        <v>0.12932759449115225</v>
      </c>
      <c r="K49" s="3">
        <f t="shared" ca="1" si="6"/>
        <v>0.12090189940929025</v>
      </c>
      <c r="L49" s="3">
        <f t="shared" ca="1" si="7"/>
        <v>0.18801237327173986</v>
      </c>
      <c r="M49" s="3">
        <f t="shared" ca="1" si="8"/>
        <v>1.4617269280774137E-2</v>
      </c>
    </row>
    <row r="50" spans="2:13" x14ac:dyDescent="0.4">
      <c r="B50" s="2">
        <v>34972</v>
      </c>
      <c r="C50" s="5">
        <f t="shared" ca="1" si="10"/>
        <v>0.14754623082832929</v>
      </c>
      <c r="D50" s="5">
        <f t="shared" ca="1" si="10"/>
        <v>0.20502522425278469</v>
      </c>
      <c r="E50" s="5">
        <f t="shared" ca="1" si="10"/>
        <v>0.55618317880204504</v>
      </c>
      <c r="G50" s="2">
        <v>34972</v>
      </c>
      <c r="H50" s="3">
        <f t="shared" ca="1" si="3"/>
        <v>0.30933972838234758</v>
      </c>
      <c r="I50" s="3">
        <f t="shared" ca="1" si="4"/>
        <v>4.2035342579904648E-2</v>
      </c>
      <c r="J50" s="3">
        <f t="shared" ca="1" si="5"/>
        <v>3.0250699063231346E-2</v>
      </c>
      <c r="K50" s="3">
        <f t="shared" ca="1" si="6"/>
        <v>0.11403158095951593</v>
      </c>
      <c r="L50" s="3">
        <f t="shared" ca="1" si="7"/>
        <v>8.2062731682360487E-2</v>
      </c>
      <c r="M50" s="3">
        <f t="shared" ca="1" si="8"/>
        <v>1.3003201456126634E-2</v>
      </c>
    </row>
    <row r="51" spans="2:13" x14ac:dyDescent="0.4">
      <c r="B51" s="2">
        <v>35064</v>
      </c>
      <c r="C51" s="5">
        <f t="shared" ca="1" si="10"/>
        <v>0.48605395654129513</v>
      </c>
      <c r="D51" s="5">
        <f t="shared" ca="1" si="10"/>
        <v>0.4634496806097419</v>
      </c>
      <c r="E51" s="5">
        <f t="shared" ca="1" si="10"/>
        <v>8.3417038341555227E-2</v>
      </c>
      <c r="G51" s="2">
        <v>35064</v>
      </c>
      <c r="H51" s="3">
        <f t="shared" ca="1" si="3"/>
        <v>6.9584022856764953E-3</v>
      </c>
      <c r="I51" s="3">
        <f t="shared" ca="1" si="4"/>
        <v>0.21478560645727177</v>
      </c>
      <c r="J51" s="3">
        <f t="shared" ca="1" si="5"/>
        <v>0.2252615509181646</v>
      </c>
      <c r="K51" s="3">
        <f t="shared" ca="1" si="6"/>
        <v>3.8659599776804367E-2</v>
      </c>
      <c r="L51" s="3">
        <f t="shared" ca="1" si="7"/>
        <v>4.0545181528869836E-2</v>
      </c>
      <c r="M51" s="3">
        <f t="shared" ca="1" si="8"/>
        <v>1.4945646549026921E-3</v>
      </c>
    </row>
    <row r="52" spans="2:13" x14ac:dyDescent="0.4">
      <c r="B52" s="2">
        <v>35155</v>
      </c>
      <c r="C52" s="5">
        <f t="shared" ca="1" si="10"/>
        <v>0.21356691653309068</v>
      </c>
      <c r="D52" s="5">
        <f t="shared" ca="1" si="10"/>
        <v>0.84547825411239352</v>
      </c>
      <c r="E52" s="5">
        <f t="shared" ca="1" si="10"/>
        <v>0.98188904676224131</v>
      </c>
      <c r="G52" s="2">
        <v>35155</v>
      </c>
      <c r="H52" s="3">
        <f t="shared" ca="1" si="3"/>
        <v>0.96410610015166287</v>
      </c>
      <c r="I52" s="3">
        <f t="shared" ca="1" si="4"/>
        <v>0.7148334781769411</v>
      </c>
      <c r="J52" s="3">
        <f t="shared" ca="1" si="5"/>
        <v>0.18056618372656477</v>
      </c>
      <c r="K52" s="3">
        <f t="shared" ca="1" si="6"/>
        <v>0.83016583698862212</v>
      </c>
      <c r="L52" s="3">
        <f t="shared" ca="1" si="7"/>
        <v>0.20969901609462757</v>
      </c>
      <c r="M52" s="3">
        <f t="shared" ca="1" si="8"/>
        <v>0.68917531690301947</v>
      </c>
    </row>
    <row r="53" spans="2:13" x14ac:dyDescent="0.4">
      <c r="B53" s="2">
        <v>35246</v>
      </c>
      <c r="C53" s="5">
        <f t="shared" ca="1" si="10"/>
        <v>0.86342660042266262</v>
      </c>
      <c r="D53" s="5">
        <f t="shared" ca="1" si="10"/>
        <v>0.57677556524207574</v>
      </c>
      <c r="E53" s="5">
        <f t="shared" ca="1" si="10"/>
        <v>0.35237328313564731</v>
      </c>
      <c r="G53" s="2">
        <v>35246</v>
      </c>
      <c r="H53" s="3">
        <f t="shared" ca="1" si="3"/>
        <v>0.12416693066779506</v>
      </c>
      <c r="I53" s="3">
        <f t="shared" ca="1" si="4"/>
        <v>0.33267005266031596</v>
      </c>
      <c r="J53" s="3">
        <f t="shared" ca="1" si="5"/>
        <v>0.49800336550382512</v>
      </c>
      <c r="K53" s="3">
        <f t="shared" ca="1" si="6"/>
        <v>0.20324029955676898</v>
      </c>
      <c r="L53" s="3">
        <f t="shared" ca="1" si="7"/>
        <v>0.30424846593758431</v>
      </c>
      <c r="M53" s="3">
        <f t="shared" ca="1" si="8"/>
        <v>4.1306619363925184E-2</v>
      </c>
    </row>
    <row r="54" spans="2:13" x14ac:dyDescent="0.4">
      <c r="B54" s="2">
        <v>35338</v>
      </c>
      <c r="C54" s="5">
        <f t="shared" ca="1" si="10"/>
        <v>0.21693312707876855</v>
      </c>
      <c r="D54" s="5">
        <f t="shared" ca="1" si="10"/>
        <v>0.89576255546104844</v>
      </c>
      <c r="E54" s="5">
        <f t="shared" ca="1" si="10"/>
        <v>0.28340015920970918</v>
      </c>
      <c r="G54" s="2">
        <v>35338</v>
      </c>
      <c r="H54" s="3">
        <f t="shared" ca="1" si="3"/>
        <v>8.0315650240088507E-2</v>
      </c>
      <c r="I54" s="3">
        <f t="shared" ca="1" si="4"/>
        <v>0.80239055576610785</v>
      </c>
      <c r="J54" s="3">
        <f t="shared" ca="1" si="5"/>
        <v>0.19432057227623409</v>
      </c>
      <c r="K54" s="3">
        <f t="shared" ca="1" si="6"/>
        <v>0.25385925083175709</v>
      </c>
      <c r="L54" s="3">
        <f t="shared" ca="1" si="7"/>
        <v>6.1478882751983079E-2</v>
      </c>
      <c r="M54" s="3">
        <f t="shared" ca="1" si="8"/>
        <v>6.4444519232860945E-2</v>
      </c>
    </row>
    <row r="55" spans="2:13" x14ac:dyDescent="0.4">
      <c r="B55" s="2">
        <v>35430</v>
      </c>
      <c r="C55" s="5">
        <f t="shared" ca="1" si="10"/>
        <v>0.83652691539126345</v>
      </c>
      <c r="D55" s="5">
        <f t="shared" ca="1" si="10"/>
        <v>0.29715097613416286</v>
      </c>
      <c r="E55" s="5">
        <f t="shared" ca="1" si="10"/>
        <v>0.65095783952734831</v>
      </c>
      <c r="G55" s="2">
        <v>35430</v>
      </c>
      <c r="H55" s="3">
        <f t="shared" ca="1" si="3"/>
        <v>0.42374610884211295</v>
      </c>
      <c r="I55" s="3">
        <f t="shared" ca="1" si="4"/>
        <v>8.8298702617485819E-2</v>
      </c>
      <c r="J55" s="3">
        <f t="shared" ca="1" si="5"/>
        <v>0.24857478947101419</v>
      </c>
      <c r="K55" s="3">
        <f t="shared" ca="1" si="6"/>
        <v>0.1934327574377373</v>
      </c>
      <c r="L55" s="3">
        <f t="shared" ca="1" si="7"/>
        <v>0.54454375354957374</v>
      </c>
      <c r="M55" s="3">
        <f t="shared" ca="1" si="8"/>
        <v>3.7416231649966512E-2</v>
      </c>
    </row>
    <row r="56" spans="2:13" x14ac:dyDescent="0.4">
      <c r="B56" s="2">
        <v>35520</v>
      </c>
      <c r="C56" s="5">
        <f t="shared" ca="1" si="10"/>
        <v>0.2211496028287776</v>
      </c>
      <c r="D56" s="5">
        <f t="shared" ca="1" si="10"/>
        <v>0.80040053814671941</v>
      </c>
      <c r="E56" s="5">
        <f t="shared" ca="1" si="10"/>
        <v>0.46931037691254429</v>
      </c>
      <c r="G56" s="2">
        <v>35520</v>
      </c>
      <c r="H56" s="3">
        <f t="shared" ca="1" si="3"/>
        <v>0.22025222987779439</v>
      </c>
      <c r="I56" s="3">
        <f t="shared" ca="1" si="4"/>
        <v>0.64064102146555801</v>
      </c>
      <c r="J56" s="3">
        <f t="shared" ca="1" si="5"/>
        <v>0.17700826111508686</v>
      </c>
      <c r="K56" s="3">
        <f t="shared" ca="1" si="6"/>
        <v>0.37563627823864015</v>
      </c>
      <c r="L56" s="3">
        <f t="shared" ca="1" si="7"/>
        <v>0.10378780345763308</v>
      </c>
      <c r="M56" s="3">
        <f t="shared" ca="1" si="8"/>
        <v>0.1411026135289771</v>
      </c>
    </row>
    <row r="57" spans="2:13" x14ac:dyDescent="0.4">
      <c r="B57" s="2">
        <v>35611</v>
      </c>
      <c r="C57" s="5">
        <f t="shared" ca="1" si="10"/>
        <v>0.8179523745327848</v>
      </c>
      <c r="D57" s="5">
        <f t="shared" ca="1" si="10"/>
        <v>0.7384779605598244</v>
      </c>
      <c r="E57" s="5">
        <f t="shared" ca="1" si="10"/>
        <v>0.58905514659532998</v>
      </c>
      <c r="G57" s="2">
        <v>35611</v>
      </c>
      <c r="H57" s="3">
        <f t="shared" ca="1" si="3"/>
        <v>0.34698596573044571</v>
      </c>
      <c r="I57" s="3">
        <f t="shared" ca="1" si="4"/>
        <v>0.5453496982325976</v>
      </c>
      <c r="J57" s="3">
        <f t="shared" ca="1" si="5"/>
        <v>0.60403980138003655</v>
      </c>
      <c r="K57" s="3">
        <f t="shared" ca="1" si="6"/>
        <v>0.43500424331498766</v>
      </c>
      <c r="L57" s="3">
        <f t="shared" ca="1" si="7"/>
        <v>0.48181905588840779</v>
      </c>
      <c r="M57" s="3">
        <f t="shared" ca="1" si="8"/>
        <v>0.18922869170204501</v>
      </c>
    </row>
    <row r="58" spans="2:13" x14ac:dyDescent="0.4">
      <c r="B58" s="2">
        <v>35703</v>
      </c>
      <c r="C58" s="5">
        <f t="shared" ca="1" si="10"/>
        <v>0.13979037543918582</v>
      </c>
      <c r="D58" s="5">
        <f t="shared" ca="1" si="10"/>
        <v>0.92086609789864382</v>
      </c>
      <c r="E58" s="5">
        <f t="shared" ca="1" si="10"/>
        <v>0.86091467580801562</v>
      </c>
      <c r="G58" s="2">
        <v>35703</v>
      </c>
      <c r="H58" s="3">
        <f t="shared" ca="1" si="3"/>
        <v>0.74117407902162058</v>
      </c>
      <c r="I58" s="3">
        <f t="shared" ca="1" si="4"/>
        <v>0.84799437025907465</v>
      </c>
      <c r="J58" s="3">
        <f t="shared" ca="1" si="5"/>
        <v>0.12872821755446948</v>
      </c>
      <c r="K58" s="3">
        <f t="shared" ca="1" si="6"/>
        <v>0.79278713813500334</v>
      </c>
      <c r="L58" s="3">
        <f t="shared" ca="1" si="7"/>
        <v>0.12034758575230745</v>
      </c>
      <c r="M58" s="3">
        <f t="shared" ca="1" si="8"/>
        <v>0.62851144639228873</v>
      </c>
    </row>
    <row r="59" spans="2:13" x14ac:dyDescent="0.4">
      <c r="B59" s="2">
        <v>35795</v>
      </c>
      <c r="C59" s="5">
        <f t="shared" ca="1" si="10"/>
        <v>0.68902314919890895</v>
      </c>
      <c r="D59" s="5">
        <f t="shared" ca="1" si="10"/>
        <v>0.69531109495730448</v>
      </c>
      <c r="E59" s="5">
        <f t="shared" ca="1" si="10"/>
        <v>0.28210377319470059</v>
      </c>
      <c r="G59" s="2">
        <v>35795</v>
      </c>
      <c r="H59" s="3">
        <f t="shared" ca="1" si="3"/>
        <v>7.9582538850687071E-2</v>
      </c>
      <c r="I59" s="3">
        <f t="shared" ca="1" si="4"/>
        <v>0.48345751877072568</v>
      </c>
      <c r="J59" s="3">
        <f t="shared" ca="1" si="5"/>
        <v>0.47908544032042355</v>
      </c>
      <c r="K59" s="3">
        <f t="shared" ca="1" si="6"/>
        <v>0.19614988343159434</v>
      </c>
      <c r="L59" s="3">
        <f t="shared" ca="1" si="7"/>
        <v>0.19437603020750735</v>
      </c>
      <c r="M59" s="3">
        <f t="shared" ca="1" si="8"/>
        <v>3.847477677022805E-2</v>
      </c>
    </row>
    <row r="60" spans="2:13" x14ac:dyDescent="0.4">
      <c r="B60" s="2">
        <v>35885</v>
      </c>
      <c r="C60" s="5">
        <f t="shared" ca="1" si="10"/>
        <v>0.79297466407652872</v>
      </c>
      <c r="D60" s="5">
        <f t="shared" ca="1" si="10"/>
        <v>8.2782846784391739E-2</v>
      </c>
      <c r="E60" s="5">
        <f t="shared" ca="1" si="10"/>
        <v>0.67538640169592434</v>
      </c>
      <c r="G60" s="2">
        <v>35885</v>
      </c>
      <c r="H60" s="3">
        <f t="shared" ca="1" si="3"/>
        <v>0.45614679159576849</v>
      </c>
      <c r="I60" s="3">
        <f t="shared" ca="1" si="4"/>
        <v>6.8529997217280777E-3</v>
      </c>
      <c r="J60" s="3">
        <f t="shared" ca="1" si="5"/>
        <v>6.5644700120151792E-2</v>
      </c>
      <c r="K60" s="3">
        <f t="shared" ca="1" si="6"/>
        <v>5.5910409011855358E-2</v>
      </c>
      <c r="L60" s="3">
        <f t="shared" ca="1" si="7"/>
        <v>0.53556430500668106</v>
      </c>
      <c r="M60" s="3">
        <f t="shared" ca="1" si="8"/>
        <v>3.125973835872957E-3</v>
      </c>
    </row>
    <row r="61" spans="2:13" x14ac:dyDescent="0.4">
      <c r="B61" s="2">
        <v>35976</v>
      </c>
      <c r="C61" s="5">
        <f t="shared" ca="1" si="10"/>
        <v>0.25961019664064422</v>
      </c>
      <c r="D61" s="5">
        <f t="shared" ca="1" si="10"/>
        <v>0.93075994593889255</v>
      </c>
      <c r="E61" s="5">
        <f t="shared" ca="1" si="10"/>
        <v>0.43771884755354884</v>
      </c>
      <c r="G61" s="2">
        <v>35976</v>
      </c>
      <c r="H61" s="3">
        <f t="shared" ca="1" si="3"/>
        <v>0.19159778950360692</v>
      </c>
      <c r="I61" s="3">
        <f t="shared" ca="1" si="4"/>
        <v>0.86631407696417018</v>
      </c>
      <c r="J61" s="3">
        <f t="shared" ca="1" si="5"/>
        <v>0.24163477259043128</v>
      </c>
      <c r="K61" s="3">
        <f t="shared" ca="1" si="6"/>
        <v>0.40741117088537548</v>
      </c>
      <c r="L61" s="3">
        <f t="shared" ca="1" si="7"/>
        <v>0.11363627608669298</v>
      </c>
      <c r="M61" s="3">
        <f t="shared" ca="1" si="8"/>
        <v>0.1659838621621926</v>
      </c>
    </row>
    <row r="62" spans="2:13" x14ac:dyDescent="0.4">
      <c r="B62" s="2">
        <v>36068</v>
      </c>
      <c r="C62" s="5">
        <f t="shared" ca="1" si="10"/>
        <v>0.43554159844902629</v>
      </c>
      <c r="D62" s="5">
        <f t="shared" ca="1" si="10"/>
        <v>0.68272767580937521</v>
      </c>
      <c r="E62" s="5">
        <f t="shared" ca="1" si="10"/>
        <v>0.43324625640252112</v>
      </c>
      <c r="G62" s="2">
        <v>36068</v>
      </c>
      <c r="H62" s="3">
        <f t="shared" ca="1" si="3"/>
        <v>0.18770231868679907</v>
      </c>
      <c r="I62" s="3">
        <f t="shared" ca="1" si="4"/>
        <v>0.46611707931607133</v>
      </c>
      <c r="J62" s="3">
        <f t="shared" ca="1" si="5"/>
        <v>0.29735630322740392</v>
      </c>
      <c r="K62" s="3">
        <f t="shared" ca="1" si="6"/>
        <v>0.29578920968680589</v>
      </c>
      <c r="L62" s="3">
        <f t="shared" ca="1" si="7"/>
        <v>0.18869676703561075</v>
      </c>
      <c r="M62" s="3">
        <f t="shared" ca="1" si="8"/>
        <v>8.7491256567145223E-2</v>
      </c>
    </row>
    <row r="63" spans="2:13" x14ac:dyDescent="0.4">
      <c r="B63" s="2">
        <v>36160</v>
      </c>
      <c r="C63" s="5">
        <f t="shared" ca="1" si="10"/>
        <v>0.91327577043629371</v>
      </c>
      <c r="D63" s="5">
        <f t="shared" ca="1" si="10"/>
        <v>0.4775467313054147</v>
      </c>
      <c r="E63" s="5">
        <f t="shared" ca="1" si="10"/>
        <v>0.21853069718824369</v>
      </c>
      <c r="G63" s="2">
        <v>36160</v>
      </c>
      <c r="H63" s="3">
        <f t="shared" ca="1" si="3"/>
        <v>4.7755665613579863E-2</v>
      </c>
      <c r="I63" s="3">
        <f t="shared" ca="1" si="4"/>
        <v>0.22805088058048595</v>
      </c>
      <c r="J63" s="3">
        <f t="shared" ca="1" si="5"/>
        <v>0.43613185895228634</v>
      </c>
      <c r="K63" s="3">
        <f t="shared" ca="1" si="6"/>
        <v>0.10435862013213916</v>
      </c>
      <c r="L63" s="3">
        <f t="shared" ca="1" si="7"/>
        <v>0.19957879083857366</v>
      </c>
      <c r="M63" s="3">
        <f t="shared" ca="1" si="8"/>
        <v>1.0890721595884121E-2</v>
      </c>
    </row>
    <row r="64" spans="2:13" x14ac:dyDescent="0.4">
      <c r="B64" s="2">
        <v>36250</v>
      </c>
      <c r="C64" s="5">
        <f t="shared" ca="1" si="10"/>
        <v>0.9978615547645624</v>
      </c>
      <c r="D64" s="5">
        <f t="shared" ca="1" si="10"/>
        <v>0.49258994765604869</v>
      </c>
      <c r="E64" s="5">
        <f t="shared" ca="1" si="10"/>
        <v>0.78536088703456319</v>
      </c>
      <c r="G64" s="2">
        <v>36250</v>
      </c>
      <c r="H64" s="3">
        <f t="shared" ca="1" si="3"/>
        <v>0.61679172288371598</v>
      </c>
      <c r="I64" s="3">
        <f t="shared" ca="1" si="4"/>
        <v>0.2426448565317888</v>
      </c>
      <c r="J64" s="3">
        <f t="shared" ca="1" si="5"/>
        <v>0.49153657102945914</v>
      </c>
      <c r="K64" s="3">
        <f t="shared" ca="1" si="6"/>
        <v>0.38686087823546345</v>
      </c>
      <c r="L64" s="3">
        <f t="shared" ca="1" si="7"/>
        <v>0.78368143578758509</v>
      </c>
      <c r="M64" s="3">
        <f t="shared" ca="1" si="8"/>
        <v>0.14966133910911411</v>
      </c>
    </row>
    <row r="65" spans="2:13" x14ac:dyDescent="0.4">
      <c r="B65" s="2">
        <v>36341</v>
      </c>
      <c r="C65" s="5">
        <f t="shared" ref="C65:E84" ca="1" si="11">RAND()</f>
        <v>0.96736076025466267</v>
      </c>
      <c r="D65" s="5">
        <f t="shared" ca="1" si="11"/>
        <v>0.73067408897853436</v>
      </c>
      <c r="E65" s="5">
        <f t="shared" ca="1" si="11"/>
        <v>0.58261001309300597</v>
      </c>
      <c r="G65" s="2">
        <v>36341</v>
      </c>
      <c r="H65" s="3">
        <f t="shared" ca="1" si="3"/>
        <v>0.33943442735623258</v>
      </c>
      <c r="I65" s="3">
        <f t="shared" ca="1" si="4"/>
        <v>0.53388462430461114</v>
      </c>
      <c r="J65" s="3">
        <f t="shared" ca="1" si="5"/>
        <v>0.70682544221265808</v>
      </c>
      <c r="K65" s="3">
        <f t="shared" ca="1" si="6"/>
        <v>0.42569804054650412</v>
      </c>
      <c r="L65" s="3">
        <f t="shared" ca="1" si="7"/>
        <v>0.56359406519762922</v>
      </c>
      <c r="M65" s="3">
        <f t="shared" ca="1" si="8"/>
        <v>0.18121882172513307</v>
      </c>
    </row>
    <row r="66" spans="2:13" x14ac:dyDescent="0.4">
      <c r="B66" s="2">
        <v>36433</v>
      </c>
      <c r="C66" s="5">
        <f t="shared" ca="1" si="11"/>
        <v>7.6019248015819052E-2</v>
      </c>
      <c r="D66" s="5">
        <f t="shared" ca="1" si="11"/>
        <v>0.11239549178452501</v>
      </c>
      <c r="E66" s="5">
        <f t="shared" ca="1" si="11"/>
        <v>0.27081198999139111</v>
      </c>
      <c r="G66" s="2">
        <v>36433</v>
      </c>
      <c r="H66" s="3">
        <f t="shared" ca="1" si="3"/>
        <v>7.3339133923097322E-2</v>
      </c>
      <c r="I66" s="3">
        <f t="shared" ca="1" si="4"/>
        <v>1.263274657348523E-2</v>
      </c>
      <c r="J66" s="3">
        <f t="shared" ca="1" si="5"/>
        <v>8.5442207658277605E-3</v>
      </c>
      <c r="K66" s="3">
        <f t="shared" ca="1" si="6"/>
        <v>3.0438046796228271E-2</v>
      </c>
      <c r="L66" s="3">
        <f t="shared" ca="1" si="7"/>
        <v>2.0586923832813069E-2</v>
      </c>
      <c r="M66" s="3">
        <f t="shared" ca="1" si="8"/>
        <v>9.2647469276938206E-4</v>
      </c>
    </row>
    <row r="67" spans="2:13" x14ac:dyDescent="0.4">
      <c r="B67" s="2">
        <v>36525</v>
      </c>
      <c r="C67" s="5">
        <f t="shared" ca="1" si="11"/>
        <v>0.77864613353825995</v>
      </c>
      <c r="D67" s="5">
        <f t="shared" ca="1" si="11"/>
        <v>0.82868407648366094</v>
      </c>
      <c r="E67" s="5">
        <f t="shared" ca="1" si="11"/>
        <v>7.507134468980714E-2</v>
      </c>
      <c r="G67" s="2">
        <v>36525</v>
      </c>
      <c r="H67" s="3">
        <f t="shared" ca="1" si="3"/>
        <v>5.635706793535835E-3</v>
      </c>
      <c r="I67" s="3">
        <f t="shared" ca="1" si="4"/>
        <v>0.68671729861757802</v>
      </c>
      <c r="J67" s="3">
        <f t="shared" ca="1" si="5"/>
        <v>0.64525165207872626</v>
      </c>
      <c r="K67" s="3">
        <f t="shared" ca="1" si="6"/>
        <v>6.2210427944659412E-2</v>
      </c>
      <c r="L67" s="3">
        <f t="shared" ca="1" si="7"/>
        <v>5.845401228223631E-2</v>
      </c>
      <c r="M67" s="3">
        <f t="shared" ca="1" si="8"/>
        <v>3.8701373450576613E-3</v>
      </c>
    </row>
    <row r="68" spans="2:13" x14ac:dyDescent="0.4">
      <c r="B68" s="2">
        <v>36616</v>
      </c>
      <c r="C68" s="5">
        <f t="shared" ca="1" si="11"/>
        <v>0.12461875103757492</v>
      </c>
      <c r="D68" s="5">
        <f t="shared" ca="1" si="11"/>
        <v>0.52012241279462557</v>
      </c>
      <c r="E68" s="5">
        <f t="shared" ca="1" si="11"/>
        <v>0.44151179424919684</v>
      </c>
      <c r="G68" s="2">
        <v>36616</v>
      </c>
      <c r="H68" s="3">
        <f t="shared" ca="1" si="3"/>
        <v>0.19493266446114513</v>
      </c>
      <c r="I68" s="3">
        <f t="shared" ca="1" si="4"/>
        <v>0.27052732429130288</v>
      </c>
      <c r="J68" s="3">
        <f t="shared" ca="1" si="5"/>
        <v>6.4817005469116215E-2</v>
      </c>
      <c r="K68" s="3">
        <f t="shared" ca="1" si="6"/>
        <v>0.22964017970217654</v>
      </c>
      <c r="L68" s="3">
        <f t="shared" ca="1" si="7"/>
        <v>5.5020648367693659E-2</v>
      </c>
      <c r="M68" s="3">
        <f t="shared" ca="1" si="8"/>
        <v>5.273461213364794E-2</v>
      </c>
    </row>
    <row r="69" spans="2:13" x14ac:dyDescent="0.4">
      <c r="B69" s="2">
        <v>36707</v>
      </c>
      <c r="C69" s="5">
        <f t="shared" ca="1" si="11"/>
        <v>0.90148555231266336</v>
      </c>
      <c r="D69" s="5">
        <f t="shared" ca="1" si="11"/>
        <v>0.6882515097970594</v>
      </c>
      <c r="E69" s="5">
        <f t="shared" ca="1" si="11"/>
        <v>0.67116947189841836</v>
      </c>
      <c r="G69" s="2">
        <v>36707</v>
      </c>
      <c r="H69" s="3">
        <f t="shared" ref="H69:H132" ca="1" si="12">E69^2</f>
        <v>0.45046846000840179</v>
      </c>
      <c r="I69" s="3">
        <f t="shared" ref="I69:I132" ca="1" si="13">D69^2</f>
        <v>0.47369014073793175</v>
      </c>
      <c r="J69" s="3">
        <f t="shared" ref="J69:J132" ca="1" si="14">D69*C69</f>
        <v>0.62044879243942652</v>
      </c>
      <c r="K69" s="3">
        <f t="shared" ref="K69:K132" ca="1" si="15">D69*E69</f>
        <v>0.46193340236378144</v>
      </c>
      <c r="L69" s="3">
        <f t="shared" ref="L69:L132" ca="1" si="16">E69*C69</f>
        <v>0.60504958206974424</v>
      </c>
      <c r="M69" s="3">
        <f t="shared" ref="M69:M132" ca="1" si="17">D69^2*E69^2</f>
        <v>0.21338246821937923</v>
      </c>
    </row>
    <row r="70" spans="2:13" x14ac:dyDescent="0.4">
      <c r="B70" s="2">
        <v>36799</v>
      </c>
      <c r="C70" s="5">
        <f t="shared" ca="1" si="11"/>
        <v>0.73586547707167915</v>
      </c>
      <c r="D70" s="5">
        <f t="shared" ca="1" si="11"/>
        <v>0.45231094926099946</v>
      </c>
      <c r="E70" s="5">
        <f t="shared" ca="1" si="11"/>
        <v>0.55738198624405144</v>
      </c>
      <c r="G70" s="2">
        <v>36799</v>
      </c>
      <c r="H70" s="3">
        <f t="shared" ca="1" si="12"/>
        <v>0.31067467858936393</v>
      </c>
      <c r="I70" s="3">
        <f t="shared" ca="1" si="13"/>
        <v>0.20458519482138643</v>
      </c>
      <c r="J70" s="3">
        <f t="shared" ca="1" si="14"/>
        <v>0.33284001246268941</v>
      </c>
      <c r="K70" s="3">
        <f t="shared" ca="1" si="15"/>
        <v>0.25210997529902823</v>
      </c>
      <c r="L70" s="3">
        <f t="shared" ca="1" si="16"/>
        <v>0.41015816121863902</v>
      </c>
      <c r="M70" s="3">
        <f t="shared" ca="1" si="17"/>
        <v>6.3559439645276633E-2</v>
      </c>
    </row>
    <row r="71" spans="2:13" x14ac:dyDescent="0.4">
      <c r="B71" s="2">
        <v>36891</v>
      </c>
      <c r="C71" s="5">
        <f t="shared" ca="1" si="11"/>
        <v>0.2945736398931742</v>
      </c>
      <c r="D71" s="5">
        <f t="shared" ca="1" si="11"/>
        <v>0.78439593008353659</v>
      </c>
      <c r="E71" s="5">
        <f t="shared" ca="1" si="11"/>
        <v>0.78440901173834687</v>
      </c>
      <c r="G71" s="2">
        <v>36891</v>
      </c>
      <c r="H71" s="3">
        <f t="shared" ca="1" si="12"/>
        <v>0.61529749769633002</v>
      </c>
      <c r="I71" s="3">
        <f t="shared" ca="1" si="13"/>
        <v>0.61527697513161639</v>
      </c>
      <c r="J71" s="3">
        <f t="shared" ca="1" si="14"/>
        <v>0.23106236424209917</v>
      </c>
      <c r="K71" s="3">
        <f t="shared" ca="1" si="15"/>
        <v>0.61528723632840832</v>
      </c>
      <c r="L71" s="3">
        <f t="shared" ca="1" si="16"/>
        <v>0.23106621775277245</v>
      </c>
      <c r="M71" s="3">
        <f t="shared" ca="1" si="17"/>
        <v>0.37857838318865061</v>
      </c>
    </row>
    <row r="72" spans="2:13" x14ac:dyDescent="0.4">
      <c r="B72" s="2">
        <v>36981</v>
      </c>
      <c r="C72" s="5">
        <f t="shared" ca="1" si="11"/>
        <v>0.2399014017859592</v>
      </c>
      <c r="D72" s="5">
        <f t="shared" ca="1" si="11"/>
        <v>0.11205694062796945</v>
      </c>
      <c r="E72" s="5">
        <f t="shared" ca="1" si="11"/>
        <v>0.29554864974393291</v>
      </c>
      <c r="G72" s="2">
        <v>36981</v>
      </c>
      <c r="H72" s="3">
        <f t="shared" ca="1" si="12"/>
        <v>8.7349004365461932E-2</v>
      </c>
      <c r="I72" s="3">
        <f t="shared" ca="1" si="13"/>
        <v>1.255675794290027E-2</v>
      </c>
      <c r="J72" s="3">
        <f t="shared" ca="1" si="14"/>
        <v>2.6882617136495875E-2</v>
      </c>
      <c r="K72" s="3">
        <f t="shared" ca="1" si="15"/>
        <v>3.3118277497032431E-2</v>
      </c>
      <c r="L72" s="3">
        <f t="shared" ca="1" si="16"/>
        <v>7.0902535369516975E-2</v>
      </c>
      <c r="M72" s="3">
        <f t="shared" ca="1" si="17"/>
        <v>1.0968203043704445E-3</v>
      </c>
    </row>
    <row r="73" spans="2:13" x14ac:dyDescent="0.4">
      <c r="B73" s="2">
        <v>37072</v>
      </c>
      <c r="C73" s="5">
        <f t="shared" ca="1" si="11"/>
        <v>0.53220774211799959</v>
      </c>
      <c r="D73" s="5">
        <f t="shared" ca="1" si="11"/>
        <v>0.41651611911836006</v>
      </c>
      <c r="E73" s="5">
        <f t="shared" ca="1" si="11"/>
        <v>0.89128396362349205</v>
      </c>
      <c r="G73" s="2">
        <v>37072</v>
      </c>
      <c r="H73" s="3">
        <f t="shared" ca="1" si="12"/>
        <v>0.7943871038124023</v>
      </c>
      <c r="I73" s="3">
        <f t="shared" ca="1" si="13"/>
        <v>0.1734856774854199</v>
      </c>
      <c r="J73" s="3">
        <f t="shared" ca="1" si="14"/>
        <v>0.22167310331173418</v>
      </c>
      <c r="K73" s="3">
        <f t="shared" ca="1" si="15"/>
        <v>0.37123413756088652</v>
      </c>
      <c r="L73" s="3">
        <f t="shared" ca="1" si="16"/>
        <v>0.47434822586603997</v>
      </c>
      <c r="M73" s="3">
        <f t="shared" ca="1" si="17"/>
        <v>0.13781478489057519</v>
      </c>
    </row>
    <row r="74" spans="2:13" x14ac:dyDescent="0.4">
      <c r="B74" s="2">
        <v>37164</v>
      </c>
      <c r="C74" s="5">
        <f t="shared" ca="1" si="11"/>
        <v>0.32316619433595717</v>
      </c>
      <c r="D74" s="5">
        <f t="shared" ca="1" si="11"/>
        <v>3.4194134919484975E-2</v>
      </c>
      <c r="E74" s="5">
        <f t="shared" ca="1" si="11"/>
        <v>0.23033223407701353</v>
      </c>
      <c r="G74" s="2">
        <v>37164</v>
      </c>
      <c r="H74" s="3">
        <f t="shared" ca="1" si="12"/>
        <v>5.3052938054908155E-2</v>
      </c>
      <c r="I74" s="3">
        <f t="shared" ca="1" si="13"/>
        <v>1.1692388628919417E-3</v>
      </c>
      <c r="J74" s="3">
        <f t="shared" ca="1" si="14"/>
        <v>1.1050388450540221E-2</v>
      </c>
      <c r="K74" s="3">
        <f t="shared" ca="1" si="15"/>
        <v>7.8760114883357959E-3</v>
      </c>
      <c r="L74" s="3">
        <f t="shared" ca="1" si="16"/>
        <v>7.4435591519567329E-2</v>
      </c>
      <c r="M74" s="3">
        <f t="shared" ca="1" si="17"/>
        <v>6.203155696439743E-5</v>
      </c>
    </row>
    <row r="75" spans="2:13" x14ac:dyDescent="0.4">
      <c r="B75" s="2">
        <v>37256</v>
      </c>
      <c r="C75" s="5">
        <f t="shared" ca="1" si="11"/>
        <v>0.5447921499128735</v>
      </c>
      <c r="D75" s="5">
        <f t="shared" ca="1" si="11"/>
        <v>0.27322336143333559</v>
      </c>
      <c r="E75" s="5">
        <f t="shared" ca="1" si="11"/>
        <v>0.44132585798878521</v>
      </c>
      <c r="G75" s="2">
        <v>37256</v>
      </c>
      <c r="H75" s="3">
        <f t="shared" ca="1" si="12"/>
        <v>0.1947685129295374</v>
      </c>
      <c r="I75" s="3">
        <f t="shared" ca="1" si="13"/>
        <v>7.4651005232931139E-2</v>
      </c>
      <c r="J75" s="3">
        <f t="shared" ca="1" si="14"/>
        <v>0.14884994248168898</v>
      </c>
      <c r="K75" s="3">
        <f t="shared" ca="1" si="15"/>
        <v>0.12058053440714679</v>
      </c>
      <c r="L75" s="3">
        <f t="shared" ca="1" si="16"/>
        <v>0.24043086298585378</v>
      </c>
      <c r="M75" s="3">
        <f t="shared" ca="1" si="17"/>
        <v>1.4539665277913113E-2</v>
      </c>
    </row>
    <row r="76" spans="2:13" x14ac:dyDescent="0.4">
      <c r="B76" s="2">
        <v>37346</v>
      </c>
      <c r="C76" s="5">
        <f t="shared" ca="1" si="11"/>
        <v>0.85231343714201946</v>
      </c>
      <c r="D76" s="5">
        <f t="shared" ca="1" si="11"/>
        <v>1.990787496264923E-2</v>
      </c>
      <c r="E76" s="5">
        <f t="shared" ca="1" si="11"/>
        <v>0.44269361699500775</v>
      </c>
      <c r="G76" s="2">
        <v>37346</v>
      </c>
      <c r="H76" s="3">
        <f t="shared" ca="1" si="12"/>
        <v>0.19597763852812261</v>
      </c>
      <c r="I76" s="3">
        <f t="shared" ca="1" si="13"/>
        <v>3.9632348552847611E-4</v>
      </c>
      <c r="J76" s="3">
        <f t="shared" ca="1" si="14"/>
        <v>1.6967749335609118E-2</v>
      </c>
      <c r="K76" s="3">
        <f t="shared" ca="1" si="15"/>
        <v>8.813089173899542E-3</v>
      </c>
      <c r="L76" s="3">
        <f t="shared" ca="1" si="16"/>
        <v>0.37731371830184779</v>
      </c>
      <c r="M76" s="3">
        <f t="shared" ca="1" si="17"/>
        <v>7.767054078710533E-5</v>
      </c>
    </row>
    <row r="77" spans="2:13" x14ac:dyDescent="0.4">
      <c r="B77" s="2">
        <v>37437</v>
      </c>
      <c r="C77" s="5">
        <f t="shared" ca="1" si="11"/>
        <v>0.89449259940263981</v>
      </c>
      <c r="D77" s="5">
        <f t="shared" ca="1" si="11"/>
        <v>0.95778067031503578</v>
      </c>
      <c r="E77" s="5">
        <f t="shared" ca="1" si="11"/>
        <v>0.45280654695045197</v>
      </c>
      <c r="G77" s="2">
        <v>37437</v>
      </c>
      <c r="H77" s="3">
        <f t="shared" ca="1" si="12"/>
        <v>0.20503376896119185</v>
      </c>
      <c r="I77" s="3">
        <f t="shared" ca="1" si="13"/>
        <v>0.91734381242911922</v>
      </c>
      <c r="J77" s="3">
        <f t="shared" ca="1" si="14"/>
        <v>0.85672772144769915</v>
      </c>
      <c r="K77" s="3">
        <f t="shared" ca="1" si="15"/>
        <v>0.43368935806124059</v>
      </c>
      <c r="L77" s="3">
        <f t="shared" ca="1" si="16"/>
        <v>0.40503210520824323</v>
      </c>
      <c r="M77" s="3">
        <f t="shared" ca="1" si="17"/>
        <v>0.18808645929557094</v>
      </c>
    </row>
    <row r="78" spans="2:13" x14ac:dyDescent="0.4">
      <c r="B78" s="2">
        <v>37529</v>
      </c>
      <c r="C78" s="5">
        <f t="shared" ca="1" si="11"/>
        <v>0.63668199888874644</v>
      </c>
      <c r="D78" s="5">
        <f t="shared" ca="1" si="11"/>
        <v>0.46425816005204956</v>
      </c>
      <c r="E78" s="5">
        <f t="shared" ca="1" si="11"/>
        <v>0.9120667119728203</v>
      </c>
      <c r="G78" s="2">
        <v>37529</v>
      </c>
      <c r="H78" s="3">
        <f t="shared" ca="1" si="12"/>
        <v>0.83186568708891151</v>
      </c>
      <c r="I78" s="3">
        <f t="shared" ca="1" si="13"/>
        <v>0.21553563917491447</v>
      </c>
      <c r="J78" s="3">
        <f t="shared" ca="1" si="14"/>
        <v>0.29558481334235048</v>
      </c>
      <c r="K78" s="3">
        <f t="shared" ca="1" si="15"/>
        <v>0.42343441354522421</v>
      </c>
      <c r="L78" s="3">
        <f t="shared" ca="1" si="16"/>
        <v>0.58069645729874175</v>
      </c>
      <c r="M78" s="3">
        <f t="shared" ca="1" si="17"/>
        <v>0.17929670257438793</v>
      </c>
    </row>
    <row r="79" spans="2:13" x14ac:dyDescent="0.4">
      <c r="B79" s="2">
        <v>37621</v>
      </c>
      <c r="C79" s="5">
        <f t="shared" ca="1" si="11"/>
        <v>0.88773280108170727</v>
      </c>
      <c r="D79" s="5">
        <f t="shared" ca="1" si="11"/>
        <v>0.90935841080445634</v>
      </c>
      <c r="E79" s="5">
        <f t="shared" ca="1" si="11"/>
        <v>0.15492736362372661</v>
      </c>
      <c r="G79" s="2">
        <v>37621</v>
      </c>
      <c r="H79" s="3">
        <f t="shared" ca="1" si="12"/>
        <v>2.4002487999398407E-2</v>
      </c>
      <c r="I79" s="3">
        <f t="shared" ca="1" si="13"/>
        <v>0.82693271930080636</v>
      </c>
      <c r="J79" s="3">
        <f t="shared" ca="1" si="14"/>
        <v>0.80726728921064983</v>
      </c>
      <c r="K79" s="3">
        <f t="shared" ca="1" si="15"/>
        <v>0.14088450117499618</v>
      </c>
      <c r="L79" s="3">
        <f t="shared" ca="1" si="16"/>
        <v>0.13753410247389503</v>
      </c>
      <c r="M79" s="3">
        <f t="shared" ca="1" si="17"/>
        <v>1.9848442671327498E-2</v>
      </c>
    </row>
    <row r="80" spans="2:13" x14ac:dyDescent="0.4">
      <c r="B80" s="2">
        <v>37711</v>
      </c>
      <c r="C80" s="5">
        <f t="shared" ca="1" si="11"/>
        <v>0.45772285728745143</v>
      </c>
      <c r="D80" s="5">
        <f t="shared" ca="1" si="11"/>
        <v>0.4744493834138418</v>
      </c>
      <c r="E80" s="5">
        <f t="shared" ca="1" si="11"/>
        <v>6.5073654326939234E-2</v>
      </c>
      <c r="G80" s="2">
        <v>37711</v>
      </c>
      <c r="H80" s="3">
        <f t="shared" ca="1" si="12"/>
        <v>4.234580487461977E-3</v>
      </c>
      <c r="I80" s="3">
        <f t="shared" ca="1" si="13"/>
        <v>0.22510221742177466</v>
      </c>
      <c r="J80" s="3">
        <f t="shared" ca="1" si="14"/>
        <v>0.21716632741445324</v>
      </c>
      <c r="K80" s="3">
        <f t="shared" ca="1" si="15"/>
        <v>3.0874155171901799E-2</v>
      </c>
      <c r="L80" s="3">
        <f t="shared" ca="1" si="16"/>
        <v>2.9785698992662552E-2</v>
      </c>
      <c r="M80" s="3">
        <f t="shared" ca="1" si="17"/>
        <v>9.5321345757867044E-4</v>
      </c>
    </row>
    <row r="81" spans="2:13" x14ac:dyDescent="0.4">
      <c r="B81" s="2">
        <v>37802</v>
      </c>
      <c r="C81" s="5">
        <f t="shared" ca="1" si="11"/>
        <v>0.9604866296315675</v>
      </c>
      <c r="D81" s="5">
        <f t="shared" ca="1" si="11"/>
        <v>0.22392098511433578</v>
      </c>
      <c r="E81" s="5">
        <f t="shared" ca="1" si="11"/>
        <v>0.98997384390798504</v>
      </c>
      <c r="G81" s="2">
        <v>37802</v>
      </c>
      <c r="H81" s="3">
        <f t="shared" ca="1" si="12"/>
        <v>0.98004821162195155</v>
      </c>
      <c r="I81" s="3">
        <f t="shared" ca="1" si="13"/>
        <v>5.0140607574574586E-2</v>
      </c>
      <c r="J81" s="3">
        <f t="shared" ca="1" si="14"/>
        <v>0.21507311229624876</v>
      </c>
      <c r="K81" s="3">
        <f t="shared" ca="1" si="15"/>
        <v>0.22167591836530168</v>
      </c>
      <c r="L81" s="3">
        <f t="shared" ca="1" si="16"/>
        <v>0.950856640758588</v>
      </c>
      <c r="M81" s="3">
        <f t="shared" ca="1" si="17"/>
        <v>4.91402127830999E-2</v>
      </c>
    </row>
    <row r="82" spans="2:13" x14ac:dyDescent="0.4">
      <c r="B82" s="2">
        <v>37894</v>
      </c>
      <c r="C82" s="5">
        <f t="shared" ca="1" si="11"/>
        <v>0.86340578673386126</v>
      </c>
      <c r="D82" s="5">
        <f t="shared" ca="1" si="11"/>
        <v>0.48801435789786529</v>
      </c>
      <c r="E82" s="5">
        <f t="shared" ca="1" si="11"/>
        <v>0.44558300953495467</v>
      </c>
      <c r="G82" s="2">
        <v>37894</v>
      </c>
      <c r="H82" s="3">
        <f t="shared" ca="1" si="12"/>
        <v>0.19854421838622749</v>
      </c>
      <c r="I82" s="3">
        <f t="shared" ca="1" si="13"/>
        <v>0.23815801351446575</v>
      </c>
      <c r="J82" s="3">
        <f t="shared" ca="1" si="14"/>
        <v>0.42135442061822653</v>
      </c>
      <c r="K82" s="3">
        <f t="shared" ca="1" si="15"/>
        <v>0.21745090628839928</v>
      </c>
      <c r="L82" s="3">
        <f t="shared" ca="1" si="16"/>
        <v>0.38471894890276914</v>
      </c>
      <c r="M82" s="3">
        <f t="shared" ca="1" si="17"/>
        <v>4.7284896645646203E-2</v>
      </c>
    </row>
    <row r="83" spans="2:13" x14ac:dyDescent="0.4">
      <c r="B83" s="2">
        <v>37986</v>
      </c>
      <c r="C83" s="5">
        <f t="shared" ca="1" si="11"/>
        <v>0.62819009727293185</v>
      </c>
      <c r="D83" s="5">
        <f t="shared" ca="1" si="11"/>
        <v>0.44511996170042367</v>
      </c>
      <c r="E83" s="5">
        <f t="shared" ca="1" si="11"/>
        <v>0.86497226956772666</v>
      </c>
      <c r="G83" s="2">
        <v>37986</v>
      </c>
      <c r="H83" s="3">
        <f t="shared" ca="1" si="12"/>
        <v>0.74817702712114398</v>
      </c>
      <c r="I83" s="3">
        <f t="shared" ca="1" si="13"/>
        <v>0.19813178030418663</v>
      </c>
      <c r="J83" s="3">
        <f t="shared" ca="1" si="14"/>
        <v>0.27961995203871287</v>
      </c>
      <c r="K83" s="3">
        <f t="shared" ca="1" si="15"/>
        <v>0.38501642350191501</v>
      </c>
      <c r="L83" s="3">
        <f t="shared" ca="1" si="16"/>
        <v>0.54336701415813882</v>
      </c>
      <c r="M83" s="3">
        <f t="shared" ca="1" si="17"/>
        <v>0.14823764636620598</v>
      </c>
    </row>
    <row r="84" spans="2:13" x14ac:dyDescent="0.4">
      <c r="B84" s="2">
        <v>38077</v>
      </c>
      <c r="C84" s="5">
        <f t="shared" ca="1" si="11"/>
        <v>0.45083594471290311</v>
      </c>
      <c r="D84" s="5">
        <f t="shared" ca="1" si="11"/>
        <v>0.90470761917676157</v>
      </c>
      <c r="E84" s="5">
        <f t="shared" ca="1" si="11"/>
        <v>1.2153448277928192E-2</v>
      </c>
      <c r="G84" s="2">
        <v>38077</v>
      </c>
      <c r="H84" s="3">
        <f t="shared" ca="1" si="12"/>
        <v>1.4770630504427573E-4</v>
      </c>
      <c r="I84" s="3">
        <f t="shared" ca="1" si="13"/>
        <v>0.81849587619648423</v>
      </c>
      <c r="J84" s="3">
        <f t="shared" ca="1" si="14"/>
        <v>0.40787471418051668</v>
      </c>
      <c r="K84" s="3">
        <f t="shared" ca="1" si="15"/>
        <v>1.0995317256312327E-2</v>
      </c>
      <c r="L84" s="3">
        <f t="shared" ca="1" si="16"/>
        <v>5.4792113358991621E-3</v>
      </c>
      <c r="M84" s="3">
        <f t="shared" ca="1" si="17"/>
        <v>1.2089700156695963E-4</v>
      </c>
    </row>
    <row r="85" spans="2:13" x14ac:dyDescent="0.4">
      <c r="B85" s="2">
        <v>38168</v>
      </c>
      <c r="C85" s="5">
        <f t="shared" ref="C85:E104" ca="1" si="18">RAND()</f>
        <v>0.79299073690875221</v>
      </c>
      <c r="D85" s="5">
        <f t="shared" ca="1" si="18"/>
        <v>0.98976288634404364</v>
      </c>
      <c r="E85" s="5">
        <f t="shared" ca="1" si="18"/>
        <v>0.25855242979085713</v>
      </c>
      <c r="G85" s="2">
        <v>38168</v>
      </c>
      <c r="H85" s="3">
        <f t="shared" ca="1" si="12"/>
        <v>6.684935895075611E-2</v>
      </c>
      <c r="I85" s="3">
        <f t="shared" ca="1" si="13"/>
        <v>0.97963057118409225</v>
      </c>
      <c r="J85" s="3">
        <f t="shared" ca="1" si="14"/>
        <v>0.78487280060689668</v>
      </c>
      <c r="K85" s="3">
        <f t="shared" ca="1" si="15"/>
        <v>0.25590559918106442</v>
      </c>
      <c r="L85" s="3">
        <f t="shared" ca="1" si="16"/>
        <v>0.20502968182940021</v>
      </c>
      <c r="M85" s="3">
        <f t="shared" ca="1" si="17"/>
        <v>6.5487675692219624E-2</v>
      </c>
    </row>
    <row r="86" spans="2:13" x14ac:dyDescent="0.4">
      <c r="B86" s="2">
        <v>38260</v>
      </c>
      <c r="C86" s="5">
        <f t="shared" ca="1" si="18"/>
        <v>0.42476583603316509</v>
      </c>
      <c r="D86" s="5">
        <f t="shared" ca="1" si="18"/>
        <v>0.56627491270348007</v>
      </c>
      <c r="E86" s="5">
        <f t="shared" ca="1" si="18"/>
        <v>0.89732988528487234</v>
      </c>
      <c r="G86" s="2">
        <v>38260</v>
      </c>
      <c r="H86" s="3">
        <f t="shared" ca="1" si="12"/>
        <v>0.80520092302536217</v>
      </c>
      <c r="I86" s="3">
        <f t="shared" ca="1" si="13"/>
        <v>0.32066727675733397</v>
      </c>
      <c r="J86" s="3">
        <f t="shared" ca="1" si="14"/>
        <v>0.24053423671910129</v>
      </c>
      <c r="K86" s="3">
        <f t="shared" ca="1" si="15"/>
        <v>0.50813540245591482</v>
      </c>
      <c r="L86" s="3">
        <f t="shared" ca="1" si="16"/>
        <v>0.38115507892057293</v>
      </c>
      <c r="M86" s="3">
        <f t="shared" ca="1" si="17"/>
        <v>0.25820158722903458</v>
      </c>
    </row>
    <row r="87" spans="2:13" x14ac:dyDescent="0.4">
      <c r="B87" s="2">
        <v>38352</v>
      </c>
      <c r="C87" s="5">
        <f t="shared" ca="1" si="18"/>
        <v>0.3094319654034059</v>
      </c>
      <c r="D87" s="5">
        <f t="shared" ca="1" si="18"/>
        <v>0.62040165594052288</v>
      </c>
      <c r="E87" s="5">
        <f t="shared" ca="1" si="18"/>
        <v>0.88080108614309027</v>
      </c>
      <c r="G87" s="2">
        <v>38352</v>
      </c>
      <c r="H87" s="3">
        <f t="shared" ca="1" si="12"/>
        <v>0.77581055335084748</v>
      </c>
      <c r="I87" s="3">
        <f t="shared" ca="1" si="13"/>
        <v>0.38489821469374291</v>
      </c>
      <c r="J87" s="3">
        <f t="shared" ca="1" si="14"/>
        <v>0.19197210373720361</v>
      </c>
      <c r="K87" s="3">
        <f t="shared" ca="1" si="15"/>
        <v>0.54645045239738432</v>
      </c>
      <c r="L87" s="3">
        <f t="shared" ca="1" si="16"/>
        <v>0.27254801121471106</v>
      </c>
      <c r="M87" s="3">
        <f t="shared" ca="1" si="17"/>
        <v>0.29860809692530599</v>
      </c>
    </row>
    <row r="88" spans="2:13" x14ac:dyDescent="0.4">
      <c r="B88" s="2">
        <v>38442</v>
      </c>
      <c r="C88" s="5">
        <f t="shared" ca="1" si="18"/>
        <v>0.51684576860509035</v>
      </c>
      <c r="D88" s="5">
        <f t="shared" ca="1" si="18"/>
        <v>0.34843019632603156</v>
      </c>
      <c r="E88" s="5">
        <f t="shared" ca="1" si="18"/>
        <v>0.4273185390761588</v>
      </c>
      <c r="G88" s="2">
        <v>38442</v>
      </c>
      <c r="H88" s="3">
        <f t="shared" ca="1" si="12"/>
        <v>0.18260113383818266</v>
      </c>
      <c r="I88" s="3">
        <f t="shared" ca="1" si="13"/>
        <v>0.1214036017117969</v>
      </c>
      <c r="J88" s="3">
        <f t="shared" ca="1" si="14"/>
        <v>0.1800846726253503</v>
      </c>
      <c r="K88" s="3">
        <f t="shared" ca="1" si="15"/>
        <v>0.14889068246405901</v>
      </c>
      <c r="L88" s="3">
        <f t="shared" ca="1" si="16"/>
        <v>0.22085777876802162</v>
      </c>
      <c r="M88" s="3">
        <f t="shared" ca="1" si="17"/>
        <v>2.2168435324613246E-2</v>
      </c>
    </row>
    <row r="89" spans="2:13" x14ac:dyDescent="0.4">
      <c r="B89" s="2">
        <v>38533</v>
      </c>
      <c r="C89" s="5">
        <f t="shared" ca="1" si="18"/>
        <v>6.2397003423408037E-2</v>
      </c>
      <c r="D89" s="5">
        <f t="shared" ca="1" si="18"/>
        <v>0.97456211906752077</v>
      </c>
      <c r="E89" s="5">
        <f t="shared" ca="1" si="18"/>
        <v>0.303738186262277</v>
      </c>
      <c r="G89" s="2">
        <v>38533</v>
      </c>
      <c r="H89" s="3">
        <f t="shared" ca="1" si="12"/>
        <v>9.2256885793897681E-2</v>
      </c>
      <c r="I89" s="3">
        <f t="shared" ca="1" si="13"/>
        <v>0.94977132392137653</v>
      </c>
      <c r="J89" s="3">
        <f t="shared" ca="1" si="14"/>
        <v>6.0809755879779888E-2</v>
      </c>
      <c r="K89" s="3">
        <f t="shared" ca="1" si="15"/>
        <v>0.29601173044549001</v>
      </c>
      <c r="L89" s="3">
        <f t="shared" ca="1" si="16"/>
        <v>1.8952352648027047E-2</v>
      </c>
      <c r="M89" s="3">
        <f t="shared" ca="1" si="17"/>
        <v>8.7622944561333432E-2</v>
      </c>
    </row>
    <row r="90" spans="2:13" x14ac:dyDescent="0.4">
      <c r="B90" s="2">
        <v>38625</v>
      </c>
      <c r="C90" s="5">
        <f t="shared" ca="1" si="18"/>
        <v>0.68859195788135075</v>
      </c>
      <c r="D90" s="5">
        <f t="shared" ca="1" si="18"/>
        <v>0.66350787049323101</v>
      </c>
      <c r="E90" s="5">
        <f t="shared" ca="1" si="18"/>
        <v>0.52973649451744442</v>
      </c>
      <c r="G90" s="2">
        <v>38625</v>
      </c>
      <c r="H90" s="3">
        <f t="shared" ca="1" si="12"/>
        <v>0.28062075362363043</v>
      </c>
      <c r="I90" s="3">
        <f t="shared" ca="1" si="13"/>
        <v>0.44024269420646223</v>
      </c>
      <c r="J90" s="3">
        <f t="shared" ca="1" si="14"/>
        <v>0.45688618361261968</v>
      </c>
      <c r="K90" s="3">
        <f t="shared" ca="1" si="15"/>
        <v>0.35148433339981872</v>
      </c>
      <c r="L90" s="3">
        <f t="shared" ca="1" si="16"/>
        <v>0.36477228992097049</v>
      </c>
      <c r="M90" s="3">
        <f t="shared" ca="1" si="17"/>
        <v>0.1235412366255149</v>
      </c>
    </row>
    <row r="91" spans="2:13" x14ac:dyDescent="0.4">
      <c r="B91" s="2">
        <v>38717</v>
      </c>
      <c r="C91" s="5">
        <f t="shared" ca="1" si="18"/>
        <v>0.3084247770853642</v>
      </c>
      <c r="D91" s="5">
        <f t="shared" ca="1" si="18"/>
        <v>0.69337821875261774</v>
      </c>
      <c r="E91" s="5">
        <f t="shared" ca="1" si="18"/>
        <v>0.8096383245417248</v>
      </c>
      <c r="G91" s="2">
        <v>38717</v>
      </c>
      <c r="H91" s="3">
        <f t="shared" ca="1" si="12"/>
        <v>0.65551421656673126</v>
      </c>
      <c r="I91" s="3">
        <f t="shared" ca="1" si="13"/>
        <v>0.48077335424055301</v>
      </c>
      <c r="J91" s="3">
        <f t="shared" ca="1" si="14"/>
        <v>0.21385502255462302</v>
      </c>
      <c r="K91" s="3">
        <f t="shared" ca="1" si="15"/>
        <v>0.56138557930459498</v>
      </c>
      <c r="L91" s="3">
        <f t="shared" ca="1" si="16"/>
        <v>0.24971251976654923</v>
      </c>
      <c r="M91" s="3">
        <f t="shared" ca="1" si="17"/>
        <v>0.31515376865115569</v>
      </c>
    </row>
    <row r="92" spans="2:13" x14ac:dyDescent="0.4">
      <c r="B92" s="2">
        <v>38807</v>
      </c>
      <c r="C92" s="5">
        <f t="shared" ca="1" si="18"/>
        <v>0.45068464494650717</v>
      </c>
      <c r="D92" s="5">
        <f t="shared" ca="1" si="18"/>
        <v>0.73314124037360251</v>
      </c>
      <c r="E92" s="5">
        <f t="shared" ca="1" si="18"/>
        <v>0.21445814614993985</v>
      </c>
      <c r="G92" s="2">
        <v>38807</v>
      </c>
      <c r="H92" s="3">
        <f t="shared" ca="1" si="12"/>
        <v>4.5992296450068963E-2</v>
      </c>
      <c r="I92" s="3">
        <f t="shared" ca="1" si="13"/>
        <v>0.53749607833654445</v>
      </c>
      <c r="J92" s="3">
        <f t="shared" ca="1" si="14"/>
        <v>0.33041549961341893</v>
      </c>
      <c r="K92" s="3">
        <f t="shared" ca="1" si="15"/>
        <v>0.15722811127659023</v>
      </c>
      <c r="L92" s="3">
        <f t="shared" ca="1" si="16"/>
        <v>9.6652993453471794E-2</v>
      </c>
      <c r="M92" s="3">
        <f t="shared" ca="1" si="17"/>
        <v>2.4720678975603844E-2</v>
      </c>
    </row>
    <row r="93" spans="2:13" x14ac:dyDescent="0.4">
      <c r="B93" s="2">
        <v>38898</v>
      </c>
      <c r="C93" s="5">
        <f t="shared" ca="1" si="18"/>
        <v>0.3962582847604007</v>
      </c>
      <c r="D93" s="5">
        <f t="shared" ca="1" si="18"/>
        <v>6.3601628337788596E-2</v>
      </c>
      <c r="E93" s="5">
        <f t="shared" ca="1" si="18"/>
        <v>0.65308079864437385</v>
      </c>
      <c r="G93" s="2">
        <v>38898</v>
      </c>
      <c r="H93" s="3">
        <f t="shared" ca="1" si="12"/>
        <v>0.4265145295579732</v>
      </c>
      <c r="I93" s="3">
        <f t="shared" ca="1" si="13"/>
        <v>4.0451671272181931E-3</v>
      </c>
      <c r="J93" s="3">
        <f t="shared" ca="1" si="14"/>
        <v>2.5202672153100604E-2</v>
      </c>
      <c r="K93" s="3">
        <f t="shared" ca="1" si="15"/>
        <v>4.1537002229925617E-2</v>
      </c>
      <c r="L93" s="3">
        <f t="shared" ca="1" si="16"/>
        <v>0.25878867708077219</v>
      </c>
      <c r="M93" s="3">
        <f t="shared" ca="1" si="17"/>
        <v>1.7253225542488457E-3</v>
      </c>
    </row>
    <row r="94" spans="2:13" x14ac:dyDescent="0.4">
      <c r="B94" s="2">
        <v>38990</v>
      </c>
      <c r="C94" s="5">
        <f t="shared" ca="1" si="18"/>
        <v>0.61006543186542816</v>
      </c>
      <c r="D94" s="5">
        <f t="shared" ca="1" si="18"/>
        <v>0.28163586826697862</v>
      </c>
      <c r="E94" s="5">
        <f t="shared" ca="1" si="18"/>
        <v>0.17703933372537617</v>
      </c>
      <c r="G94" s="2">
        <v>38990</v>
      </c>
      <c r="H94" s="3">
        <f t="shared" ca="1" si="12"/>
        <v>3.1342925685925116E-2</v>
      </c>
      <c r="I94" s="3">
        <f t="shared" ca="1" si="13"/>
        <v>7.9318762294494929E-2</v>
      </c>
      <c r="J94" s="3">
        <f t="shared" ca="1" si="14"/>
        <v>0.17181630760308914</v>
      </c>
      <c r="K94" s="3">
        <f t="shared" ca="1" si="15"/>
        <v>4.9860626471153704E-2</v>
      </c>
      <c r="L94" s="3">
        <f t="shared" ca="1" si="16"/>
        <v>0.10800557758633927</v>
      </c>
      <c r="M94" s="3">
        <f t="shared" ca="1" si="17"/>
        <v>2.4860820720959136E-3</v>
      </c>
    </row>
    <row r="95" spans="2:13" x14ac:dyDescent="0.4">
      <c r="B95" s="2">
        <v>39082</v>
      </c>
      <c r="C95" s="5">
        <f t="shared" ca="1" si="18"/>
        <v>0.96377376663029679</v>
      </c>
      <c r="D95" s="5">
        <f t="shared" ca="1" si="18"/>
        <v>8.2111418770683398E-2</v>
      </c>
      <c r="E95" s="5">
        <f t="shared" ca="1" si="18"/>
        <v>0.6654928877357843</v>
      </c>
      <c r="G95" s="2">
        <v>39082</v>
      </c>
      <c r="H95" s="3">
        <f t="shared" ca="1" si="12"/>
        <v>0.44288078362691319</v>
      </c>
      <c r="I95" s="3">
        <f t="shared" ca="1" si="13"/>
        <v>6.742285092534538E-3</v>
      </c>
      <c r="J95" s="3">
        <f t="shared" ca="1" si="14"/>
        <v>7.9136831351979187E-2</v>
      </c>
      <c r="K95" s="3">
        <f t="shared" ca="1" si="15"/>
        <v>5.4644565193784377E-2</v>
      </c>
      <c r="L95" s="3">
        <f t="shared" ca="1" si="16"/>
        <v>0.64138458707879009</v>
      </c>
      <c r="M95" s="3">
        <f t="shared" ca="1" si="17"/>
        <v>2.9860285052177513E-3</v>
      </c>
    </row>
    <row r="96" spans="2:13" x14ac:dyDescent="0.4">
      <c r="B96" s="2">
        <v>39172</v>
      </c>
      <c r="C96" s="5">
        <f t="shared" ca="1" si="18"/>
        <v>0.98873731930455488</v>
      </c>
      <c r="D96" s="5">
        <f t="shared" ca="1" si="18"/>
        <v>0.33790537921917918</v>
      </c>
      <c r="E96" s="5">
        <f t="shared" ca="1" si="18"/>
        <v>0.24744888095287498</v>
      </c>
      <c r="G96" s="2">
        <v>39172</v>
      </c>
      <c r="H96" s="3">
        <f t="shared" ca="1" si="12"/>
        <v>6.1230948684830096E-2</v>
      </c>
      <c r="I96" s="3">
        <f t="shared" ca="1" si="13"/>
        <v>0.11418004530525729</v>
      </c>
      <c r="J96" s="3">
        <f t="shared" ca="1" si="14"/>
        <v>0.33409965882776027</v>
      </c>
      <c r="K96" s="3">
        <f t="shared" ca="1" si="15"/>
        <v>8.3614307955742748E-2</v>
      </c>
      <c r="L96" s="3">
        <f t="shared" ca="1" si="16"/>
        <v>0.24466194321825754</v>
      </c>
      <c r="M96" s="3">
        <f t="shared" ca="1" si="17"/>
        <v>6.991352494917784E-3</v>
      </c>
    </row>
    <row r="97" spans="2:13" x14ac:dyDescent="0.4">
      <c r="B97" s="2">
        <v>39263</v>
      </c>
      <c r="C97" s="5">
        <f t="shared" ca="1" si="18"/>
        <v>0.27881247687007793</v>
      </c>
      <c r="D97" s="5">
        <f t="shared" ca="1" si="18"/>
        <v>0.48040700989103102</v>
      </c>
      <c r="E97" s="5">
        <f t="shared" ca="1" si="18"/>
        <v>0.87676246703271044</v>
      </c>
      <c r="G97" s="2">
        <v>39263</v>
      </c>
      <c r="H97" s="3">
        <f t="shared" ca="1" si="12"/>
        <v>0.76871242359728464</v>
      </c>
      <c r="I97" s="3">
        <f t="shared" ca="1" si="13"/>
        <v>0.23079089515244117</v>
      </c>
      <c r="J97" s="3">
        <f t="shared" ca="1" si="14"/>
        <v>0.13394346833346638</v>
      </c>
      <c r="K97" s="3">
        <f t="shared" ca="1" si="15"/>
        <v>0.42120283517186807</v>
      </c>
      <c r="L97" s="3">
        <f t="shared" ca="1" si="16"/>
        <v>0.24445231506011003</v>
      </c>
      <c r="M97" s="3">
        <f t="shared" ca="1" si="17"/>
        <v>0.17741182835681987</v>
      </c>
    </row>
    <row r="98" spans="2:13" x14ac:dyDescent="0.4">
      <c r="B98" s="2">
        <v>39355</v>
      </c>
      <c r="C98" s="5">
        <f t="shared" ca="1" si="18"/>
        <v>0.8421555390049118</v>
      </c>
      <c r="D98" s="5">
        <f t="shared" ca="1" si="18"/>
        <v>0.93287050122362758</v>
      </c>
      <c r="E98" s="5">
        <f t="shared" ca="1" si="18"/>
        <v>0.73730461122683655</v>
      </c>
      <c r="G98" s="2">
        <v>39355</v>
      </c>
      <c r="H98" s="3">
        <f t="shared" ca="1" si="12"/>
        <v>0.54361808973635661</v>
      </c>
      <c r="I98" s="3">
        <f t="shared" ca="1" si="13"/>
        <v>0.87024737205322211</v>
      </c>
      <c r="J98" s="3">
        <f t="shared" ca="1" si="14"/>
        <v>0.78562205977976629</v>
      </c>
      <c r="K98" s="3">
        <f t="shared" ca="1" si="15"/>
        <v>0.68780972222967085</v>
      </c>
      <c r="L98" s="3">
        <f t="shared" ca="1" si="16"/>
        <v>0.62092516227854344</v>
      </c>
      <c r="M98" s="3">
        <f t="shared" ca="1" si="17"/>
        <v>0.47308221399365702</v>
      </c>
    </row>
    <row r="99" spans="2:13" x14ac:dyDescent="0.4">
      <c r="B99" s="2">
        <v>39447</v>
      </c>
      <c r="C99" s="5">
        <f t="shared" ca="1" si="18"/>
        <v>0.97362259419448816</v>
      </c>
      <c r="D99" s="5">
        <f t="shared" ca="1" si="18"/>
        <v>0.43785602206083207</v>
      </c>
      <c r="E99" s="5">
        <f t="shared" ca="1" si="18"/>
        <v>0.19719482798926191</v>
      </c>
      <c r="G99" s="2">
        <v>39447</v>
      </c>
      <c r="H99" s="3">
        <f t="shared" ca="1" si="12"/>
        <v>3.8885800185714595E-2</v>
      </c>
      <c r="I99" s="3">
        <f t="shared" ca="1" si="13"/>
        <v>0.19171789605493586</v>
      </c>
      <c r="J99" s="3">
        <f t="shared" ca="1" si="14"/>
        <v>0.42630651608254638</v>
      </c>
      <c r="K99" s="3">
        <f t="shared" ca="1" si="15"/>
        <v>8.6342942954348245E-2</v>
      </c>
      <c r="L99" s="3">
        <f t="shared" ca="1" si="16"/>
        <v>0.19199333998864104</v>
      </c>
      <c r="M99" s="3">
        <f t="shared" ca="1" si="17"/>
        <v>7.4551037980178361E-3</v>
      </c>
    </row>
    <row r="100" spans="2:13" x14ac:dyDescent="0.4">
      <c r="B100" s="2">
        <v>39538</v>
      </c>
      <c r="C100" s="5">
        <f t="shared" ca="1" si="18"/>
        <v>0.23023889211660697</v>
      </c>
      <c r="D100" s="5">
        <f t="shared" ca="1" si="18"/>
        <v>0.85372717447032642</v>
      </c>
      <c r="E100" s="5">
        <f t="shared" ca="1" si="18"/>
        <v>0.13223848429011253</v>
      </c>
      <c r="G100" s="2">
        <v>39538</v>
      </c>
      <c r="H100" s="3">
        <f t="shared" ca="1" si="12"/>
        <v>1.748701672734634E-2</v>
      </c>
      <c r="I100" s="3">
        <f t="shared" ca="1" si="13"/>
        <v>0.72885008842908716</v>
      </c>
      <c r="J100" s="3">
        <f t="shared" ca="1" si="14"/>
        <v>0.19656119881988918</v>
      </c>
      <c r="K100" s="3">
        <f t="shared" ca="1" si="15"/>
        <v>0.11289558754923643</v>
      </c>
      <c r="L100" s="3">
        <f t="shared" ca="1" si="16"/>
        <v>3.0446442118134846E-2</v>
      </c>
      <c r="M100" s="3">
        <f t="shared" ca="1" si="17"/>
        <v>1.2745413688087306E-2</v>
      </c>
    </row>
    <row r="101" spans="2:13" x14ac:dyDescent="0.4">
      <c r="B101" s="2">
        <v>39629</v>
      </c>
      <c r="C101" s="5">
        <f t="shared" ca="1" si="18"/>
        <v>0.95020339742620874</v>
      </c>
      <c r="D101" s="5">
        <f t="shared" ca="1" si="18"/>
        <v>0.24159941745500524</v>
      </c>
      <c r="E101" s="5">
        <f t="shared" ca="1" si="18"/>
        <v>0.6778079220199118</v>
      </c>
      <c r="G101" s="2">
        <v>39629</v>
      </c>
      <c r="H101" s="3">
        <f t="shared" ca="1" si="12"/>
        <v>0.45942357915295085</v>
      </c>
      <c r="I101" s="3">
        <f t="shared" ca="1" si="13"/>
        <v>5.837027851459789E-2</v>
      </c>
      <c r="J101" s="3">
        <f t="shared" ca="1" si="14"/>
        <v>0.22956858728193885</v>
      </c>
      <c r="K101" s="3">
        <f t="shared" ca="1" si="15"/>
        <v>0.16375799910639832</v>
      </c>
      <c r="L101" s="3">
        <f t="shared" ca="1" si="16"/>
        <v>0.64405539030571901</v>
      </c>
      <c r="M101" s="3">
        <f t="shared" ca="1" si="17"/>
        <v>2.681668227133115E-2</v>
      </c>
    </row>
    <row r="102" spans="2:13" x14ac:dyDescent="0.4">
      <c r="B102" s="2">
        <v>39721</v>
      </c>
      <c r="C102" s="5">
        <f t="shared" ca="1" si="18"/>
        <v>0.25514024973036464</v>
      </c>
      <c r="D102" s="5">
        <f t="shared" ca="1" si="18"/>
        <v>0.93953202735677976</v>
      </c>
      <c r="E102" s="5">
        <f t="shared" ca="1" si="18"/>
        <v>0.68472802413141898</v>
      </c>
      <c r="G102" s="2">
        <v>39721</v>
      </c>
      <c r="H102" s="3">
        <f t="shared" ca="1" si="12"/>
        <v>0.4688524670309171</v>
      </c>
      <c r="I102" s="3">
        <f t="shared" ca="1" si="13"/>
        <v>0.88272043042914072</v>
      </c>
      <c r="J102" s="3">
        <f t="shared" ca="1" si="14"/>
        <v>0.23971243608948459</v>
      </c>
      <c r="K102" s="3">
        <f t="shared" ca="1" si="15"/>
        <v>0.64332390870019407</v>
      </c>
      <c r="L102" s="3">
        <f t="shared" ca="1" si="16"/>
        <v>0.17470167907426939</v>
      </c>
      <c r="M102" s="3">
        <f t="shared" ca="1" si="17"/>
        <v>0.41386565150529564</v>
      </c>
    </row>
    <row r="103" spans="2:13" x14ac:dyDescent="0.4">
      <c r="B103" s="2">
        <v>39813</v>
      </c>
      <c r="C103" s="5">
        <f t="shared" ca="1" si="18"/>
        <v>7.054446483594734E-2</v>
      </c>
      <c r="D103" s="5">
        <f t="shared" ca="1" si="18"/>
        <v>0.13459892690489816</v>
      </c>
      <c r="E103" s="5">
        <f t="shared" ca="1" si="18"/>
        <v>0.31626929857976149</v>
      </c>
      <c r="G103" s="2">
        <v>39813</v>
      </c>
      <c r="H103" s="3">
        <f t="shared" ca="1" si="12"/>
        <v>0.10002626922413432</v>
      </c>
      <c r="I103" s="3">
        <f t="shared" ca="1" si="13"/>
        <v>1.8116871123950117E-2</v>
      </c>
      <c r="J103" s="3">
        <f t="shared" ca="1" si="14"/>
        <v>9.4952092659988351E-3</v>
      </c>
      <c r="K103" s="3">
        <f t="shared" ca="1" si="15"/>
        <v>4.2569508201800728E-2</v>
      </c>
      <c r="L103" s="3">
        <f t="shared" ca="1" si="16"/>
        <v>2.2311048412349713E-2</v>
      </c>
      <c r="M103" s="3">
        <f t="shared" ca="1" si="17"/>
        <v>1.8121630285431794E-3</v>
      </c>
    </row>
    <row r="104" spans="2:13" x14ac:dyDescent="0.4">
      <c r="B104" s="2">
        <v>39903</v>
      </c>
      <c r="C104" s="5">
        <f t="shared" ca="1" si="18"/>
        <v>0.8737405865507627</v>
      </c>
      <c r="D104" s="5">
        <f t="shared" ca="1" si="18"/>
        <v>0.89169868883972181</v>
      </c>
      <c r="E104" s="5">
        <f t="shared" ca="1" si="18"/>
        <v>5.0989108002954642E-2</v>
      </c>
      <c r="G104" s="2">
        <v>39903</v>
      </c>
      <c r="H104" s="3">
        <f t="shared" ca="1" si="12"/>
        <v>2.5998891349369732E-3</v>
      </c>
      <c r="I104" s="3">
        <f t="shared" ca="1" si="13"/>
        <v>0.79512655167847901</v>
      </c>
      <c r="J104" s="3">
        <f t="shared" ca="1" si="14"/>
        <v>0.77911333541336458</v>
      </c>
      <c r="K104" s="3">
        <f t="shared" ca="1" si="15"/>
        <v>4.5466920751341622E-2</v>
      </c>
      <c r="L104" s="3">
        <f t="shared" ca="1" si="16"/>
        <v>4.4551253134201774E-2</v>
      </c>
      <c r="M104" s="3">
        <f t="shared" ca="1" si="17"/>
        <v>2.0672408826087792E-3</v>
      </c>
    </row>
    <row r="105" spans="2:13" x14ac:dyDescent="0.4">
      <c r="B105" s="2">
        <v>39994</v>
      </c>
      <c r="C105" s="5">
        <f t="shared" ref="C105:E124" ca="1" si="19">RAND()</f>
        <v>0.7633590770889952</v>
      </c>
      <c r="D105" s="5">
        <f t="shared" ca="1" si="19"/>
        <v>0.39786045025905648</v>
      </c>
      <c r="E105" s="5">
        <f t="shared" ca="1" si="19"/>
        <v>0.18371527935626342</v>
      </c>
      <c r="G105" s="2">
        <v>39994</v>
      </c>
      <c r="H105" s="3">
        <f t="shared" ca="1" si="12"/>
        <v>3.3751303868949908E-2</v>
      </c>
      <c r="I105" s="3">
        <f t="shared" ca="1" si="13"/>
        <v>0.15829293788033916</v>
      </c>
      <c r="J105" s="3">
        <f t="shared" ca="1" si="14"/>
        <v>0.30371038611996543</v>
      </c>
      <c r="K105" s="3">
        <f t="shared" ca="1" si="15"/>
        <v>7.3093043764151308E-2</v>
      </c>
      <c r="L105" s="3">
        <f t="shared" ca="1" si="16"/>
        <v>0.14024072609654417</v>
      </c>
      <c r="M105" s="3">
        <f t="shared" ca="1" si="17"/>
        <v>5.3425930467081387E-3</v>
      </c>
    </row>
    <row r="106" spans="2:13" x14ac:dyDescent="0.4">
      <c r="B106" s="2">
        <v>40086</v>
      </c>
      <c r="C106" s="5">
        <f t="shared" ca="1" si="19"/>
        <v>0.2733628681563034</v>
      </c>
      <c r="D106" s="5">
        <f t="shared" ca="1" si="19"/>
        <v>5.2897562683692056E-2</v>
      </c>
      <c r="E106" s="5">
        <f t="shared" ca="1" si="19"/>
        <v>0.41511702214982671</v>
      </c>
      <c r="G106" s="2">
        <v>40086</v>
      </c>
      <c r="H106" s="3">
        <f t="shared" ca="1" si="12"/>
        <v>0.17232214207853971</v>
      </c>
      <c r="I106" s="3">
        <f t="shared" ca="1" si="13"/>
        <v>2.7981521378751305E-3</v>
      </c>
      <c r="J106" s="3">
        <f t="shared" ca="1" si="14"/>
        <v>1.4460229453691907E-2</v>
      </c>
      <c r="K106" s="3">
        <f t="shared" ca="1" si="15"/>
        <v>2.1958678700238043E-2</v>
      </c>
      <c r="L106" s="3">
        <f t="shared" ca="1" si="16"/>
        <v>0.11347757979538035</v>
      </c>
      <c r="M106" s="3">
        <f t="shared" ca="1" si="17"/>
        <v>4.821835702602879E-4</v>
      </c>
    </row>
    <row r="107" spans="2:13" x14ac:dyDescent="0.4">
      <c r="B107" s="2">
        <v>40178</v>
      </c>
      <c r="C107" s="5">
        <f t="shared" ca="1" si="19"/>
        <v>0.99060270997747568</v>
      </c>
      <c r="D107" s="5">
        <f t="shared" ca="1" si="19"/>
        <v>0.52647732876312492</v>
      </c>
      <c r="E107" s="5">
        <f t="shared" ca="1" si="19"/>
        <v>0.12900830236393734</v>
      </c>
      <c r="G107" s="2">
        <v>40178</v>
      </c>
      <c r="H107" s="3">
        <f t="shared" ca="1" si="12"/>
        <v>1.6643142078825082E-2</v>
      </c>
      <c r="I107" s="3">
        <f t="shared" ca="1" si="13"/>
        <v>0.27717837770155551</v>
      </c>
      <c r="J107" s="3">
        <f t="shared" ca="1" si="14"/>
        <v>0.52152986861445394</v>
      </c>
      <c r="K107" s="3">
        <f t="shared" ca="1" si="15"/>
        <v>6.7919946416831273E-2</v>
      </c>
      <c r="L107" s="3">
        <f t="shared" ca="1" si="16"/>
        <v>0.12779597393130993</v>
      </c>
      <c r="M107" s="3">
        <f t="shared" ca="1" si="17"/>
        <v>4.6131191212652302E-3</v>
      </c>
    </row>
    <row r="108" spans="2:13" x14ac:dyDescent="0.4">
      <c r="B108" s="2">
        <v>40268</v>
      </c>
      <c r="C108" s="5">
        <f t="shared" ca="1" si="19"/>
        <v>0.33752757237246833</v>
      </c>
      <c r="D108" s="5">
        <f t="shared" ca="1" si="19"/>
        <v>0.96023697253208273</v>
      </c>
      <c r="E108" s="5">
        <f t="shared" ca="1" si="19"/>
        <v>0.75810960325086696</v>
      </c>
      <c r="G108" s="2">
        <v>40268</v>
      </c>
      <c r="H108" s="3">
        <f t="shared" ca="1" si="12"/>
        <v>0.57473017054118691</v>
      </c>
      <c r="I108" s="3">
        <f t="shared" ca="1" si="13"/>
        <v>0.92205504341757982</v>
      </c>
      <c r="J108" s="3">
        <f t="shared" ca="1" si="14"/>
        <v>0.32410645424104245</v>
      </c>
      <c r="K108" s="3">
        <f t="shared" ca="1" si="15"/>
        <v>0.72796487027311085</v>
      </c>
      <c r="L108" s="3">
        <f t="shared" ca="1" si="16"/>
        <v>0.25588289397752023</v>
      </c>
      <c r="M108" s="3">
        <f t="shared" ca="1" si="17"/>
        <v>0.52993285235174714</v>
      </c>
    </row>
    <row r="109" spans="2:13" x14ac:dyDescent="0.4">
      <c r="B109" s="2">
        <v>40359</v>
      </c>
      <c r="C109" s="5">
        <f t="shared" ca="1" si="19"/>
        <v>0.56396356719425156</v>
      </c>
      <c r="D109" s="5">
        <f t="shared" ca="1" si="19"/>
        <v>0.86385432921107841</v>
      </c>
      <c r="E109" s="5">
        <f t="shared" ca="1" si="19"/>
        <v>0.17899921734049318</v>
      </c>
      <c r="G109" s="2">
        <v>40359</v>
      </c>
      <c r="H109" s="3">
        <f t="shared" ca="1" si="12"/>
        <v>3.2040719808509116E-2</v>
      </c>
      <c r="I109" s="3">
        <f t="shared" ca="1" si="13"/>
        <v>0.74624430209672221</v>
      </c>
      <c r="J109" s="3">
        <f t="shared" ca="1" si="14"/>
        <v>0.4871823690380771</v>
      </c>
      <c r="K109" s="3">
        <f t="shared" ca="1" si="15"/>
        <v>0.15462924882497978</v>
      </c>
      <c r="L109" s="3">
        <f t="shared" ca="1" si="16"/>
        <v>0.10094903713632367</v>
      </c>
      <c r="M109" s="3">
        <f t="shared" ca="1" si="17"/>
        <v>2.3910204592177509E-2</v>
      </c>
    </row>
    <row r="110" spans="2:13" x14ac:dyDescent="0.4">
      <c r="B110" s="2">
        <v>40451</v>
      </c>
      <c r="C110" s="5">
        <f t="shared" ca="1" si="19"/>
        <v>0.26036921944575475</v>
      </c>
      <c r="D110" s="5">
        <f t="shared" ca="1" si="19"/>
        <v>0.37131384194730732</v>
      </c>
      <c r="E110" s="5">
        <f t="shared" ca="1" si="19"/>
        <v>0.38294323503252414</v>
      </c>
      <c r="G110" s="2">
        <v>40451</v>
      </c>
      <c r="H110" s="3">
        <f t="shared" ca="1" si="12"/>
        <v>0.14664552125717503</v>
      </c>
      <c r="I110" s="3">
        <f t="shared" ca="1" si="13"/>
        <v>0.13787396922166992</v>
      </c>
      <c r="J110" s="3">
        <f t="shared" ca="1" si="14"/>
        <v>9.6678695197224759E-2</v>
      </c>
      <c r="K110" s="3">
        <f t="shared" ca="1" si="15"/>
        <v>0.14219212384765723</v>
      </c>
      <c r="L110" s="3">
        <f t="shared" ca="1" si="16"/>
        <v>9.9706631197450518E-2</v>
      </c>
      <c r="M110" s="3">
        <f t="shared" ca="1" si="17"/>
        <v>2.0218600084307491E-2</v>
      </c>
    </row>
    <row r="111" spans="2:13" x14ac:dyDescent="0.4">
      <c r="B111" s="2">
        <v>40543</v>
      </c>
      <c r="C111" s="5">
        <f t="shared" ca="1" si="19"/>
        <v>0.93585493307073586</v>
      </c>
      <c r="D111" s="5">
        <f t="shared" ca="1" si="19"/>
        <v>0.92883084723942144</v>
      </c>
      <c r="E111" s="5">
        <f t="shared" ca="1" si="19"/>
        <v>0.87426447847872713</v>
      </c>
      <c r="G111" s="2">
        <v>40543</v>
      </c>
      <c r="H111" s="3">
        <f t="shared" ca="1" si="12"/>
        <v>0.76433837832968077</v>
      </c>
      <c r="I111" s="3">
        <f t="shared" ca="1" si="13"/>
        <v>0.86272674278350148</v>
      </c>
      <c r="J111" s="3">
        <f t="shared" ca="1" si="14"/>
        <v>0.86925093037728363</v>
      </c>
      <c r="K111" s="3">
        <f t="shared" ca="1" si="15"/>
        <v>0.81204381625672706</v>
      </c>
      <c r="L111" s="3">
        <f t="shared" ca="1" si="16"/>
        <v>0.81818472499283101</v>
      </c>
      <c r="M111" s="3">
        <f t="shared" ca="1" si="17"/>
        <v>0.65941515952078911</v>
      </c>
    </row>
    <row r="112" spans="2:13" x14ac:dyDescent="0.4">
      <c r="B112" s="2">
        <v>40633</v>
      </c>
      <c r="C112" s="5">
        <f t="shared" ca="1" si="19"/>
        <v>0.85389494804861799</v>
      </c>
      <c r="D112" s="5">
        <f t="shared" ca="1" si="19"/>
        <v>0.75668725880676313</v>
      </c>
      <c r="E112" s="5">
        <f t="shared" ca="1" si="19"/>
        <v>0.66136790573267712</v>
      </c>
      <c r="G112" s="2">
        <v>40633</v>
      </c>
      <c r="H112" s="3">
        <f t="shared" ca="1" si="12"/>
        <v>0.43740750673322731</v>
      </c>
      <c r="I112" s="3">
        <f t="shared" ca="1" si="13"/>
        <v>0.57257560764049331</v>
      </c>
      <c r="J112" s="3">
        <f t="shared" ca="1" si="14"/>
        <v>0.64613142754785213</v>
      </c>
      <c r="K112" s="3">
        <f t="shared" ca="1" si="15"/>
        <v>0.50044866765162921</v>
      </c>
      <c r="L112" s="3">
        <f t="shared" ca="1" si="16"/>
        <v>0.56473871350662763</v>
      </c>
      <c r="M112" s="3">
        <f t="shared" ca="1" si="17"/>
        <v>0.2504488689542908</v>
      </c>
    </row>
    <row r="113" spans="2:13" x14ac:dyDescent="0.4">
      <c r="B113" s="2">
        <v>40724</v>
      </c>
      <c r="C113" s="5">
        <f t="shared" ca="1" si="19"/>
        <v>8.5880239226253097E-2</v>
      </c>
      <c r="D113" s="5">
        <f t="shared" ca="1" si="19"/>
        <v>0.98666349828990119</v>
      </c>
      <c r="E113" s="5">
        <f t="shared" ca="1" si="19"/>
        <v>0.70440045553121877</v>
      </c>
      <c r="G113" s="2">
        <v>40724</v>
      </c>
      <c r="H113" s="3">
        <f t="shared" ca="1" si="12"/>
        <v>0.49618000175258853</v>
      </c>
      <c r="I113" s="3">
        <f t="shared" ca="1" si="13"/>
        <v>0.9735048588576658</v>
      </c>
      <c r="J113" s="3">
        <f t="shared" ca="1" si="14"/>
        <v>8.4734897268948478E-2</v>
      </c>
      <c r="K113" s="3">
        <f t="shared" ca="1" si="15"/>
        <v>0.69500621765143233</v>
      </c>
      <c r="L113" s="3">
        <f t="shared" ca="1" si="16"/>
        <v>6.0494079632102724E-2</v>
      </c>
      <c r="M113" s="3">
        <f t="shared" ca="1" si="17"/>
        <v>0.48303364257415005</v>
      </c>
    </row>
    <row r="114" spans="2:13" x14ac:dyDescent="0.4">
      <c r="B114" s="2">
        <v>40816</v>
      </c>
      <c r="C114" s="5">
        <f t="shared" ca="1" si="19"/>
        <v>0.53859039412590637</v>
      </c>
      <c r="D114" s="5">
        <f t="shared" ca="1" si="19"/>
        <v>0.10866785541019508</v>
      </c>
      <c r="E114" s="5">
        <f t="shared" ca="1" si="19"/>
        <v>4.8078009773967478E-3</v>
      </c>
      <c r="G114" s="2">
        <v>40816</v>
      </c>
      <c r="H114" s="3">
        <f t="shared" ca="1" si="12"/>
        <v>2.3114950238257125E-5</v>
      </c>
      <c r="I114" s="3">
        <f t="shared" ca="1" si="13"/>
        <v>1.1808702799451063E-2</v>
      </c>
      <c r="J114" s="3">
        <f t="shared" ca="1" si="14"/>
        <v>5.8527463074193972E-2</v>
      </c>
      <c r="K114" s="3">
        <f t="shared" ca="1" si="15"/>
        <v>5.2245342145274443E-4</v>
      </c>
      <c r="L114" s="3">
        <f t="shared" ca="1" si="16"/>
        <v>2.5894354232950324E-3</v>
      </c>
      <c r="M114" s="3">
        <f t="shared" ca="1" si="17"/>
        <v>2.7295757758767895E-7</v>
      </c>
    </row>
    <row r="115" spans="2:13" x14ac:dyDescent="0.4">
      <c r="B115" s="2">
        <v>40908</v>
      </c>
      <c r="C115" s="5">
        <f t="shared" ca="1" si="19"/>
        <v>0.85240038068793955</v>
      </c>
      <c r="D115" s="5">
        <f t="shared" ca="1" si="19"/>
        <v>0.49461443468925714</v>
      </c>
      <c r="E115" s="5">
        <f t="shared" ca="1" si="19"/>
        <v>0.66017469022177888</v>
      </c>
      <c r="G115" s="2">
        <v>40908</v>
      </c>
      <c r="H115" s="3">
        <f t="shared" ca="1" si="12"/>
        <v>0.43583062160942171</v>
      </c>
      <c r="I115" s="3">
        <f t="shared" ca="1" si="13"/>
        <v>0.24464343900297342</v>
      </c>
      <c r="J115" s="3">
        <f t="shared" ca="1" si="14"/>
        <v>0.4216095324228728</v>
      </c>
      <c r="K115" s="3">
        <f t="shared" ca="1" si="15"/>
        <v>0.32653193120020063</v>
      </c>
      <c r="L115" s="3">
        <f t="shared" ca="1" si="16"/>
        <v>0.56273315726558693</v>
      </c>
      <c r="M115" s="3">
        <f t="shared" ca="1" si="17"/>
        <v>0.10662310209333255</v>
      </c>
    </row>
    <row r="116" spans="2:13" x14ac:dyDescent="0.4">
      <c r="B116" s="2">
        <v>40999</v>
      </c>
      <c r="C116" s="5">
        <f t="shared" ca="1" si="19"/>
        <v>5.041408763497135E-2</v>
      </c>
      <c r="D116" s="5">
        <f t="shared" ca="1" si="19"/>
        <v>0.31224707999740753</v>
      </c>
      <c r="E116" s="5">
        <f t="shared" ca="1" si="19"/>
        <v>0.96771015140950667</v>
      </c>
      <c r="G116" s="2">
        <v>40999</v>
      </c>
      <c r="H116" s="3">
        <f t="shared" ca="1" si="12"/>
        <v>0.93646293714101037</v>
      </c>
      <c r="I116" s="3">
        <f t="shared" ca="1" si="13"/>
        <v>9.7498238966907416E-2</v>
      </c>
      <c r="J116" s="3">
        <f t="shared" ca="1" si="14"/>
        <v>1.5741651654753212E-2</v>
      </c>
      <c r="K116" s="3">
        <f t="shared" ca="1" si="15"/>
        <v>0.30216466906146761</v>
      </c>
      <c r="L116" s="3">
        <f t="shared" ca="1" si="16"/>
        <v>4.8786224378410264E-2</v>
      </c>
      <c r="M116" s="3">
        <f t="shared" ca="1" si="17"/>
        <v>9.1303487229026231E-2</v>
      </c>
    </row>
    <row r="117" spans="2:13" x14ac:dyDescent="0.4">
      <c r="B117" s="2">
        <v>41090</v>
      </c>
      <c r="C117" s="5">
        <f t="shared" ca="1" si="19"/>
        <v>0.10182861835008239</v>
      </c>
      <c r="D117" s="5">
        <f t="shared" ca="1" si="19"/>
        <v>0.77116372950894219</v>
      </c>
      <c r="E117" s="5">
        <f t="shared" ca="1" si="19"/>
        <v>0.92636883420648619</v>
      </c>
      <c r="G117" s="2">
        <v>41090</v>
      </c>
      <c r="H117" s="3">
        <f t="shared" ca="1" si="12"/>
        <v>0.85815921698908426</v>
      </c>
      <c r="I117" s="3">
        <f t="shared" ca="1" si="13"/>
        <v>0.59469349771014091</v>
      </c>
      <c r="J117" s="3">
        <f t="shared" ca="1" si="14"/>
        <v>7.8526537097592247E-2</v>
      </c>
      <c r="K117" s="3">
        <f t="shared" ca="1" si="15"/>
        <v>0.71438204508752479</v>
      </c>
      <c r="L117" s="3">
        <f t="shared" ca="1" si="16"/>
        <v>9.4330858469823031E-2</v>
      </c>
      <c r="M117" s="3">
        <f t="shared" ca="1" si="17"/>
        <v>0.51034170634343434</v>
      </c>
    </row>
    <row r="118" spans="2:13" x14ac:dyDescent="0.4">
      <c r="B118" s="2">
        <v>41182</v>
      </c>
      <c r="C118" s="5">
        <f t="shared" ca="1" si="19"/>
        <v>0.18009391476780734</v>
      </c>
      <c r="D118" s="5">
        <f t="shared" ca="1" si="19"/>
        <v>0.53945060490268393</v>
      </c>
      <c r="E118" s="5">
        <f t="shared" ca="1" si="19"/>
        <v>0.97429039447781451</v>
      </c>
      <c r="G118" s="2">
        <v>41182</v>
      </c>
      <c r="H118" s="3">
        <f t="shared" ca="1" si="12"/>
        <v>0.94924177277173538</v>
      </c>
      <c r="I118" s="3">
        <f t="shared" ca="1" si="13"/>
        <v>0.29100695512987157</v>
      </c>
      <c r="J118" s="3">
        <f t="shared" ca="1" si="14"/>
        <v>9.7151771260786071E-2</v>
      </c>
      <c r="K118" s="3">
        <f t="shared" ca="1" si="15"/>
        <v>0.52558154265193158</v>
      </c>
      <c r="L118" s="3">
        <f t="shared" ca="1" si="16"/>
        <v>0.17546377126218091</v>
      </c>
      <c r="M118" s="3">
        <f t="shared" ca="1" si="17"/>
        <v>0.27623595797638412</v>
      </c>
    </row>
    <row r="119" spans="2:13" x14ac:dyDescent="0.4">
      <c r="B119" s="2">
        <v>41274</v>
      </c>
      <c r="C119" s="5">
        <f t="shared" ca="1" si="19"/>
        <v>0.16170755444091245</v>
      </c>
      <c r="D119" s="5">
        <f t="shared" ca="1" si="19"/>
        <v>0.96468722190757861</v>
      </c>
      <c r="E119" s="5">
        <f t="shared" ca="1" si="19"/>
        <v>6.2191011656578254E-3</v>
      </c>
      <c r="G119" s="2">
        <v>41274</v>
      </c>
      <c r="H119" s="3">
        <f t="shared" ca="1" si="12"/>
        <v>3.8677219308686523E-5</v>
      </c>
      <c r="I119" s="3">
        <f t="shared" ca="1" si="13"/>
        <v>0.93062143611176185</v>
      </c>
      <c r="J119" s="3">
        <f t="shared" ca="1" si="14"/>
        <v>0.15599721145507237</v>
      </c>
      <c r="K119" s="3">
        <f t="shared" ca="1" si="15"/>
        <v>5.9994874262606314E-3</v>
      </c>
      <c r="L119" s="3">
        <f t="shared" ca="1" si="16"/>
        <v>1.0056756403191548E-3</v>
      </c>
      <c r="M119" s="3">
        <f t="shared" ca="1" si="17"/>
        <v>3.5993849377859414E-5</v>
      </c>
    </row>
    <row r="120" spans="2:13" x14ac:dyDescent="0.4">
      <c r="B120" s="2">
        <v>41364</v>
      </c>
      <c r="C120" s="5">
        <f t="shared" ca="1" si="19"/>
        <v>0.18046313424111604</v>
      </c>
      <c r="D120" s="5">
        <f t="shared" ca="1" si="19"/>
        <v>0.41796790352697155</v>
      </c>
      <c r="E120" s="5">
        <f t="shared" ca="1" si="19"/>
        <v>0.89506759434266159</v>
      </c>
      <c r="G120" s="2">
        <v>41364</v>
      </c>
      <c r="H120" s="3">
        <f t="shared" ca="1" si="12"/>
        <v>0.80114599844235945</v>
      </c>
      <c r="I120" s="3">
        <f t="shared" ca="1" si="13"/>
        <v>0.17469716837873181</v>
      </c>
      <c r="J120" s="3">
        <f t="shared" ca="1" si="14"/>
        <v>7.5427797882665709E-2</v>
      </c>
      <c r="K120" s="3">
        <f t="shared" ca="1" si="15"/>
        <v>0.3741095259223321</v>
      </c>
      <c r="L120" s="3">
        <f t="shared" ca="1" si="16"/>
        <v>0.16152670343273254</v>
      </c>
      <c r="M120" s="3">
        <f t="shared" ca="1" si="17"/>
        <v>0.13995793738583209</v>
      </c>
    </row>
    <row r="121" spans="2:13" x14ac:dyDescent="0.4">
      <c r="B121" s="2">
        <v>41455</v>
      </c>
      <c r="C121" s="5">
        <f t="shared" ca="1" si="19"/>
        <v>0.54192666588827898</v>
      </c>
      <c r="D121" s="5">
        <f t="shared" ca="1" si="19"/>
        <v>0.88852042353633232</v>
      </c>
      <c r="E121" s="5">
        <f t="shared" ca="1" si="19"/>
        <v>0.39963819486688779</v>
      </c>
      <c r="G121" s="2">
        <v>41455</v>
      </c>
      <c r="H121" s="3">
        <f t="shared" ca="1" si="12"/>
        <v>0.15971068679646458</v>
      </c>
      <c r="I121" s="3">
        <f t="shared" ca="1" si="13"/>
        <v>0.78946854304118341</v>
      </c>
      <c r="J121" s="3">
        <f t="shared" ca="1" si="14"/>
        <v>0.48151291070068608</v>
      </c>
      <c r="K121" s="3">
        <f t="shared" ca="1" si="15"/>
        <v>0.35508669816442245</v>
      </c>
      <c r="L121" s="3">
        <f t="shared" ca="1" si="16"/>
        <v>0.21657459450582284</v>
      </c>
      <c r="M121" s="3">
        <f t="shared" ca="1" si="17"/>
        <v>0.12608656321331166</v>
      </c>
    </row>
    <row r="122" spans="2:13" x14ac:dyDescent="0.4">
      <c r="B122" s="2">
        <v>41547</v>
      </c>
      <c r="C122" s="5">
        <f t="shared" ca="1" si="19"/>
        <v>0.87843296157935125</v>
      </c>
      <c r="D122" s="5">
        <f t="shared" ca="1" si="19"/>
        <v>0.34089738249209955</v>
      </c>
      <c r="E122" s="5">
        <f t="shared" ca="1" si="19"/>
        <v>0.9518909516278159</v>
      </c>
      <c r="G122" s="2">
        <v>41547</v>
      </c>
      <c r="H122" s="3">
        <f t="shared" ca="1" si="12"/>
        <v>0.90609638379090895</v>
      </c>
      <c r="I122" s="3">
        <f t="shared" ca="1" si="13"/>
        <v>0.11621102538996482</v>
      </c>
      <c r="J122" s="3">
        <f t="shared" ca="1" si="14"/>
        <v>0.2994554972971839</v>
      </c>
      <c r="K122" s="3">
        <f t="shared" ca="1" si="15"/>
        <v>0.32449713382783618</v>
      </c>
      <c r="L122" s="3">
        <f t="shared" ca="1" si="16"/>
        <v>0.83617238773900926</v>
      </c>
      <c r="M122" s="3">
        <f t="shared" ca="1" si="17"/>
        <v>0.10529838986248063</v>
      </c>
    </row>
    <row r="123" spans="2:13" x14ac:dyDescent="0.4">
      <c r="B123" s="2">
        <v>41639</v>
      </c>
      <c r="C123" s="5">
        <f t="shared" ca="1" si="19"/>
        <v>7.6020383443073269E-2</v>
      </c>
      <c r="D123" s="5">
        <f t="shared" ca="1" si="19"/>
        <v>0.90744333267403865</v>
      </c>
      <c r="E123" s="5">
        <f t="shared" ca="1" si="19"/>
        <v>0.15922444176848416</v>
      </c>
      <c r="G123" s="2">
        <v>41639</v>
      </c>
      <c r="H123" s="3">
        <f t="shared" ca="1" si="12"/>
        <v>2.5352422856485403E-2</v>
      </c>
      <c r="I123" s="3">
        <f t="shared" ca="1" si="13"/>
        <v>0.82345340201456596</v>
      </c>
      <c r="J123" s="3">
        <f t="shared" ca="1" si="14"/>
        <v>6.8984190102740719E-2</v>
      </c>
      <c r="K123" s="3">
        <f t="shared" ca="1" si="15"/>
        <v>0.14448715808155665</v>
      </c>
      <c r="L123" s="3">
        <f t="shared" ca="1" si="16"/>
        <v>1.2104303116749458E-2</v>
      </c>
      <c r="M123" s="3">
        <f t="shared" ca="1" si="17"/>
        <v>2.0876538850484745E-2</v>
      </c>
    </row>
    <row r="124" spans="2:13" x14ac:dyDescent="0.4">
      <c r="B124" s="2">
        <v>41729</v>
      </c>
      <c r="C124" s="5">
        <f t="shared" ca="1" si="19"/>
        <v>0.66002741981447477</v>
      </c>
      <c r="D124" s="5">
        <f t="shared" ca="1" si="19"/>
        <v>0.51646418944854056</v>
      </c>
      <c r="E124" s="5">
        <f t="shared" ca="1" si="19"/>
        <v>0.20883013278278695</v>
      </c>
      <c r="G124" s="2">
        <v>41729</v>
      </c>
      <c r="H124" s="3">
        <f t="shared" ca="1" si="12"/>
        <v>4.3610024358076427E-2</v>
      </c>
      <c r="I124" s="3">
        <f t="shared" ca="1" si="13"/>
        <v>0.26673525898273798</v>
      </c>
      <c r="J124" s="3">
        <f t="shared" ca="1" si="14"/>
        <v>0.3408805263882943</v>
      </c>
      <c r="K124" s="3">
        <f t="shared" ca="1" si="15"/>
        <v>0.10785328526009316</v>
      </c>
      <c r="L124" s="3">
        <f t="shared" ca="1" si="16"/>
        <v>0.13783361372013703</v>
      </c>
      <c r="M124" s="3">
        <f t="shared" ca="1" si="17"/>
        <v>1.1632331141395027E-2</v>
      </c>
    </row>
    <row r="125" spans="2:13" x14ac:dyDescent="0.4">
      <c r="B125" s="2">
        <v>41820</v>
      </c>
      <c r="C125" s="5">
        <f t="shared" ref="C125:E154" ca="1" si="20">RAND()</f>
        <v>0.49270350006305308</v>
      </c>
      <c r="D125" s="5">
        <f t="shared" ca="1" si="20"/>
        <v>0.86811812167952973</v>
      </c>
      <c r="E125" s="5">
        <f t="shared" ca="1" si="20"/>
        <v>0.56798837401400504</v>
      </c>
      <c r="G125" s="2">
        <v>41820</v>
      </c>
      <c r="H125" s="3">
        <f t="shared" ca="1" si="12"/>
        <v>0.32261079301507328</v>
      </c>
      <c r="I125" s="3">
        <f t="shared" ca="1" si="13"/>
        <v>0.75362907318839478</v>
      </c>
      <c r="J125" s="3">
        <f t="shared" ca="1" si="14"/>
        <v>0.42772483701966768</v>
      </c>
      <c r="K125" s="3">
        <f t="shared" ca="1" si="15"/>
        <v>0.49308100038484826</v>
      </c>
      <c r="L125" s="3">
        <f t="shared" ca="1" si="16"/>
        <v>0.27984985987182276</v>
      </c>
      <c r="M125" s="3">
        <f t="shared" ca="1" si="17"/>
        <v>0.24312887294052274</v>
      </c>
    </row>
    <row r="126" spans="2:13" x14ac:dyDescent="0.4">
      <c r="B126" s="2">
        <v>41912</v>
      </c>
      <c r="C126" s="5">
        <f t="shared" ca="1" si="20"/>
        <v>0.12803397732865984</v>
      </c>
      <c r="D126" s="5">
        <f t="shared" ca="1" si="20"/>
        <v>0.2094713949939806</v>
      </c>
      <c r="E126" s="5">
        <f t="shared" ca="1" si="20"/>
        <v>0.74421775872483242</v>
      </c>
      <c r="G126" s="2">
        <v>41912</v>
      </c>
      <c r="H126" s="3">
        <f t="shared" ca="1" si="12"/>
        <v>0.55386007240141288</v>
      </c>
      <c r="I126" s="3">
        <f t="shared" ca="1" si="13"/>
        <v>4.3878265320724238E-2</v>
      </c>
      <c r="J126" s="3">
        <f t="shared" ca="1" si="14"/>
        <v>2.6819455837662064E-2</v>
      </c>
      <c r="K126" s="3">
        <f t="shared" ca="1" si="15"/>
        <v>0.15589233209938433</v>
      </c>
      <c r="L126" s="3">
        <f t="shared" ca="1" si="16"/>
        <v>9.5285159648161241E-2</v>
      </c>
      <c r="M126" s="3">
        <f t="shared" ca="1" si="17"/>
        <v>2.430241920738473E-2</v>
      </c>
    </row>
    <row r="127" spans="2:13" x14ac:dyDescent="0.4">
      <c r="B127" s="2">
        <v>42004</v>
      </c>
      <c r="C127" s="5">
        <f t="shared" ca="1" si="20"/>
        <v>0.89550976237479973</v>
      </c>
      <c r="D127" s="5">
        <f t="shared" ca="1" si="20"/>
        <v>0.87030828571586138</v>
      </c>
      <c r="E127" s="5">
        <f t="shared" ca="1" si="20"/>
        <v>0.78898549804625129</v>
      </c>
      <c r="G127" s="2">
        <v>42004</v>
      </c>
      <c r="H127" s="3">
        <f t="shared" ca="1" si="12"/>
        <v>0.62249811612729122</v>
      </c>
      <c r="I127" s="3">
        <f t="shared" ca="1" si="13"/>
        <v>0.75743651218568142</v>
      </c>
      <c r="J127" s="3">
        <f t="shared" ca="1" si="14"/>
        <v>0.77936956613423036</v>
      </c>
      <c r="K127" s="3">
        <f t="shared" ca="1" si="15"/>
        <v>0.68666061625930808</v>
      </c>
      <c r="L127" s="3">
        <f t="shared" ca="1" si="16"/>
        <v>0.70654421587256155</v>
      </c>
      <c r="M127" s="3">
        <f t="shared" ca="1" si="17"/>
        <v>0.47150280192161276</v>
      </c>
    </row>
    <row r="128" spans="2:13" x14ac:dyDescent="0.4">
      <c r="B128" s="2">
        <v>42094</v>
      </c>
      <c r="C128" s="5">
        <f t="shared" ca="1" si="20"/>
        <v>0.3071315133293937</v>
      </c>
      <c r="D128" s="5">
        <f t="shared" ca="1" si="20"/>
        <v>0.31182071844381476</v>
      </c>
      <c r="E128" s="5">
        <f t="shared" ca="1" si="20"/>
        <v>0.5579083685492332</v>
      </c>
      <c r="G128" s="2">
        <v>42094</v>
      </c>
      <c r="H128" s="3">
        <f t="shared" ca="1" si="12"/>
        <v>0.311261747697267</v>
      </c>
      <c r="I128" s="3">
        <f t="shared" ca="1" si="13"/>
        <v>9.7232160450816799E-2</v>
      </c>
      <c r="J128" s="3">
        <f t="shared" ca="1" si="14"/>
        <v>9.5769969143107619E-2</v>
      </c>
      <c r="K128" s="3">
        <f t="shared" ca="1" si="15"/>
        <v>0.17396738830683847</v>
      </c>
      <c r="L128" s="3">
        <f t="shared" ca="1" si="16"/>
        <v>0.17135124153165912</v>
      </c>
      <c r="M128" s="3">
        <f t="shared" ca="1" si="17"/>
        <v>3.026465219430232E-2</v>
      </c>
    </row>
    <row r="129" spans="2:13" x14ac:dyDescent="0.4">
      <c r="B129" s="2">
        <v>42185</v>
      </c>
      <c r="C129" s="5">
        <f t="shared" ca="1" si="20"/>
        <v>0.12173261241897249</v>
      </c>
      <c r="D129" s="5">
        <f t="shared" ca="1" si="20"/>
        <v>0.27292289790978763</v>
      </c>
      <c r="E129" s="5">
        <f t="shared" ca="1" si="20"/>
        <v>1.2025167258759795E-2</v>
      </c>
      <c r="G129" s="2">
        <v>42185</v>
      </c>
      <c r="H129" s="3">
        <f t="shared" ca="1" si="12"/>
        <v>1.4460464760114854E-4</v>
      </c>
      <c r="I129" s="3">
        <f t="shared" ca="1" si="13"/>
        <v>7.4486908203476365E-2</v>
      </c>
      <c r="J129" s="3">
        <f t="shared" ca="1" si="14"/>
        <v>3.3223617351514974E-2</v>
      </c>
      <c r="K129" s="3">
        <f t="shared" ca="1" si="15"/>
        <v>3.2819434961106203E-3</v>
      </c>
      <c r="L129" s="3">
        <f t="shared" ca="1" si="16"/>
        <v>1.463855025183924E-3</v>
      </c>
      <c r="M129" s="3">
        <f t="shared" ca="1" si="17"/>
        <v>1.0771153111662801E-5</v>
      </c>
    </row>
    <row r="130" spans="2:13" x14ac:dyDescent="0.4">
      <c r="B130" s="2">
        <v>42277</v>
      </c>
      <c r="C130" s="5">
        <f t="shared" ca="1" si="20"/>
        <v>0.28001240074373468</v>
      </c>
      <c r="D130" s="5">
        <f t="shared" ca="1" si="20"/>
        <v>0.21714410146674101</v>
      </c>
      <c r="E130" s="5">
        <f t="shared" ca="1" si="20"/>
        <v>6.1325434993106165E-2</v>
      </c>
      <c r="G130" s="2">
        <v>42277</v>
      </c>
      <c r="H130" s="3">
        <f t="shared" ca="1" si="12"/>
        <v>3.7608089770936903E-3</v>
      </c>
      <c r="I130" s="3">
        <f t="shared" ca="1" si="13"/>
        <v>4.7151560801798317E-2</v>
      </c>
      <c r="J130" s="3">
        <f t="shared" ca="1" si="14"/>
        <v>6.0803041159043267E-2</v>
      </c>
      <c r="K130" s="3">
        <f t="shared" ca="1" si="15"/>
        <v>1.3316456478635075E-2</v>
      </c>
      <c r="L130" s="3">
        <f t="shared" ca="1" si="16"/>
        <v>1.7171882279073493E-2</v>
      </c>
      <c r="M130" s="3">
        <f t="shared" ca="1" si="17"/>
        <v>1.7732801314738206E-4</v>
      </c>
    </row>
    <row r="131" spans="2:13" x14ac:dyDescent="0.4">
      <c r="B131" s="2">
        <v>42369</v>
      </c>
      <c r="C131" s="5">
        <f t="shared" ca="1" si="20"/>
        <v>0.77177139698619934</v>
      </c>
      <c r="D131" s="5">
        <f t="shared" ca="1" si="20"/>
        <v>0.96726733428684641</v>
      </c>
      <c r="E131" s="5">
        <f t="shared" ca="1" si="20"/>
        <v>0.48635571489077412</v>
      </c>
      <c r="G131" s="2">
        <v>42369</v>
      </c>
      <c r="H131" s="3">
        <f t="shared" ca="1" si="12"/>
        <v>0.23654188140691595</v>
      </c>
      <c r="I131" s="3">
        <f t="shared" ca="1" si="13"/>
        <v>0.93560609597838185</v>
      </c>
      <c r="J131" s="3">
        <f t="shared" ca="1" si="14"/>
        <v>0.74650926184167654</v>
      </c>
      <c r="K131" s="3">
        <f t="shared" ca="1" si="15"/>
        <v>0.47043599585757256</v>
      </c>
      <c r="L131" s="3">
        <f t="shared" ca="1" si="16"/>
        <v>0.37535542951347439</v>
      </c>
      <c r="M131" s="3">
        <f t="shared" ca="1" si="17"/>
        <v>0.22131002619850604</v>
      </c>
    </row>
    <row r="132" spans="2:13" x14ac:dyDescent="0.4">
      <c r="B132" s="2">
        <v>42460</v>
      </c>
      <c r="C132" s="5">
        <f t="shared" ca="1" si="20"/>
        <v>1.8191814028681308E-2</v>
      </c>
      <c r="D132" s="5">
        <f t="shared" ca="1" si="20"/>
        <v>0.42266270988676824</v>
      </c>
      <c r="E132" s="5">
        <f t="shared" ca="1" si="20"/>
        <v>0.77913731558241561</v>
      </c>
      <c r="G132" s="2">
        <v>42460</v>
      </c>
      <c r="H132" s="3">
        <f t="shared" ca="1" si="12"/>
        <v>0.6070549565329727</v>
      </c>
      <c r="I132" s="3">
        <f t="shared" ca="1" si="13"/>
        <v>0.17864376632882642</v>
      </c>
      <c r="J132" s="3">
        <f t="shared" ca="1" si="14"/>
        <v>7.689001415118568E-3</v>
      </c>
      <c r="K132" s="3">
        <f t="shared" ca="1" si="15"/>
        <v>0.3293122891779659</v>
      </c>
      <c r="L132" s="3">
        <f t="shared" ca="1" si="16"/>
        <v>1.4173921147881284E-2</v>
      </c>
      <c r="M132" s="3">
        <f t="shared" ca="1" si="17"/>
        <v>0.10844658380363226</v>
      </c>
    </row>
    <row r="133" spans="2:13" x14ac:dyDescent="0.4">
      <c r="B133" s="2">
        <v>42551</v>
      </c>
      <c r="C133" s="5">
        <f t="shared" ca="1" si="20"/>
        <v>0.46780577460423867</v>
      </c>
      <c r="D133" s="5">
        <f t="shared" ca="1" si="20"/>
        <v>1.8621241095940877E-2</v>
      </c>
      <c r="E133" s="5">
        <f t="shared" ca="1" si="20"/>
        <v>0.35557893949145192</v>
      </c>
      <c r="G133" s="2">
        <v>42551</v>
      </c>
      <c r="H133" s="3">
        <f t="shared" ref="H133:H154" ca="1" si="21">E133^2</f>
        <v>0.12643638220986561</v>
      </c>
      <c r="I133" s="3">
        <f t="shared" ref="I133:I154" ca="1" si="22">D133^2</f>
        <v>3.4675061995315739E-4</v>
      </c>
      <c r="J133" s="3">
        <f t="shared" ref="J133:J154" ca="1" si="23">D133*C133</f>
        <v>8.7111241149789038E-3</v>
      </c>
      <c r="K133" s="3">
        <f t="shared" ref="K133:K154" ca="1" si="24">D133*E133</f>
        <v>6.6213211609092992E-3</v>
      </c>
      <c r="L133" s="3">
        <f t="shared" ref="L133:L154" ca="1" si="25">E133*C133</f>
        <v>0.16634188122175236</v>
      </c>
      <c r="M133" s="3">
        <f t="shared" ref="M133:M154" ca="1" si="26">D133^2*E133^2</f>
        <v>4.3841893915905263E-5</v>
      </c>
    </row>
    <row r="134" spans="2:13" x14ac:dyDescent="0.4">
      <c r="B134" s="2">
        <v>42643</v>
      </c>
      <c r="C134" s="5">
        <f t="shared" ca="1" si="20"/>
        <v>5.7236538265896697E-2</v>
      </c>
      <c r="D134" s="5">
        <f t="shared" ca="1" si="20"/>
        <v>0.62905129876851984</v>
      </c>
      <c r="E134" s="5">
        <f t="shared" ca="1" si="20"/>
        <v>7.0645597276420946E-2</v>
      </c>
      <c r="G134" s="2">
        <v>42643</v>
      </c>
      <c r="H134" s="3">
        <f t="shared" ca="1" si="21"/>
        <v>4.9908004145422548E-3</v>
      </c>
      <c r="I134" s="3">
        <f t="shared" ca="1" si="22"/>
        <v>0.39570553648236162</v>
      </c>
      <c r="J134" s="3">
        <f t="shared" ca="1" si="23"/>
        <v>3.60047187331764E-2</v>
      </c>
      <c r="K134" s="3">
        <f t="shared" ca="1" si="24"/>
        <v>4.4439704719010403E-2</v>
      </c>
      <c r="L134" s="3">
        <f t="shared" ca="1" si="25"/>
        <v>4.0435094318289951E-3</v>
      </c>
      <c r="M134" s="3">
        <f t="shared" ca="1" si="26"/>
        <v>1.9748873555128356E-3</v>
      </c>
    </row>
    <row r="135" spans="2:13" x14ac:dyDescent="0.4">
      <c r="B135" s="2">
        <v>42735</v>
      </c>
      <c r="C135" s="5">
        <f t="shared" ca="1" si="20"/>
        <v>0.95134586671326105</v>
      </c>
      <c r="D135" s="5">
        <f t="shared" ca="1" si="20"/>
        <v>0.90322453619781884</v>
      </c>
      <c r="E135" s="5">
        <f t="shared" ca="1" si="20"/>
        <v>0.6787785284835538</v>
      </c>
      <c r="G135" s="2">
        <v>42735</v>
      </c>
      <c r="H135" s="3">
        <f t="shared" ca="1" si="21"/>
        <v>0.46074029073029865</v>
      </c>
      <c r="I135" s="3">
        <f t="shared" ca="1" si="22"/>
        <v>0.81581456278976494</v>
      </c>
      <c r="J135" s="3">
        <f t="shared" ca="1" si="23"/>
        <v>0.85927892922579718</v>
      </c>
      <c r="K135" s="3">
        <f t="shared" ca="1" si="24"/>
        <v>0.61308942157059587</v>
      </c>
      <c r="L135" s="3">
        <f t="shared" ca="1" si="25"/>
        <v>0.64575314748653845</v>
      </c>
      <c r="M135" s="3">
        <f t="shared" ca="1" si="26"/>
        <v>0.37587863884176781</v>
      </c>
    </row>
    <row r="136" spans="2:13" x14ac:dyDescent="0.4">
      <c r="B136" s="2">
        <v>42825</v>
      </c>
      <c r="C136" s="5">
        <f t="shared" ca="1" si="20"/>
        <v>0.11478777148818664</v>
      </c>
      <c r="D136" s="5">
        <f t="shared" ca="1" si="20"/>
        <v>0.91772334123775734</v>
      </c>
      <c r="E136" s="5">
        <f t="shared" ca="1" si="20"/>
        <v>0.23437661040761915</v>
      </c>
      <c r="G136" s="2">
        <v>42825</v>
      </c>
      <c r="H136" s="3">
        <f t="shared" ca="1" si="21"/>
        <v>5.493239550616489E-2</v>
      </c>
      <c r="I136" s="3">
        <f t="shared" ca="1" si="22"/>
        <v>0.84221613105259319</v>
      </c>
      <c r="J136" s="3">
        <f t="shared" ca="1" si="23"/>
        <v>0.10534341718337482</v>
      </c>
      <c r="K136" s="3">
        <f t="shared" ca="1" si="24"/>
        <v>0.21509288601126036</v>
      </c>
      <c r="L136" s="3">
        <f t="shared" ca="1" si="25"/>
        <v>2.6903568797645532E-2</v>
      </c>
      <c r="M136" s="3">
        <f t="shared" ca="1" si="26"/>
        <v>4.6264949612653053E-2</v>
      </c>
    </row>
    <row r="137" spans="2:13" x14ac:dyDescent="0.4">
      <c r="B137" s="2">
        <v>42916</v>
      </c>
      <c r="C137" s="5">
        <f t="shared" ca="1" si="20"/>
        <v>0.97174796238943562</v>
      </c>
      <c r="D137" s="5">
        <f t="shared" ca="1" si="20"/>
        <v>0.99820259600400507</v>
      </c>
      <c r="E137" s="5">
        <f t="shared" ca="1" si="20"/>
        <v>0.92202897945221296</v>
      </c>
      <c r="G137" s="2">
        <v>42916</v>
      </c>
      <c r="H137" s="3">
        <f t="shared" ca="1" si="21"/>
        <v>0.85013743894968929</v>
      </c>
      <c r="I137" s="3">
        <f t="shared" ca="1" si="22"/>
        <v>0.99640842266913499</v>
      </c>
      <c r="J137" s="3">
        <f t="shared" ca="1" si="23"/>
        <v>0.97000133871873695</v>
      </c>
      <c r="K137" s="3">
        <f t="shared" ca="1" si="24"/>
        <v>0.92037172088012242</v>
      </c>
      <c r="L137" s="3">
        <f t="shared" ca="1" si="25"/>
        <v>0.8959797820466987</v>
      </c>
      <c r="M137" s="3">
        <f t="shared" ca="1" si="26"/>
        <v>0.84708410459583794</v>
      </c>
    </row>
    <row r="138" spans="2:13" x14ac:dyDescent="0.4">
      <c r="B138" s="2">
        <v>43008</v>
      </c>
      <c r="C138" s="5">
        <f t="shared" ca="1" si="20"/>
        <v>8.5630434516248632E-2</v>
      </c>
      <c r="D138" s="5">
        <f t="shared" ca="1" si="20"/>
        <v>0.53056187213993355</v>
      </c>
      <c r="E138" s="5">
        <f t="shared" ca="1" si="20"/>
        <v>0.31485843781514844</v>
      </c>
      <c r="G138" s="2">
        <v>43008</v>
      </c>
      <c r="H138" s="3">
        <f t="shared" ca="1" si="21"/>
        <v>9.9135835863395694E-2</v>
      </c>
      <c r="I138" s="3">
        <f t="shared" ca="1" si="22"/>
        <v>0.28149590016863119</v>
      </c>
      <c r="J138" s="3">
        <f t="shared" ca="1" si="23"/>
        <v>4.5432243649096857E-2</v>
      </c>
      <c r="K138" s="3">
        <f t="shared" ca="1" si="24"/>
        <v>0.16705188222626</v>
      </c>
      <c r="L138" s="3">
        <f t="shared" ca="1" si="25"/>
        <v>2.6961464841218412E-2</v>
      </c>
      <c r="M138" s="3">
        <f t="shared" ca="1" si="26"/>
        <v>2.7906331355336243E-2</v>
      </c>
    </row>
    <row r="139" spans="2:13" x14ac:dyDescent="0.4">
      <c r="B139" s="2">
        <v>43100</v>
      </c>
      <c r="C139" s="5">
        <f t="shared" ca="1" si="20"/>
        <v>0.41950197593882421</v>
      </c>
      <c r="D139" s="5">
        <f t="shared" ca="1" si="20"/>
        <v>0.22365603702440529</v>
      </c>
      <c r="E139" s="5">
        <f t="shared" ca="1" si="20"/>
        <v>0.46496306146596567</v>
      </c>
      <c r="G139" s="2">
        <v>43100</v>
      </c>
      <c r="H139" s="3">
        <f t="shared" ca="1" si="21"/>
        <v>0.21619064852780337</v>
      </c>
      <c r="I139" s="3">
        <f t="shared" ca="1" si="22"/>
        <v>5.0022022897462146E-2</v>
      </c>
      <c r="J139" s="3">
        <f t="shared" ca="1" si="23"/>
        <v>9.3824149462384848E-2</v>
      </c>
      <c r="K139" s="3">
        <f t="shared" ca="1" si="24"/>
        <v>0.10399179569021284</v>
      </c>
      <c r="L139" s="3">
        <f t="shared" ca="1" si="25"/>
        <v>0.19505292302353758</v>
      </c>
      <c r="M139" s="3">
        <f t="shared" ca="1" si="26"/>
        <v>1.0814293570874971E-2</v>
      </c>
    </row>
    <row r="140" spans="2:13" x14ac:dyDescent="0.4">
      <c r="B140" s="2">
        <v>43190</v>
      </c>
      <c r="C140" s="5">
        <f t="shared" ca="1" si="20"/>
        <v>0.75210845586936581</v>
      </c>
      <c r="D140" s="5">
        <f t="shared" ca="1" si="20"/>
        <v>0.10203811523862916</v>
      </c>
      <c r="E140" s="5">
        <f t="shared" ca="1" si="20"/>
        <v>0.22181716058646017</v>
      </c>
      <c r="G140" s="2">
        <v>43190</v>
      </c>
      <c r="H140" s="3">
        <f t="shared" ca="1" si="21"/>
        <v>4.9202852730639457E-2</v>
      </c>
      <c r="I140" s="3">
        <f t="shared" ca="1" si="22"/>
        <v>1.0411776961451763E-2</v>
      </c>
      <c r="J140" s="3">
        <f t="shared" ca="1" si="23"/>
        <v>7.6743729291945784E-2</v>
      </c>
      <c r="K140" s="3">
        <f t="shared" ca="1" si="24"/>
        <v>2.2633804993826733E-2</v>
      </c>
      <c r="L140" s="3">
        <f t="shared" ca="1" si="25"/>
        <v>0.16683056213400971</v>
      </c>
      <c r="M140" s="3">
        <f t="shared" ca="1" si="26"/>
        <v>5.122891284985759E-4</v>
      </c>
    </row>
    <row r="141" spans="2:13" x14ac:dyDescent="0.4">
      <c r="B141" s="2">
        <v>43281</v>
      </c>
      <c r="C141" s="5">
        <f t="shared" ca="1" si="20"/>
        <v>0.9718114555557118</v>
      </c>
      <c r="D141" s="5">
        <f t="shared" ca="1" si="20"/>
        <v>6.6411211580621687E-2</v>
      </c>
      <c r="E141" s="5">
        <f t="shared" ca="1" si="20"/>
        <v>0.14572202753425789</v>
      </c>
      <c r="G141" s="2">
        <v>43281</v>
      </c>
      <c r="H141" s="3">
        <f t="shared" ca="1" si="21"/>
        <v>2.1234909308695014E-2</v>
      </c>
      <c r="I141" s="3">
        <f t="shared" ca="1" si="22"/>
        <v>4.4104490236061E-3</v>
      </c>
      <c r="J141" s="3">
        <f t="shared" ca="1" si="23"/>
        <v>6.4539176191382303E-2</v>
      </c>
      <c r="K141" s="3">
        <f t="shared" ca="1" si="24"/>
        <v>9.67757640253478E-3</v>
      </c>
      <c r="L141" s="3">
        <f t="shared" ca="1" si="25"/>
        <v>0.14161433568459666</v>
      </c>
      <c r="M141" s="3">
        <f t="shared" ca="1" si="26"/>
        <v>9.3655485026898009E-5</v>
      </c>
    </row>
    <row r="142" spans="2:13" x14ac:dyDescent="0.4">
      <c r="B142" s="2">
        <v>43373</v>
      </c>
      <c r="C142" s="5">
        <f t="shared" ca="1" si="20"/>
        <v>5.2582559087993475E-2</v>
      </c>
      <c r="D142" s="5">
        <f t="shared" ca="1" si="20"/>
        <v>0.44516884590759964</v>
      </c>
      <c r="E142" s="5">
        <f t="shared" ca="1" si="20"/>
        <v>0.26390893067079202</v>
      </c>
      <c r="G142" s="2">
        <v>43373</v>
      </c>
      <c r="H142" s="3">
        <f t="shared" ca="1" si="21"/>
        <v>6.9647923687800914E-2</v>
      </c>
      <c r="I142" s="3">
        <f t="shared" ca="1" si="22"/>
        <v>0.19817530136670419</v>
      </c>
      <c r="J142" s="3">
        <f t="shared" ca="1" si="23"/>
        <v>2.340811714407022E-2</v>
      </c>
      <c r="K142" s="3">
        <f t="shared" ca="1" si="24"/>
        <v>0.11748403409142522</v>
      </c>
      <c r="L142" s="3">
        <f t="shared" ca="1" si="25"/>
        <v>1.3877006940846094E-2</v>
      </c>
      <c r="M142" s="3">
        <f t="shared" ca="1" si="26"/>
        <v>1.3802498266395161E-2</v>
      </c>
    </row>
    <row r="143" spans="2:13" x14ac:dyDescent="0.4">
      <c r="B143" s="2">
        <v>43465</v>
      </c>
      <c r="C143" s="5">
        <f t="shared" ca="1" si="20"/>
        <v>0.98325731743256217</v>
      </c>
      <c r="D143" s="5">
        <f t="shared" ca="1" si="20"/>
        <v>0.76996209753108924</v>
      </c>
      <c r="E143" s="5">
        <f t="shared" ca="1" si="20"/>
        <v>0.39304755246713763</v>
      </c>
      <c r="G143" s="2">
        <v>43465</v>
      </c>
      <c r="H143" s="3">
        <f t="shared" ca="1" si="21"/>
        <v>0.15448637850040731</v>
      </c>
      <c r="I143" s="3">
        <f t="shared" ca="1" si="22"/>
        <v>0.59284163163447456</v>
      </c>
      <c r="J143" s="3">
        <f t="shared" ca="1" si="23"/>
        <v>0.75707086654316758</v>
      </c>
      <c r="K143" s="3">
        <f t="shared" ca="1" si="24"/>
        <v>0.30263171792705812</v>
      </c>
      <c r="L143" s="3">
        <f t="shared" ca="1" si="25"/>
        <v>0.38646688206227198</v>
      </c>
      <c r="M143" s="3">
        <f t="shared" ca="1" si="26"/>
        <v>9.1585956695482473E-2</v>
      </c>
    </row>
    <row r="144" spans="2:13" x14ac:dyDescent="0.4">
      <c r="B144" s="2">
        <v>43555</v>
      </c>
      <c r="C144" s="5">
        <f t="shared" ca="1" si="20"/>
        <v>0.11643122581418031</v>
      </c>
      <c r="D144" s="5">
        <f t="shared" ca="1" si="20"/>
        <v>0.59903585980814422</v>
      </c>
      <c r="E144" s="5">
        <f t="shared" ca="1" si="20"/>
        <v>0.34622668536415024</v>
      </c>
      <c r="G144" s="2">
        <v>43555</v>
      </c>
      <c r="H144" s="3">
        <f t="shared" ca="1" si="21"/>
        <v>0.11987291765824629</v>
      </c>
      <c r="I144" s="3">
        <f t="shared" ca="1" si="22"/>
        <v>0.3588439613360826</v>
      </c>
      <c r="J144" s="3">
        <f t="shared" ca="1" si="23"/>
        <v>6.9746479464113692E-2</v>
      </c>
      <c r="K144" s="3">
        <f t="shared" ca="1" si="24"/>
        <v>0.20740220015563757</v>
      </c>
      <c r="L144" s="3">
        <f t="shared" ca="1" si="25"/>
        <v>4.0311597386528536E-2</v>
      </c>
      <c r="M144" s="3">
        <f t="shared" ca="1" si="26"/>
        <v>4.3015672629399142E-2</v>
      </c>
    </row>
    <row r="145" spans="2:13" x14ac:dyDescent="0.4">
      <c r="B145" s="2">
        <v>43646</v>
      </c>
      <c r="C145" s="5">
        <f t="shared" ca="1" si="20"/>
        <v>0.7599185014385168</v>
      </c>
      <c r="D145" s="5">
        <f t="shared" ca="1" si="20"/>
        <v>0.36174880287735567</v>
      </c>
      <c r="E145" s="5">
        <f t="shared" ca="1" si="20"/>
        <v>0.75834018262483982</v>
      </c>
      <c r="G145" s="2">
        <v>43646</v>
      </c>
      <c r="H145" s="3">
        <f t="shared" ca="1" si="21"/>
        <v>0.57507983258347539</v>
      </c>
      <c r="I145" s="3">
        <f t="shared" ca="1" si="22"/>
        <v>0.13086219638319993</v>
      </c>
      <c r="J145" s="3">
        <f t="shared" ca="1" si="23"/>
        <v>0.27489960817973752</v>
      </c>
      <c r="K145" s="3">
        <f t="shared" ca="1" si="24"/>
        <v>0.27432865323833105</v>
      </c>
      <c r="L145" s="3">
        <f t="shared" ca="1" si="25"/>
        <v>0.57627673516087941</v>
      </c>
      <c r="M145" s="3">
        <f t="shared" ca="1" si="26"/>
        <v>7.5256209987556499E-2</v>
      </c>
    </row>
    <row r="146" spans="2:13" x14ac:dyDescent="0.4">
      <c r="B146" s="2">
        <v>43738</v>
      </c>
      <c r="C146" s="5">
        <f t="shared" ca="1" si="20"/>
        <v>0.82703547916674558</v>
      </c>
      <c r="D146" s="5">
        <f t="shared" ca="1" si="20"/>
        <v>0.59160622870894253</v>
      </c>
      <c r="E146" s="5">
        <f t="shared" ca="1" si="20"/>
        <v>0.82581397776776433</v>
      </c>
      <c r="G146" s="2">
        <v>43738</v>
      </c>
      <c r="H146" s="3">
        <f t="shared" ca="1" si="21"/>
        <v>0.68196872587661761</v>
      </c>
      <c r="I146" s="3">
        <f t="shared" ca="1" si="22"/>
        <v>0.34999792984721761</v>
      </c>
      <c r="J146" s="3">
        <f t="shared" ca="1" si="23"/>
        <v>0.48927934083833158</v>
      </c>
      <c r="K146" s="3">
        <f t="shared" ca="1" si="24"/>
        <v>0.48855669300231758</v>
      </c>
      <c r="L146" s="3">
        <f t="shared" ca="1" si="25"/>
        <v>0.68297745880575911</v>
      </c>
      <c r="M146" s="3">
        <f t="shared" ca="1" si="26"/>
        <v>0.23868764227736078</v>
      </c>
    </row>
    <row r="147" spans="2:13" x14ac:dyDescent="0.4">
      <c r="B147" s="2">
        <v>43830</v>
      </c>
      <c r="C147" s="5">
        <f t="shared" ca="1" si="20"/>
        <v>0.50486096552798687</v>
      </c>
      <c r="D147" s="5">
        <f t="shared" ca="1" si="20"/>
        <v>0.19706558462125301</v>
      </c>
      <c r="E147" s="5">
        <f t="shared" ca="1" si="20"/>
        <v>0.83846515296253021</v>
      </c>
      <c r="G147" s="2">
        <v>43830</v>
      </c>
      <c r="H147" s="3">
        <f t="shared" ca="1" si="21"/>
        <v>0.70302381273247916</v>
      </c>
      <c r="I147" s="3">
        <f t="shared" ca="1" si="22"/>
        <v>3.8834844642116229E-2</v>
      </c>
      <c r="J147" s="3">
        <f t="shared" ca="1" si="23"/>
        <v>9.9490721324223E-2</v>
      </c>
      <c r="K147" s="3">
        <f t="shared" ca="1" si="24"/>
        <v>0.16523262555310936</v>
      </c>
      <c r="L147" s="3">
        <f t="shared" ca="1" si="25"/>
        <v>0.42330832668623419</v>
      </c>
      <c r="M147" s="3">
        <f t="shared" ca="1" si="26"/>
        <v>2.730182054717404E-2</v>
      </c>
    </row>
    <row r="148" spans="2:13" x14ac:dyDescent="0.4">
      <c r="B148" s="2">
        <v>43921</v>
      </c>
      <c r="C148" s="5">
        <f t="shared" ca="1" si="20"/>
        <v>0.31536863057042319</v>
      </c>
      <c r="D148" s="5">
        <f t="shared" ca="1" si="20"/>
        <v>0.81149966471844437</v>
      </c>
      <c r="E148" s="5">
        <f t="shared" ca="1" si="20"/>
        <v>0.24653413891970655</v>
      </c>
      <c r="G148" s="2">
        <v>43921</v>
      </c>
      <c r="H148" s="3">
        <f t="shared" ca="1" si="21"/>
        <v>6.0779081652881164E-2</v>
      </c>
      <c r="I148" s="3">
        <f t="shared" ca="1" si="22"/>
        <v>0.65853170583814757</v>
      </c>
      <c r="J148" s="3">
        <f t="shared" ca="1" si="23"/>
        <v>0.25592153797061334</v>
      </c>
      <c r="K148" s="3">
        <f t="shared" ca="1" si="24"/>
        <v>0.20006237107499225</v>
      </c>
      <c r="L148" s="3">
        <f t="shared" ca="1" si="25"/>
        <v>7.7749133779966326E-2</v>
      </c>
      <c r="M148" s="3">
        <f t="shared" ca="1" si="26"/>
        <v>4.002495232014789E-2</v>
      </c>
    </row>
    <row r="149" spans="2:13" x14ac:dyDescent="0.4">
      <c r="B149" s="2">
        <v>44012</v>
      </c>
      <c r="C149" s="5">
        <f t="shared" ca="1" si="20"/>
        <v>0.97101926513892645</v>
      </c>
      <c r="D149" s="5">
        <f t="shared" ca="1" si="20"/>
        <v>0.71736366166340593</v>
      </c>
      <c r="E149" s="5">
        <f t="shared" ca="1" si="20"/>
        <v>0.8321760537660825</v>
      </c>
      <c r="G149" s="2">
        <v>44012</v>
      </c>
      <c r="H149" s="3">
        <f t="shared" ca="1" si="21"/>
        <v>0.69251698446168986</v>
      </c>
      <c r="I149" s="3">
        <f t="shared" ca="1" si="22"/>
        <v>0.5146106230751295</v>
      </c>
      <c r="J149" s="3">
        <f t="shared" ca="1" si="23"/>
        <v>0.69657393558576985</v>
      </c>
      <c r="K149" s="3">
        <f t="shared" ca="1" si="24"/>
        <v>0.59697286107824032</v>
      </c>
      <c r="L149" s="3">
        <f t="shared" ca="1" si="25"/>
        <v>0.80805898019415312</v>
      </c>
      <c r="M149" s="3">
        <f t="shared" ca="1" si="26"/>
        <v>0.35637659686394002</v>
      </c>
    </row>
    <row r="150" spans="2:13" x14ac:dyDescent="0.4">
      <c r="B150" s="2">
        <v>44104</v>
      </c>
      <c r="C150" s="5">
        <f t="shared" ca="1" si="20"/>
        <v>0.98634740658768461</v>
      </c>
      <c r="D150" s="5">
        <f t="shared" ca="1" si="20"/>
        <v>5.4438196503653447E-2</v>
      </c>
      <c r="E150" s="5">
        <f t="shared" ca="1" si="20"/>
        <v>0.2806209583852679</v>
      </c>
      <c r="G150" s="2">
        <v>44104</v>
      </c>
      <c r="H150" s="3">
        <f t="shared" ca="1" si="21"/>
        <v>7.8748122285066266E-2</v>
      </c>
      <c r="I150" s="3">
        <f t="shared" ca="1" si="22"/>
        <v>2.9635172385703863E-3</v>
      </c>
      <c r="J150" s="3">
        <f t="shared" ca="1" si="23"/>
        <v>5.3694973940689339E-2</v>
      </c>
      <c r="K150" s="3">
        <f t="shared" ca="1" si="24"/>
        <v>1.527649887562077E-2</v>
      </c>
      <c r="L150" s="3">
        <f t="shared" ca="1" si="25"/>
        <v>0.27678975453745958</v>
      </c>
      <c r="M150" s="3">
        <f t="shared" ca="1" si="26"/>
        <v>2.3337141789684269E-4</v>
      </c>
    </row>
    <row r="151" spans="2:13" x14ac:dyDescent="0.4">
      <c r="B151" s="2">
        <v>44196</v>
      </c>
      <c r="C151" s="5">
        <f t="shared" ca="1" si="20"/>
        <v>6.4829205583900928E-2</v>
      </c>
      <c r="D151" s="5">
        <f t="shared" ca="1" si="20"/>
        <v>0.44571600033196235</v>
      </c>
      <c r="E151" s="5">
        <f t="shared" ca="1" si="20"/>
        <v>0.75132232367149099</v>
      </c>
      <c r="G151" s="2">
        <v>44196</v>
      </c>
      <c r="H151" s="3">
        <f t="shared" ca="1" si="21"/>
        <v>0.56448523404712869</v>
      </c>
      <c r="I151" s="3">
        <f t="shared" ca="1" si="22"/>
        <v>0.19866275295192187</v>
      </c>
      <c r="J151" s="3">
        <f t="shared" ca="1" si="23"/>
        <v>2.889541421755484E-2</v>
      </c>
      <c r="K151" s="3">
        <f t="shared" ca="1" si="24"/>
        <v>0.33487638106697298</v>
      </c>
      <c r="L151" s="3">
        <f t="shared" ca="1" si="25"/>
        <v>4.8707629381073245E-2</v>
      </c>
      <c r="M151" s="3">
        <f t="shared" ca="1" si="26"/>
        <v>0.11214219059651252</v>
      </c>
    </row>
    <row r="152" spans="2:13" x14ac:dyDescent="0.4">
      <c r="B152" s="2">
        <v>44286</v>
      </c>
      <c r="C152" s="5">
        <f t="shared" ca="1" si="20"/>
        <v>0.51719139081108412</v>
      </c>
      <c r="D152" s="5">
        <f t="shared" ca="1" si="20"/>
        <v>0.26895071815791416</v>
      </c>
      <c r="E152" s="5">
        <f t="shared" ca="1" si="20"/>
        <v>0.55521628292624003</v>
      </c>
      <c r="G152" s="2">
        <v>44286</v>
      </c>
      <c r="H152" s="3">
        <f t="shared" ca="1" si="21"/>
        <v>0.30826512082643059</v>
      </c>
      <c r="I152" s="3">
        <f t="shared" ca="1" si="22"/>
        <v>7.2334488797657776E-2</v>
      </c>
      <c r="J152" s="3">
        <f t="shared" ca="1" si="23"/>
        <v>0.13909899598373152</v>
      </c>
      <c r="K152" s="3">
        <f t="shared" ca="1" si="24"/>
        <v>0.14932581802597991</v>
      </c>
      <c r="L152" s="3">
        <f t="shared" ca="1" si="25"/>
        <v>0.28715308156758246</v>
      </c>
      <c r="M152" s="3">
        <f t="shared" ca="1" si="26"/>
        <v>2.2298199929128064E-2</v>
      </c>
    </row>
    <row r="153" spans="2:13" x14ac:dyDescent="0.4">
      <c r="B153" s="2">
        <v>44377</v>
      </c>
      <c r="C153" s="5">
        <f t="shared" ca="1" si="20"/>
        <v>0.19377789011295921</v>
      </c>
      <c r="D153" s="5">
        <f t="shared" ca="1" si="20"/>
        <v>0.76072269355426103</v>
      </c>
      <c r="E153" s="5">
        <f t="shared" ca="1" si="20"/>
        <v>0.21062426689120484</v>
      </c>
      <c r="G153" s="2">
        <v>44377</v>
      </c>
      <c r="H153" s="3">
        <f t="shared" ca="1" si="21"/>
        <v>4.4362581803457486E-2</v>
      </c>
      <c r="I153" s="3">
        <f t="shared" ca="1" si="22"/>
        <v>0.57869901648845012</v>
      </c>
      <c r="J153" s="3">
        <f t="shared" ca="1" si="23"/>
        <v>0.14741123851799193</v>
      </c>
      <c r="K153" s="3">
        <f t="shared" ca="1" si="24"/>
        <v>0.1602266596373689</v>
      </c>
      <c r="L153" s="3">
        <f t="shared" ca="1" si="25"/>
        <v>4.081432604476648E-2</v>
      </c>
      <c r="M153" s="3">
        <f t="shared" ca="1" si="26"/>
        <v>2.567258245854926E-2</v>
      </c>
    </row>
    <row r="154" spans="2:13" x14ac:dyDescent="0.4">
      <c r="B154" s="2">
        <v>44469</v>
      </c>
      <c r="C154" s="5">
        <f t="shared" ca="1" si="20"/>
        <v>0.56440582554486052</v>
      </c>
      <c r="D154" s="5">
        <f t="shared" ca="1" si="20"/>
        <v>0.42801537601745565</v>
      </c>
      <c r="E154" s="5">
        <f t="shared" ca="1" si="20"/>
        <v>0.93015214554114523</v>
      </c>
      <c r="G154" s="2">
        <v>44469</v>
      </c>
      <c r="H154" s="3">
        <f t="shared" ca="1" si="21"/>
        <v>0.86518301385479579</v>
      </c>
      <c r="I154" s="3">
        <f t="shared" ca="1" si="22"/>
        <v>0.18319716210736395</v>
      </c>
      <c r="J154" s="3">
        <f t="shared" ca="1" si="23"/>
        <v>0.24157437164702594</v>
      </c>
      <c r="K154" s="3">
        <f t="shared" ca="1" si="24"/>
        <v>0.39811942032723641</v>
      </c>
      <c r="L154" s="3">
        <f t="shared" ca="1" si="25"/>
        <v>0.52498328958647333</v>
      </c>
      <c r="M154" s="3">
        <f t="shared" ca="1" si="26"/>
        <v>0.15849907284169473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3CC6-BE71-4BBC-A2E2-0B99DB394AD0}">
  <dimension ref="B2:Q154"/>
  <sheetViews>
    <sheetView workbookViewId="0">
      <selection activeCell="E22" sqref="A1:XFD1048576"/>
    </sheetView>
  </sheetViews>
  <sheetFormatPr defaultRowHeight="18.75" x14ac:dyDescent="0.4"/>
  <cols>
    <col min="1" max="1" width="1.875" customWidth="1"/>
    <col min="2" max="2" width="11.25" customWidth="1"/>
    <col min="3" max="3" width="9.375" bestFit="1" customWidth="1"/>
    <col min="6" max="6" width="3" customWidth="1"/>
    <col min="7" max="7" width="10.75" customWidth="1"/>
    <col min="8" max="13" width="11.75" customWidth="1"/>
    <col min="16" max="16" width="9.375" bestFit="1" customWidth="1"/>
  </cols>
  <sheetData>
    <row r="2" spans="2:17" x14ac:dyDescent="0.4">
      <c r="B2" t="s">
        <v>0</v>
      </c>
      <c r="C2" t="s">
        <v>11</v>
      </c>
      <c r="D2" t="s">
        <v>9</v>
      </c>
      <c r="E2" t="s">
        <v>10</v>
      </c>
      <c r="G2" t="s">
        <v>13</v>
      </c>
      <c r="H2" s="4">
        <v>45.85699404163524</v>
      </c>
      <c r="I2" s="4">
        <v>50.036836524062075</v>
      </c>
      <c r="J2" s="4">
        <v>38.560617244697625</v>
      </c>
      <c r="K2" s="4">
        <v>35.316636036636901</v>
      </c>
      <c r="L2" s="4">
        <v>36.845362475164002</v>
      </c>
      <c r="M2" s="4">
        <v>14.379016584704127</v>
      </c>
    </row>
    <row r="3" spans="2:17" x14ac:dyDescent="0.4">
      <c r="B3" s="1"/>
      <c r="C3" s="1" t="s">
        <v>1</v>
      </c>
      <c r="D3" s="1" t="s">
        <v>2</v>
      </c>
      <c r="E3" s="1" t="s">
        <v>3</v>
      </c>
      <c r="H3" s="1" t="s">
        <v>4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8</v>
      </c>
    </row>
    <row r="4" spans="2:17" x14ac:dyDescent="0.4">
      <c r="B4" s="2">
        <v>30772</v>
      </c>
      <c r="C4" s="5">
        <v>0.13443479745249487</v>
      </c>
      <c r="D4" s="5">
        <v>0.18410479894114173</v>
      </c>
      <c r="E4" s="5">
        <v>0.52144849331118848</v>
      </c>
      <c r="G4" s="2">
        <v>30772</v>
      </c>
      <c r="H4" s="3">
        <v>0.27190853117650859</v>
      </c>
      <c r="I4" s="3">
        <v>3.3894576993158225E-2</v>
      </c>
      <c r="J4" s="3">
        <v>2.4750091355684681E-2</v>
      </c>
      <c r="K4" s="3">
        <v>9.6001170019217638E-2</v>
      </c>
      <c r="L4" s="3">
        <v>7.0100822580198244E-2</v>
      </c>
      <c r="M4" s="3">
        <v>9.2162246450587341E-3</v>
      </c>
      <c r="O4" t="s">
        <v>18</v>
      </c>
      <c r="P4" t="s">
        <v>15</v>
      </c>
      <c r="Q4">
        <v>1768.2739952318761</v>
      </c>
    </row>
    <row r="5" spans="2:17" x14ac:dyDescent="0.4">
      <c r="B5" s="2">
        <v>30863</v>
      </c>
      <c r="C5" s="5">
        <v>0.24745106996864308</v>
      </c>
      <c r="D5" s="5">
        <v>0.41465375391955273</v>
      </c>
      <c r="E5" s="5">
        <v>0.49440387943110631</v>
      </c>
      <c r="G5" s="2">
        <v>30863</v>
      </c>
      <c r="H5" s="3">
        <v>0.24443519599652791</v>
      </c>
      <c r="I5" s="3">
        <v>0.17193773563957698</v>
      </c>
      <c r="J5" s="3">
        <v>0.10260651507390775</v>
      </c>
      <c r="K5" s="3">
        <v>0.20500642455849816</v>
      </c>
      <c r="L5" s="3">
        <v>0.12234076896187526</v>
      </c>
      <c r="M5" s="3">
        <v>4.2027634110259199E-2</v>
      </c>
      <c r="P5" t="s">
        <v>16</v>
      </c>
      <c r="Q5">
        <v>1301.254256173326</v>
      </c>
    </row>
    <row r="6" spans="2:17" x14ac:dyDescent="0.4">
      <c r="B6" s="2">
        <v>30955</v>
      </c>
      <c r="C6" s="5">
        <v>0.76936006706274296</v>
      </c>
      <c r="D6" s="5">
        <v>0.25036929152395759</v>
      </c>
      <c r="E6" s="5">
        <v>0.55603494506574935</v>
      </c>
      <c r="G6" s="2">
        <v>30955</v>
      </c>
      <c r="H6" s="3">
        <v>0.30917486013427092</v>
      </c>
      <c r="I6" s="3">
        <v>6.2684782138208467E-2</v>
      </c>
      <c r="J6" s="3">
        <v>0.19262413491732347</v>
      </c>
      <c r="K6" s="3">
        <v>0.13921407525867435</v>
      </c>
      <c r="L6" s="3">
        <v>0.42779108262501353</v>
      </c>
      <c r="M6" s="3">
        <v>1.9380558750127848E-2</v>
      </c>
      <c r="P6" t="s">
        <v>17</v>
      </c>
      <c r="Q6">
        <v>1047.2741334019111</v>
      </c>
    </row>
    <row r="7" spans="2:17" x14ac:dyDescent="0.4">
      <c r="B7" s="2">
        <v>31047</v>
      </c>
      <c r="C7" s="5">
        <v>0.92592324014328764</v>
      </c>
      <c r="D7" s="5">
        <v>0.13866044122594368</v>
      </c>
      <c r="E7" s="5">
        <v>0.79257313391432327</v>
      </c>
      <c r="G7" s="2">
        <v>31047</v>
      </c>
      <c r="H7" s="3">
        <v>0.62817217260277181</v>
      </c>
      <c r="I7" s="3">
        <v>1.9226717960973382E-2</v>
      </c>
      <c r="J7" s="3">
        <v>0.12838892501962368</v>
      </c>
      <c r="K7" s="3">
        <v>0.109898540452389</v>
      </c>
      <c r="L7" s="3">
        <v>0.73386188420447007</v>
      </c>
      <c r="M7" s="3">
        <v>1.2077689193565383E-2</v>
      </c>
    </row>
    <row r="8" spans="2:17" x14ac:dyDescent="0.4">
      <c r="B8" s="2">
        <v>31137</v>
      </c>
      <c r="C8" s="5">
        <v>0.42636343414256961</v>
      </c>
      <c r="D8" s="5">
        <v>0.48040307102805513</v>
      </c>
      <c r="E8" s="5">
        <v>6.3389162524618459E-2</v>
      </c>
      <c r="G8" s="2">
        <v>31137</v>
      </c>
      <c r="H8" s="3">
        <v>4.0181859255724933E-3</v>
      </c>
      <c r="I8" s="3">
        <v>0.23078711065318658</v>
      </c>
      <c r="J8" s="3">
        <v>0.20482630313615838</v>
      </c>
      <c r="K8" s="3">
        <v>3.0452348346723213E-2</v>
      </c>
      <c r="L8" s="3">
        <v>2.7026821021417805E-2</v>
      </c>
      <c r="M8" s="3">
        <v>9.2734551983017597E-4</v>
      </c>
      <c r="O8" t="s">
        <v>12</v>
      </c>
      <c r="P8">
        <v>0.44593838820549059</v>
      </c>
    </row>
    <row r="9" spans="2:17" x14ac:dyDescent="0.4">
      <c r="B9" s="2">
        <v>31228</v>
      </c>
      <c r="C9" s="5">
        <v>0.4402419841811881</v>
      </c>
      <c r="D9" s="5">
        <v>0.27607767764051172</v>
      </c>
      <c r="E9" s="5">
        <v>0.43191597091693867</v>
      </c>
      <c r="G9" s="2">
        <v>31228</v>
      </c>
      <c r="H9" s="3">
        <v>0.18655140593312181</v>
      </c>
      <c r="I9" s="3">
        <v>7.6218884091378308E-2</v>
      </c>
      <c r="J9" s="3">
        <v>0.12154098459259331</v>
      </c>
      <c r="K9" s="3">
        <v>0.11924235818659523</v>
      </c>
      <c r="L9" s="3">
        <v>0.19014754403601741</v>
      </c>
      <c r="M9" s="3">
        <v>1.4218739985900274E-2</v>
      </c>
    </row>
    <row r="10" spans="2:17" x14ac:dyDescent="0.4">
      <c r="B10" s="2">
        <v>31320</v>
      </c>
      <c r="C10" s="5">
        <v>0.11010014362267873</v>
      </c>
      <c r="D10" s="5">
        <v>4.9937325299097668E-2</v>
      </c>
      <c r="E10" s="5">
        <v>0.30962770097529069</v>
      </c>
      <c r="G10" s="2">
        <v>31320</v>
      </c>
      <c r="H10" s="3">
        <v>9.586931321124402E-2</v>
      </c>
      <c r="I10" s="3">
        <v>2.4937364580279002E-3</v>
      </c>
      <c r="J10" s="3">
        <v>5.4981066875630811E-3</v>
      </c>
      <c r="K10" s="3">
        <v>1.5461979225214832E-2</v>
      </c>
      <c r="L10" s="3">
        <v>3.4090054346939326E-2</v>
      </c>
      <c r="M10" s="3">
        <v>2.3907280156097504E-4</v>
      </c>
    </row>
    <row r="11" spans="2:17" x14ac:dyDescent="0.4">
      <c r="B11" s="2">
        <v>31412</v>
      </c>
      <c r="C11" s="5">
        <v>0.74741440451769248</v>
      </c>
      <c r="D11" s="5">
        <v>0.30604454409270798</v>
      </c>
      <c r="E11" s="5">
        <v>0.30674826179244108</v>
      </c>
      <c r="G11" s="2">
        <v>31412</v>
      </c>
      <c r="H11" s="3">
        <v>9.4094496112683973E-2</v>
      </c>
      <c r="I11" s="3">
        <v>9.3663262968913474E-2</v>
      </c>
      <c r="J11" s="3">
        <v>0.22874210067894002</v>
      </c>
      <c r="K11" s="3">
        <v>9.3878631931498271E-2</v>
      </c>
      <c r="L11" s="3">
        <v>0.22926806942443459</v>
      </c>
      <c r="M11" s="3">
        <v>8.8131975333297259E-3</v>
      </c>
    </row>
    <row r="12" spans="2:17" x14ac:dyDescent="0.4">
      <c r="B12" s="2">
        <v>31502</v>
      </c>
      <c r="C12" s="5">
        <v>0.40283383559212615</v>
      </c>
      <c r="D12" s="5">
        <v>0.70953193590358465</v>
      </c>
      <c r="E12" s="5">
        <v>0.14905513601690434</v>
      </c>
      <c r="G12" s="2">
        <v>31502</v>
      </c>
      <c r="H12" s="3">
        <v>2.2217433573017854E-2</v>
      </c>
      <c r="I12" s="3">
        <v>0.50343556806708856</v>
      </c>
      <c r="J12" s="3">
        <v>0.28582347121514762</v>
      </c>
      <c r="K12" s="3">
        <v>0.10575937921444627</v>
      </c>
      <c r="L12" s="3">
        <v>6.0044452156395645E-2</v>
      </c>
      <c r="M12" s="3">
        <v>1.1185046291825047E-2</v>
      </c>
    </row>
    <row r="13" spans="2:17" x14ac:dyDescent="0.4">
      <c r="B13" s="2">
        <v>31593</v>
      </c>
      <c r="C13" s="5">
        <v>0.69844094953297209</v>
      </c>
      <c r="D13" s="5">
        <v>0.26186672055613336</v>
      </c>
      <c r="E13" s="5">
        <v>0.93043152906599558</v>
      </c>
      <c r="G13" s="2">
        <v>31593</v>
      </c>
      <c r="H13" s="3">
        <v>0.86570283028008654</v>
      </c>
      <c r="I13" s="3">
        <v>6.8574179334824042E-2</v>
      </c>
      <c r="J13" s="3">
        <v>0.18289844095631125</v>
      </c>
      <c r="K13" s="3">
        <v>0.24364905321854094</v>
      </c>
      <c r="L13" s="3">
        <v>0.64985148063626907</v>
      </c>
      <c r="M13" s="3">
        <v>5.9364861134291395E-2</v>
      </c>
    </row>
    <row r="14" spans="2:17" x14ac:dyDescent="0.4">
      <c r="B14" s="2">
        <v>31685</v>
      </c>
      <c r="C14" s="5">
        <v>0.73994340731390051</v>
      </c>
      <c r="D14" s="5">
        <v>0.51928211393911017</v>
      </c>
      <c r="E14" s="5">
        <v>0.1275377458293625</v>
      </c>
      <c r="G14" s="2">
        <v>31685</v>
      </c>
      <c r="H14" s="3">
        <v>1.6265876611235072E-2</v>
      </c>
      <c r="I14" s="3">
        <v>0.26965391385707099</v>
      </c>
      <c r="J14" s="3">
        <v>0.38423937674527031</v>
      </c>
      <c r="K14" s="3">
        <v>6.6228070261300287E-2</v>
      </c>
      <c r="L14" s="3">
        <v>9.4370714210112699E-2</v>
      </c>
      <c r="M14" s="3">
        <v>4.3861572905357282E-3</v>
      </c>
    </row>
    <row r="15" spans="2:17" x14ac:dyDescent="0.4">
      <c r="B15" s="2">
        <v>31777</v>
      </c>
      <c r="C15" s="5">
        <v>0.24261719488018285</v>
      </c>
      <c r="D15" s="5">
        <v>6.3916290185347835E-2</v>
      </c>
      <c r="E15" s="5">
        <v>0.71883363159228653</v>
      </c>
      <c r="G15" s="2">
        <v>31777</v>
      </c>
      <c r="H15" s="3">
        <v>0.51672178990815509</v>
      </c>
      <c r="I15" s="3">
        <v>4.0852921510575917E-3</v>
      </c>
      <c r="J15" s="3">
        <v>1.5507191031916855E-2</v>
      </c>
      <c r="K15" s="3">
        <v>4.5945178991840002E-2</v>
      </c>
      <c r="L15" s="3">
        <v>0.17440139928245535</v>
      </c>
      <c r="M15" s="3">
        <v>2.1109594725922157E-3</v>
      </c>
    </row>
    <row r="16" spans="2:17" x14ac:dyDescent="0.4">
      <c r="B16" s="2">
        <v>31867</v>
      </c>
      <c r="C16" s="5">
        <v>0.54692400567948907</v>
      </c>
      <c r="D16" s="5">
        <v>0.68651221883987956</v>
      </c>
      <c r="E16" s="5">
        <v>0.3456288602092934</v>
      </c>
      <c r="G16" s="2">
        <v>31867</v>
      </c>
      <c r="H16" s="3">
        <v>0.11945930900957527</v>
      </c>
      <c r="I16" s="3">
        <v>0.47129902661645467</v>
      </c>
      <c r="J16" s="3">
        <v>0.37547001267582092</v>
      </c>
      <c r="K16" s="3">
        <v>0.23727843571738058</v>
      </c>
      <c r="L16" s="3">
        <v>0.1890327207041029</v>
      </c>
      <c r="M16" s="3">
        <v>5.6301056056487102E-2</v>
      </c>
    </row>
    <row r="17" spans="2:13" x14ac:dyDescent="0.4">
      <c r="B17" s="2">
        <v>31958</v>
      </c>
      <c r="C17" s="5">
        <v>0.12709895802586657</v>
      </c>
      <c r="D17" s="5">
        <v>0.95505449166213552</v>
      </c>
      <c r="E17" s="5">
        <v>0.48051313970849741</v>
      </c>
      <c r="G17" s="2">
        <v>31958</v>
      </c>
      <c r="H17" s="3">
        <v>0.23089287743251793</v>
      </c>
      <c r="I17" s="3">
        <v>0.9121290820440201</v>
      </c>
      <c r="J17" s="3">
        <v>0.1213864307481811</v>
      </c>
      <c r="K17" s="3">
        <v>0.45891623238127571</v>
      </c>
      <c r="L17" s="3">
        <v>6.1072719374687674E-2</v>
      </c>
      <c r="M17" s="3">
        <v>0.21060410834302504</v>
      </c>
    </row>
    <row r="18" spans="2:13" x14ac:dyDescent="0.4">
      <c r="B18" s="2">
        <v>32050</v>
      </c>
      <c r="C18" s="5">
        <v>0.43726434158295036</v>
      </c>
      <c r="D18" s="5">
        <v>0.70520705071223533</v>
      </c>
      <c r="E18" s="5">
        <v>0.102930278597408</v>
      </c>
      <c r="G18" s="2">
        <v>32050</v>
      </c>
      <c r="H18" s="3">
        <v>1.0594642252140027E-2</v>
      </c>
      <c r="I18" s="3">
        <v>0.49731698437424926</v>
      </c>
      <c r="J18" s="3">
        <v>0.30836189670933989</v>
      </c>
      <c r="K18" s="3">
        <v>7.2587158198666818E-2</v>
      </c>
      <c r="L18" s="3">
        <v>4.5007740499845253E-2</v>
      </c>
      <c r="M18" s="3">
        <v>5.2688955353582829E-3</v>
      </c>
    </row>
    <row r="19" spans="2:13" x14ac:dyDescent="0.4">
      <c r="B19" s="2">
        <v>32142</v>
      </c>
      <c r="C19" s="5">
        <v>0.93068233669638412</v>
      </c>
      <c r="D19" s="5">
        <v>0.24233709562772732</v>
      </c>
      <c r="E19" s="5">
        <v>0.36688067546923575</v>
      </c>
      <c r="G19" s="2">
        <v>32142</v>
      </c>
      <c r="H19" s="3">
        <v>0.13460143003276268</v>
      </c>
      <c r="I19" s="3">
        <v>5.8727267917282257E-2</v>
      </c>
      <c r="J19" s="3">
        <v>0.22553885442702834</v>
      </c>
      <c r="K19" s="3">
        <v>8.8908797335153375E-2</v>
      </c>
      <c r="L19" s="3">
        <v>0.34144936433445611</v>
      </c>
      <c r="M19" s="3">
        <v>7.9047742435833755E-3</v>
      </c>
    </row>
    <row r="20" spans="2:13" x14ac:dyDescent="0.4">
      <c r="B20" s="2">
        <v>32233</v>
      </c>
      <c r="C20" s="5">
        <v>0.16810921903266263</v>
      </c>
      <c r="D20" s="5">
        <v>0.67160855101240413</v>
      </c>
      <c r="E20" s="5">
        <v>0.60657525524387179</v>
      </c>
      <c r="G20" s="2">
        <v>32233</v>
      </c>
      <c r="H20" s="3">
        <v>0.36793354027416819</v>
      </c>
      <c r="I20" s="3">
        <v>0.45105804579298103</v>
      </c>
      <c r="J20" s="3">
        <v>0.11290358900635342</v>
      </c>
      <c r="K20" s="3">
        <v>0.40738112825431594</v>
      </c>
      <c r="L20" s="3">
        <v>0.10197089244358529</v>
      </c>
      <c r="M20" s="3">
        <v>0.16595938365775939</v>
      </c>
    </row>
    <row r="21" spans="2:13" x14ac:dyDescent="0.4">
      <c r="B21" s="2">
        <v>32324</v>
      </c>
      <c r="C21" s="5">
        <v>0.60199838820530915</v>
      </c>
      <c r="D21" s="5">
        <v>0.71392282328928358</v>
      </c>
      <c r="E21" s="5">
        <v>0.57920789518281768</v>
      </c>
      <c r="G21" s="2">
        <v>32324</v>
      </c>
      <c r="H21" s="3">
        <v>0.33548178584210991</v>
      </c>
      <c r="I21" s="3">
        <v>0.50968579761334165</v>
      </c>
      <c r="J21" s="3">
        <v>0.42978038892313247</v>
      </c>
      <c r="K21" s="3">
        <v>0.41350973580036066</v>
      </c>
      <c r="L21" s="3">
        <v>0.34868221933584587</v>
      </c>
      <c r="M21" s="3">
        <v>0.17099030160168405</v>
      </c>
    </row>
    <row r="22" spans="2:13" x14ac:dyDescent="0.4">
      <c r="B22" s="2">
        <v>32416</v>
      </c>
      <c r="C22" s="5">
        <v>8.970151165756457E-2</v>
      </c>
      <c r="D22" s="5">
        <v>2.3093429619120087E-2</v>
      </c>
      <c r="E22" s="5">
        <v>0.79911881874996538</v>
      </c>
      <c r="G22" s="2">
        <v>32416</v>
      </c>
      <c r="H22" s="3">
        <v>0.63859088648034001</v>
      </c>
      <c r="I22" s="3">
        <v>5.3330649157325291E-4</v>
      </c>
      <c r="J22" s="3">
        <v>2.0715155461926474E-3</v>
      </c>
      <c r="K22" s="3">
        <v>1.8454394198116706E-2</v>
      </c>
      <c r="L22" s="3">
        <v>7.168216603587925E-2</v>
      </c>
      <c r="M22" s="3">
        <v>3.4056466521948357E-4</v>
      </c>
    </row>
    <row r="23" spans="2:13" x14ac:dyDescent="0.4">
      <c r="B23" s="2">
        <v>32508</v>
      </c>
      <c r="C23" s="5">
        <v>5.3247608116133938E-2</v>
      </c>
      <c r="D23" s="5">
        <v>0.50427767140055924</v>
      </c>
      <c r="E23" s="5">
        <v>1.6857461411455943E-2</v>
      </c>
      <c r="G23" s="2">
        <v>32508</v>
      </c>
      <c r="H23" s="3">
        <v>2.8417400523872617E-4</v>
      </c>
      <c r="I23" s="3">
        <v>0.25429596987317038</v>
      </c>
      <c r="J23" s="3">
        <v>2.6851579828453542E-2</v>
      </c>
      <c r="K23" s="3">
        <v>8.5008413862937872E-3</v>
      </c>
      <c r="L23" s="3">
        <v>8.9761949907005611E-4</v>
      </c>
      <c r="M23" s="3">
        <v>7.2264304274925268E-5</v>
      </c>
    </row>
    <row r="24" spans="2:13" x14ac:dyDescent="0.4">
      <c r="B24" s="2">
        <v>32598</v>
      </c>
      <c r="C24" s="5">
        <v>0.94421156080694013</v>
      </c>
      <c r="D24" s="5">
        <v>7.4351222245624293E-2</v>
      </c>
      <c r="E24" s="5">
        <v>0.31651151252524456</v>
      </c>
      <c r="G24" s="2">
        <v>32598</v>
      </c>
      <c r="H24" s="3">
        <v>0.10017953756101805</v>
      </c>
      <c r="I24" s="3">
        <v>5.5281042494182168E-3</v>
      </c>
      <c r="J24" s="3">
        <v>7.0203283604444597E-2</v>
      </c>
      <c r="K24" s="3">
        <v>2.3533017811063157E-2</v>
      </c>
      <c r="L24" s="3">
        <v>0.29885382925482656</v>
      </c>
      <c r="M24" s="3">
        <v>5.538029272958157E-4</v>
      </c>
    </row>
    <row r="25" spans="2:13" x14ac:dyDescent="0.4">
      <c r="B25" s="2">
        <v>32689</v>
      </c>
      <c r="C25" s="5">
        <v>0.40734311375357946</v>
      </c>
      <c r="D25" s="5">
        <v>1.4231199555048035E-2</v>
      </c>
      <c r="E25" s="5">
        <v>3.3248502956978676E-2</v>
      </c>
      <c r="G25" s="2">
        <v>32689</v>
      </c>
      <c r="H25" s="3">
        <v>1.1054629488802198E-3</v>
      </c>
      <c r="I25" s="3">
        <v>2.025270407755994E-4</v>
      </c>
      <c r="J25" s="3">
        <v>5.7969811392018207E-3</v>
      </c>
      <c r="K25" s="3">
        <v>4.731660804873682E-4</v>
      </c>
      <c r="L25" s="3">
        <v>1.3543548722140787E-2</v>
      </c>
      <c r="M25" s="3">
        <v>2.2388613972377864E-7</v>
      </c>
    </row>
    <row r="26" spans="2:13" x14ac:dyDescent="0.4">
      <c r="B26" s="2">
        <v>32781</v>
      </c>
      <c r="C26" s="5">
        <v>0.6534061063558424</v>
      </c>
      <c r="D26" s="5">
        <v>0.31608364468695882</v>
      </c>
      <c r="E26" s="5">
        <v>0.29481376051380392</v>
      </c>
      <c r="G26" s="2">
        <v>32781</v>
      </c>
      <c r="H26" s="3">
        <v>8.6915153388290534E-2</v>
      </c>
      <c r="I26" s="3">
        <v>9.9908870438591632E-2</v>
      </c>
      <c r="J26" s="3">
        <v>0.2065309835576693</v>
      </c>
      <c r="K26" s="3">
        <v>9.3185807927071374E-2</v>
      </c>
      <c r="L26" s="3">
        <v>0.19263311135744843</v>
      </c>
      <c r="M26" s="3">
        <v>8.6835947990210379E-3</v>
      </c>
    </row>
    <row r="27" spans="2:13" x14ac:dyDescent="0.4">
      <c r="B27" s="2">
        <v>32873</v>
      </c>
      <c r="C27" s="5">
        <v>0.29734882350723635</v>
      </c>
      <c r="D27" s="5">
        <v>0.85828624007390508</v>
      </c>
      <c r="E27" s="5">
        <v>0.83499486141443602</v>
      </c>
      <c r="G27" s="2">
        <v>32873</v>
      </c>
      <c r="H27" s="3">
        <v>0.69721641858851324</v>
      </c>
      <c r="I27" s="3">
        <v>0.73665526990020103</v>
      </c>
      <c r="J27" s="3">
        <v>0.25521040371842507</v>
      </c>
      <c r="K27" s="3">
        <v>0.71666460008442778</v>
      </c>
      <c r="L27" s="3">
        <v>0.2482847396761704</v>
      </c>
      <c r="M27" s="3">
        <v>0.51360814901417273</v>
      </c>
    </row>
    <row r="28" spans="2:13" x14ac:dyDescent="0.4">
      <c r="B28" s="2">
        <v>32963</v>
      </c>
      <c r="C28" s="5">
        <v>0.6327514707177806</v>
      </c>
      <c r="D28" s="5">
        <v>0.20830033709096241</v>
      </c>
      <c r="E28" s="5">
        <v>0.23281285394218754</v>
      </c>
      <c r="G28" s="2">
        <v>32963</v>
      </c>
      <c r="H28" s="3">
        <v>5.4201824960706343E-2</v>
      </c>
      <c r="I28" s="3">
        <v>4.338903043220857E-2</v>
      </c>
      <c r="J28" s="3">
        <v>0.13180234464531593</v>
      </c>
      <c r="K28" s="3">
        <v>4.8494995955266657E-2</v>
      </c>
      <c r="L28" s="3">
        <v>0.14731267573392301</v>
      </c>
      <c r="M28" s="3">
        <v>2.3517646327013298E-3</v>
      </c>
    </row>
    <row r="29" spans="2:13" x14ac:dyDescent="0.4">
      <c r="B29" s="2">
        <v>33054</v>
      </c>
      <c r="C29" s="5">
        <v>0.12002233873776313</v>
      </c>
      <c r="D29" s="5">
        <v>0.93095314902939563</v>
      </c>
      <c r="E29" s="5">
        <v>0.21031404956137401</v>
      </c>
      <c r="G29" s="2">
        <v>33054</v>
      </c>
      <c r="H29" s="3">
        <v>4.4231999442904082E-2</v>
      </c>
      <c r="I29" s="3">
        <v>0.86667376568774812</v>
      </c>
      <c r="J29" s="3">
        <v>0.11173517420179341</v>
      </c>
      <c r="K29" s="3">
        <v>0.19579252672428551</v>
      </c>
      <c r="L29" s="3">
        <v>2.5242384097765934E-2</v>
      </c>
      <c r="M29" s="3">
        <v>3.833471352108006E-2</v>
      </c>
    </row>
    <row r="30" spans="2:13" x14ac:dyDescent="0.4">
      <c r="B30" s="2">
        <v>33146</v>
      </c>
      <c r="C30" s="5">
        <v>0.73258145177792722</v>
      </c>
      <c r="D30" s="5">
        <v>0.85644940575396467</v>
      </c>
      <c r="E30" s="5">
        <v>0.51038141935679715</v>
      </c>
      <c r="G30" s="2">
        <v>33146</v>
      </c>
      <c r="H30" s="3">
        <v>0.26048919322465885</v>
      </c>
      <c r="I30" s="3">
        <v>0.73350558461631921</v>
      </c>
      <c r="J30" s="3">
        <v>0.62741894904158246</v>
      </c>
      <c r="K30" s="3">
        <v>0.43711586331599395</v>
      </c>
      <c r="L30" s="3">
        <v>0.37389596115288154</v>
      </c>
      <c r="M30" s="3">
        <v>0.19107027796248674</v>
      </c>
    </row>
    <row r="31" spans="2:13" x14ac:dyDescent="0.4">
      <c r="B31" s="2">
        <v>33238</v>
      </c>
      <c r="C31" s="5">
        <v>0.33176818879370729</v>
      </c>
      <c r="D31" s="5">
        <v>9.0270107754812368E-2</v>
      </c>
      <c r="E31" s="5">
        <v>5.2978508841580951E-2</v>
      </c>
      <c r="G31" s="2">
        <v>33238</v>
      </c>
      <c r="H31" s="3">
        <v>2.8067223990774709E-3</v>
      </c>
      <c r="I31" s="3">
        <v>8.1486923540654357E-3</v>
      </c>
      <c r="J31" s="3">
        <v>2.9948750152026891E-2</v>
      </c>
      <c r="K31" s="3">
        <v>4.7823757018187925E-3</v>
      </c>
      <c r="L31" s="3">
        <v>1.7576583923362719E-2</v>
      </c>
      <c r="M31" s="3">
        <v>2.2871117353346785E-5</v>
      </c>
    </row>
    <row r="32" spans="2:13" x14ac:dyDescent="0.4">
      <c r="B32" s="2">
        <v>33328</v>
      </c>
      <c r="C32" s="5">
        <v>0.15039030760459582</v>
      </c>
      <c r="D32" s="5">
        <v>0.77787570907472647</v>
      </c>
      <c r="E32" s="5">
        <v>0.85175350824402696</v>
      </c>
      <c r="G32" s="2">
        <v>33328</v>
      </c>
      <c r="H32" s="3">
        <v>0.72548403880600765</v>
      </c>
      <c r="I32" s="3">
        <v>0.60509061876850845</v>
      </c>
      <c r="J32" s="3">
        <v>0.1169849671658912</v>
      </c>
      <c r="K32" s="3">
        <v>0.66255836418220837</v>
      </c>
      <c r="L32" s="3">
        <v>0.12809547210811287</v>
      </c>
      <c r="M32" s="3">
        <v>0.43898358594780379</v>
      </c>
    </row>
    <row r="33" spans="2:13" x14ac:dyDescent="0.4">
      <c r="B33" s="2">
        <v>33419</v>
      </c>
      <c r="C33" s="5">
        <v>0.58630198100902042</v>
      </c>
      <c r="D33" s="5">
        <v>0.92679689958138933</v>
      </c>
      <c r="E33" s="5">
        <v>0.73699817470704965</v>
      </c>
      <c r="G33" s="2">
        <v>33419</v>
      </c>
      <c r="H33" s="3">
        <v>0.54316630952152289</v>
      </c>
      <c r="I33" s="3">
        <v>0.85895249307367583</v>
      </c>
      <c r="J33" s="3">
        <v>0.5433828582175867</v>
      </c>
      <c r="K33" s="3">
        <v>0.68304762331563673</v>
      </c>
      <c r="L33" s="3">
        <v>0.43210348983077534</v>
      </c>
      <c r="M33" s="3">
        <v>0.46655405571713998</v>
      </c>
    </row>
    <row r="34" spans="2:13" x14ac:dyDescent="0.4">
      <c r="B34" s="2">
        <v>33511</v>
      </c>
      <c r="C34" s="5">
        <v>0.95305026641723845</v>
      </c>
      <c r="D34" s="5">
        <v>0.84870483524085316</v>
      </c>
      <c r="E34" s="5">
        <v>0.3846515595596014</v>
      </c>
      <c r="G34" s="2">
        <v>33511</v>
      </c>
      <c r="H34" s="3">
        <v>0.14795682227163359</v>
      </c>
      <c r="I34" s="3">
        <v>0.7202998973612037</v>
      </c>
      <c r="J34" s="3">
        <v>0.80885836933589361</v>
      </c>
      <c r="K34" s="3">
        <v>0.32645563848116871</v>
      </c>
      <c r="L34" s="3">
        <v>0.36659227131608435</v>
      </c>
      <c r="M34" s="3">
        <v>0.10657328389614754</v>
      </c>
    </row>
    <row r="35" spans="2:13" x14ac:dyDescent="0.4">
      <c r="B35" s="2">
        <v>33603</v>
      </c>
      <c r="C35" s="5">
        <v>9.2788662395898336E-2</v>
      </c>
      <c r="D35" s="5">
        <v>0.79533810434017493</v>
      </c>
      <c r="E35" s="5">
        <v>0.51085009326763342</v>
      </c>
      <c r="G35" s="2">
        <v>33603</v>
      </c>
      <c r="H35" s="3">
        <v>0.26096781779154976</v>
      </c>
      <c r="I35" s="3">
        <v>0.63256270021542294</v>
      </c>
      <c r="J35" s="3">
        <v>7.3798358854214263E-2</v>
      </c>
      <c r="K35" s="3">
        <v>0.40629854478148114</v>
      </c>
      <c r="L35" s="3">
        <v>4.7401096839123615E-2</v>
      </c>
      <c r="M35" s="3">
        <v>0.1650785074915492</v>
      </c>
    </row>
    <row r="36" spans="2:13" x14ac:dyDescent="0.4">
      <c r="B36" s="2">
        <v>33694</v>
      </c>
      <c r="C36" s="5">
        <v>0.32767658191372828</v>
      </c>
      <c r="D36" s="5">
        <v>0.91664489146411565</v>
      </c>
      <c r="E36" s="5">
        <v>0.11341698574447345</v>
      </c>
      <c r="G36" s="2">
        <v>33694</v>
      </c>
      <c r="H36" s="3">
        <v>1.2863412655362094E-2</v>
      </c>
      <c r="I36" s="3">
        <v>0.84023785704726039</v>
      </c>
      <c r="J36" s="3">
        <v>0.30036306486364184</v>
      </c>
      <c r="K36" s="3">
        <v>0.10396310058793003</v>
      </c>
      <c r="L36" s="3">
        <v>3.716409021970711E-2</v>
      </c>
      <c r="M36" s="3">
        <v>1.0808326283856055E-2</v>
      </c>
    </row>
    <row r="37" spans="2:13" x14ac:dyDescent="0.4">
      <c r="B37" s="2">
        <v>33785</v>
      </c>
      <c r="C37" s="5">
        <v>0.62840646460944682</v>
      </c>
      <c r="D37" s="5">
        <v>0.45286112124804467</v>
      </c>
      <c r="E37" s="5">
        <v>0.8042315394742281</v>
      </c>
      <c r="G37" s="2">
        <v>33785</v>
      </c>
      <c r="H37" s="3">
        <v>0.64678836908508686</v>
      </c>
      <c r="I37" s="3">
        <v>0.20508319513803622</v>
      </c>
      <c r="J37" s="3">
        <v>0.2845808561625538</v>
      </c>
      <c r="K37" s="3">
        <v>0.36420519670934004</v>
      </c>
      <c r="L37" s="3">
        <v>0.50538429844841248</v>
      </c>
      <c r="M37" s="3">
        <v>0.13264542531008905</v>
      </c>
    </row>
    <row r="38" spans="2:13" x14ac:dyDescent="0.4">
      <c r="B38" s="2">
        <v>33877</v>
      </c>
      <c r="C38" s="5">
        <v>0.82285537206429094</v>
      </c>
      <c r="D38" s="5">
        <v>0.94562401286384412</v>
      </c>
      <c r="E38" s="5">
        <v>0.61605943955524989</v>
      </c>
      <c r="G38" s="2">
        <v>33877</v>
      </c>
      <c r="H38" s="3">
        <v>0.37952923306512859</v>
      </c>
      <c r="I38" s="3">
        <v>0.89420477370471962</v>
      </c>
      <c r="J38" s="3">
        <v>0.7781117989380063</v>
      </c>
      <c r="K38" s="3">
        <v>0.58256059939488625</v>
      </c>
      <c r="L38" s="3">
        <v>0.5069278193489537</v>
      </c>
      <c r="M38" s="3">
        <v>0.33937685196732909</v>
      </c>
    </row>
    <row r="39" spans="2:13" x14ac:dyDescent="0.4">
      <c r="B39" s="2">
        <v>33969</v>
      </c>
      <c r="C39" s="5">
        <v>0.39199547229149223</v>
      </c>
      <c r="D39" s="5">
        <v>0.6624670563343622</v>
      </c>
      <c r="E39" s="5">
        <v>0.49145221476745127</v>
      </c>
      <c r="G39" s="2">
        <v>33969</v>
      </c>
      <c r="H39" s="3">
        <v>0.24152527939983304</v>
      </c>
      <c r="I39" s="3">
        <v>0.43886260072831501</v>
      </c>
      <c r="J39" s="3">
        <v>0.25968408662534292</v>
      </c>
      <c r="K39" s="3">
        <v>0.3255709020459962</v>
      </c>
      <c r="L39" s="3">
        <v>0.19264704303646693</v>
      </c>
      <c r="M39" s="3">
        <v>0.10599641225904366</v>
      </c>
    </row>
    <row r="40" spans="2:13" x14ac:dyDescent="0.4">
      <c r="B40" s="2">
        <v>34059</v>
      </c>
      <c r="C40" s="5">
        <v>0.58349381408197876</v>
      </c>
      <c r="D40" s="5">
        <v>0.354391866824179</v>
      </c>
      <c r="E40" s="5">
        <v>0.44438481968520482</v>
      </c>
      <c r="G40" s="2">
        <v>34059</v>
      </c>
      <c r="H40" s="3">
        <v>0.19747786796665201</v>
      </c>
      <c r="I40" s="3">
        <v>0.12559359527112662</v>
      </c>
      <c r="J40" s="3">
        <v>0.20678546205287288</v>
      </c>
      <c r="K40" s="3">
        <v>0.15748636583656592</v>
      </c>
      <c r="L40" s="3">
        <v>0.25929579335825254</v>
      </c>
      <c r="M40" s="3">
        <v>2.4801955424408672E-2</v>
      </c>
    </row>
    <row r="41" spans="2:13" x14ac:dyDescent="0.4">
      <c r="B41" s="2">
        <v>34150</v>
      </c>
      <c r="C41" s="5">
        <v>0.81746635739779949</v>
      </c>
      <c r="D41" s="5">
        <v>0.9678827968530086</v>
      </c>
      <c r="E41" s="5">
        <v>0.85210572427549935</v>
      </c>
      <c r="G41" s="2">
        <v>34150</v>
      </c>
      <c r="H41" s="3">
        <v>0.7260841653430733</v>
      </c>
      <c r="I41" s="3">
        <v>0.93679710844400232</v>
      </c>
      <c r="J41" s="3">
        <v>0.79121162433142334</v>
      </c>
      <c r="K41" s="3">
        <v>0.82473847162622893</v>
      </c>
      <c r="L41" s="3">
        <v>0.69656776254130615</v>
      </c>
      <c r="M41" s="3">
        <v>0.6801935465803679</v>
      </c>
    </row>
    <row r="42" spans="2:13" x14ac:dyDescent="0.4">
      <c r="B42" s="2">
        <v>34242</v>
      </c>
      <c r="C42" s="5">
        <v>0.20666867301362357</v>
      </c>
      <c r="D42" s="5">
        <v>0.71480993711859886</v>
      </c>
      <c r="E42" s="5">
        <v>0.48102319778855418</v>
      </c>
      <c r="G42" s="2">
        <v>34242</v>
      </c>
      <c r="H42" s="3">
        <v>0.23138331681072652</v>
      </c>
      <c r="I42" s="3">
        <v>0.51095324620349525</v>
      </c>
      <c r="J42" s="3">
        <v>0.14772882116125252</v>
      </c>
      <c r="K42" s="3">
        <v>0.34384016176382376</v>
      </c>
      <c r="L42" s="3">
        <v>9.9412425975730287E-2</v>
      </c>
      <c r="M42" s="3">
        <v>0.11822605684177249</v>
      </c>
    </row>
    <row r="43" spans="2:13" x14ac:dyDescent="0.4">
      <c r="B43" s="2">
        <v>34334</v>
      </c>
      <c r="C43" s="5">
        <v>0.35026287725837313</v>
      </c>
      <c r="D43" s="5">
        <v>0.86691274582603461</v>
      </c>
      <c r="E43" s="5">
        <v>0.57333852715016542</v>
      </c>
      <c r="G43" s="2">
        <v>34334</v>
      </c>
      <c r="H43" s="3">
        <v>0.32871706671472095</v>
      </c>
      <c r="I43" s="3">
        <v>0.75153770887563487</v>
      </c>
      <c r="J43" s="3">
        <v>0.30364735268498361</v>
      </c>
      <c r="K43" s="3">
        <v>0.49703447685960439</v>
      </c>
      <c r="L43" s="3">
        <v>0.20081920216269483</v>
      </c>
      <c r="M43" s="3">
        <v>0.24704327118710059</v>
      </c>
    </row>
    <row r="44" spans="2:13" x14ac:dyDescent="0.4">
      <c r="B44" s="2">
        <v>34424</v>
      </c>
      <c r="C44" s="5">
        <v>4.2439883515504651E-2</v>
      </c>
      <c r="D44" s="5">
        <v>0.21159442828363539</v>
      </c>
      <c r="E44" s="5">
        <v>0.31823086301282222</v>
      </c>
      <c r="G44" s="2">
        <v>34424</v>
      </c>
      <c r="H44" s="3">
        <v>0.10127088217388562</v>
      </c>
      <c r="I44" s="3">
        <v>4.4772202080678523E-2</v>
      </c>
      <c r="J44" s="3">
        <v>8.980042888887289E-3</v>
      </c>
      <c r="K44" s="3">
        <v>6.7335877521406004E-2</v>
      </c>
      <c r="L44" s="3">
        <v>1.3505680757302692E-2</v>
      </c>
      <c r="M44" s="3">
        <v>4.534120401577791E-3</v>
      </c>
    </row>
    <row r="45" spans="2:13" x14ac:dyDescent="0.4">
      <c r="B45" s="2">
        <v>34515</v>
      </c>
      <c r="C45" s="5">
        <v>0.61445197659489093</v>
      </c>
      <c r="D45" s="5">
        <v>0.93860135567783065</v>
      </c>
      <c r="E45" s="5">
        <v>0.48469543913197932</v>
      </c>
      <c r="G45" s="2">
        <v>34515</v>
      </c>
      <c r="H45" s="3">
        <v>0.23492966871534227</v>
      </c>
      <c r="I45" s="3">
        <v>0.88097250488026158</v>
      </c>
      <c r="J45" s="3">
        <v>0.57672545823088728</v>
      </c>
      <c r="K45" s="3">
        <v>0.45493579626013725</v>
      </c>
      <c r="L45" s="3">
        <v>0.29782207062117333</v>
      </c>
      <c r="M45" s="3">
        <v>0.20696657871884511</v>
      </c>
    </row>
    <row r="46" spans="2:13" x14ac:dyDescent="0.4">
      <c r="B46" s="2">
        <v>34607</v>
      </c>
      <c r="C46" s="5">
        <v>0.83436447995930352</v>
      </c>
      <c r="D46" s="5">
        <v>0.3361877293348462</v>
      </c>
      <c r="E46" s="5">
        <v>0.98786325401874575</v>
      </c>
      <c r="G46" s="2">
        <v>34607</v>
      </c>
      <c r="H46" s="3">
        <v>0.97587380864050499</v>
      </c>
      <c r="I46" s="3">
        <v>0.11302218935531981</v>
      </c>
      <c r="J46" s="3">
        <v>0.28050309995516803</v>
      </c>
      <c r="K46" s="3">
        <v>0.3321075042618945</v>
      </c>
      <c r="L46" s="3">
        <v>0.82423801021025611</v>
      </c>
      <c r="M46" s="3">
        <v>0.11029539438706429</v>
      </c>
    </row>
    <row r="47" spans="2:13" x14ac:dyDescent="0.4">
      <c r="B47" s="2">
        <v>34699</v>
      </c>
      <c r="C47" s="5">
        <v>0.10022140744096586</v>
      </c>
      <c r="D47" s="5">
        <v>0.59809750896665281</v>
      </c>
      <c r="E47" s="5">
        <v>0.68329781478330731</v>
      </c>
      <c r="G47" s="2">
        <v>34699</v>
      </c>
      <c r="H47" s="3">
        <v>0.46689590368764294</v>
      </c>
      <c r="I47" s="3">
        <v>0.35772063023211537</v>
      </c>
      <c r="J47" s="3">
        <v>5.9942174135573643E-2</v>
      </c>
      <c r="K47" s="3">
        <v>0.40867872090425345</v>
      </c>
      <c r="L47" s="3">
        <v>6.848106869891947E-2</v>
      </c>
      <c r="M47" s="3">
        <v>0.16701829691993667</v>
      </c>
    </row>
    <row r="48" spans="2:13" x14ac:dyDescent="0.4">
      <c r="B48" s="2">
        <v>34789</v>
      </c>
      <c r="C48" s="5">
        <v>0.25998364268319285</v>
      </c>
      <c r="D48" s="5">
        <v>5.5767625451359493E-3</v>
      </c>
      <c r="E48" s="5">
        <v>0.37328026287259708</v>
      </c>
      <c r="G48" s="2">
        <v>34789</v>
      </c>
      <c r="H48" s="3">
        <v>0.13933815465023519</v>
      </c>
      <c r="I48" s="3">
        <v>3.1100280484831193E-5</v>
      </c>
      <c r="J48" s="3">
        <v>1.4498670408636379E-3</v>
      </c>
      <c r="K48" s="3">
        <v>2.0816953888264005E-3</v>
      </c>
      <c r="L48" s="3">
        <v>9.7046762483357571E-2</v>
      </c>
      <c r="M48" s="3">
        <v>4.3334556918611E-6</v>
      </c>
    </row>
    <row r="49" spans="2:13" x14ac:dyDescent="0.4">
      <c r="B49" s="2">
        <v>34880</v>
      </c>
      <c r="C49" s="5">
        <v>0.73116061055940562</v>
      </c>
      <c r="D49" s="5">
        <v>0.77949805619146451</v>
      </c>
      <c r="E49" s="5">
        <v>4.4556950374459725E-2</v>
      </c>
      <c r="G49" s="2">
        <v>34880</v>
      </c>
      <c r="H49" s="3">
        <v>1.9853218266720667E-3</v>
      </c>
      <c r="I49" s="3">
        <v>0.60761721960627157</v>
      </c>
      <c r="J49" s="3">
        <v>0.56993827469482106</v>
      </c>
      <c r="K49" s="3">
        <v>3.4732056206710903E-2</v>
      </c>
      <c r="L49" s="3">
        <v>3.2578287040455109E-2</v>
      </c>
      <c r="M49" s="3">
        <v>1.2063157283461253E-3</v>
      </c>
    </row>
    <row r="50" spans="2:13" x14ac:dyDescent="0.4">
      <c r="B50" s="2">
        <v>34972</v>
      </c>
      <c r="C50" s="5">
        <v>7.3997709711756121E-3</v>
      </c>
      <c r="D50" s="5">
        <v>0.92814387135726106</v>
      </c>
      <c r="E50" s="5">
        <v>0.75881659457245343</v>
      </c>
      <c r="G50" s="2">
        <v>34972</v>
      </c>
      <c r="H50" s="3">
        <v>0.57580262419853512</v>
      </c>
      <c r="I50" s="3">
        <v>0.861451045938044</v>
      </c>
      <c r="J50" s="3">
        <v>6.8680520763440122E-3</v>
      </c>
      <c r="K50" s="3">
        <v>0.70429097173661015</v>
      </c>
      <c r="L50" s="3">
        <v>5.6150690089635741E-3</v>
      </c>
      <c r="M50" s="3">
        <v>0.49602577286969857</v>
      </c>
    </row>
    <row r="51" spans="2:13" x14ac:dyDescent="0.4">
      <c r="B51" s="2">
        <v>35064</v>
      </c>
      <c r="C51" s="5">
        <v>0.70209524282105773</v>
      </c>
      <c r="D51" s="5">
        <v>5.7666885352573583E-2</v>
      </c>
      <c r="E51" s="5">
        <v>0.50963390959773391</v>
      </c>
      <c r="G51" s="2">
        <v>35064</v>
      </c>
      <c r="H51" s="3">
        <v>0.25972672181187123</v>
      </c>
      <c r="I51" s="3">
        <v>3.3254696662668656E-3</v>
      </c>
      <c r="J51" s="3">
        <v>4.0487645874349248E-2</v>
      </c>
      <c r="K51" s="3">
        <v>2.938900023655637E-2</v>
      </c>
      <c r="L51" s="3">
        <v>0.35781154350886596</v>
      </c>
      <c r="M51" s="3">
        <v>8.6371333490431045E-4</v>
      </c>
    </row>
    <row r="52" spans="2:13" x14ac:dyDescent="0.4">
      <c r="B52" s="2">
        <v>35155</v>
      </c>
      <c r="C52" s="5">
        <v>0.98951570489945762</v>
      </c>
      <c r="D52" s="5">
        <v>0.71746450664089978</v>
      </c>
      <c r="E52" s="5">
        <v>0.28233641848116675</v>
      </c>
      <c r="G52" s="2">
        <v>35155</v>
      </c>
      <c r="H52" s="3">
        <v>7.9713853200772525E-2</v>
      </c>
      <c r="I52" s="3">
        <v>0.51475531828946974</v>
      </c>
      <c r="J52" s="3">
        <v>0.70994239702911155</v>
      </c>
      <c r="K52" s="3">
        <v>0.20256635919234892</v>
      </c>
      <c r="L52" s="3">
        <v>0.27937632015217995</v>
      </c>
      <c r="M52" s="3">
        <v>4.1033129876443725E-2</v>
      </c>
    </row>
    <row r="53" spans="2:13" x14ac:dyDescent="0.4">
      <c r="B53" s="2">
        <v>35246</v>
      </c>
      <c r="C53" s="5">
        <v>0.51884117517389816</v>
      </c>
      <c r="D53" s="5">
        <v>0.45644869876713889</v>
      </c>
      <c r="E53" s="5">
        <v>0.75015100975638771</v>
      </c>
      <c r="G53" s="2">
        <v>35246</v>
      </c>
      <c r="H53" s="3">
        <v>0.56272653743852807</v>
      </c>
      <c r="I53" s="3">
        <v>0.20834541460621431</v>
      </c>
      <c r="J53" s="3">
        <v>0.23682437927493899</v>
      </c>
      <c r="K53" s="3">
        <v>0.34240545228215846</v>
      </c>
      <c r="L53" s="3">
        <v>0.38920923145989056</v>
      </c>
      <c r="M53" s="3">
        <v>0.11724149375254951</v>
      </c>
    </row>
    <row r="54" spans="2:13" x14ac:dyDescent="0.4">
      <c r="B54" s="2">
        <v>35338</v>
      </c>
      <c r="C54" s="5">
        <v>0.46040793022723991</v>
      </c>
      <c r="D54" s="5">
        <v>0.6361001001225397</v>
      </c>
      <c r="E54" s="5">
        <v>0.34651993826578553</v>
      </c>
      <c r="G54" s="2">
        <v>35338</v>
      </c>
      <c r="H54" s="3">
        <v>0.12007606761572381</v>
      </c>
      <c r="I54" s="3">
        <v>0.40462333737590506</v>
      </c>
      <c r="J54" s="3">
        <v>0.29286553051475861</v>
      </c>
      <c r="K54" s="3">
        <v>0.22042136742532245</v>
      </c>
      <c r="L54" s="3">
        <v>0.15954052755942127</v>
      </c>
      <c r="M54" s="3">
        <v>4.8585579217649007E-2</v>
      </c>
    </row>
    <row r="55" spans="2:13" x14ac:dyDescent="0.4">
      <c r="B55" s="2">
        <v>35430</v>
      </c>
      <c r="C55" s="5">
        <v>0.57230313622381024</v>
      </c>
      <c r="D55" s="5">
        <v>0.60163524625144682</v>
      </c>
      <c r="E55" s="5">
        <v>0.16429394276179399</v>
      </c>
      <c r="G55" s="2">
        <v>35430</v>
      </c>
      <c r="H55" s="3">
        <v>2.6992499628215639E-2</v>
      </c>
      <c r="I55" s="3">
        <v>0.36196496953203905</v>
      </c>
      <c r="J55" s="3">
        <v>0.34431773829248741</v>
      </c>
      <c r="K55" s="3">
        <v>9.8845026711113032E-2</v>
      </c>
      <c r="L55" s="3">
        <v>9.4025938705149872E-2</v>
      </c>
      <c r="M55" s="3">
        <v>9.7703393055206499E-3</v>
      </c>
    </row>
    <row r="56" spans="2:13" x14ac:dyDescent="0.4">
      <c r="B56" s="2">
        <v>35520</v>
      </c>
      <c r="C56" s="5">
        <v>0.12880156087714656</v>
      </c>
      <c r="D56" s="5">
        <v>0.62145624130017307</v>
      </c>
      <c r="E56" s="5">
        <v>0.13033039392818591</v>
      </c>
      <c r="G56" s="2">
        <v>35520</v>
      </c>
      <c r="H56" s="3">
        <v>1.6986011581476116E-2</v>
      </c>
      <c r="I56" s="3">
        <v>0.38620785985093892</v>
      </c>
      <c r="J56" s="3">
        <v>8.0044533896306919E-2</v>
      </c>
      <c r="K56" s="3">
        <v>8.0994636737781317E-2</v>
      </c>
      <c r="L56" s="3">
        <v>1.678675816768373E-2</v>
      </c>
      <c r="M56" s="3">
        <v>6.5601311802851534E-3</v>
      </c>
    </row>
    <row r="57" spans="2:13" x14ac:dyDescent="0.4">
      <c r="B57" s="2">
        <v>35611</v>
      </c>
      <c r="C57" s="5">
        <v>0.49868989168365896</v>
      </c>
      <c r="D57" s="5">
        <v>0.63400360412223322</v>
      </c>
      <c r="E57" s="5">
        <v>3.182557193300628E-3</v>
      </c>
      <c r="G57" s="2">
        <v>35611</v>
      </c>
      <c r="H57" s="3">
        <v>1.0128670288629572E-5</v>
      </c>
      <c r="I57" s="3">
        <v>0.40196057003998142</v>
      </c>
      <c r="J57" s="3">
        <v>0.31617118866676586</v>
      </c>
      <c r="K57" s="3">
        <v>2.0177527308777371E-3</v>
      </c>
      <c r="L57" s="3">
        <v>1.5871091020041399E-3</v>
      </c>
      <c r="M57" s="3">
        <v>4.0713260829645654E-6</v>
      </c>
    </row>
    <row r="58" spans="2:13" x14ac:dyDescent="0.4">
      <c r="B58" s="2">
        <v>35703</v>
      </c>
      <c r="C58" s="5">
        <v>6.8787438101875376E-2</v>
      </c>
      <c r="D58" s="5">
        <v>0.5167636937132829</v>
      </c>
      <c r="E58" s="5">
        <v>0.72355778840733176</v>
      </c>
      <c r="G58" s="2">
        <v>35703</v>
      </c>
      <c r="H58" s="3">
        <v>0.52353587316490913</v>
      </c>
      <c r="I58" s="3">
        <v>0.26704471514019568</v>
      </c>
      <c r="J58" s="3">
        <v>3.554685059459893E-2</v>
      </c>
      <c r="K58" s="3">
        <v>0.37390839535238674</v>
      </c>
      <c r="L58" s="3">
        <v>4.9771686583199172E-2</v>
      </c>
      <c r="M58" s="3">
        <v>0.13980748811499677</v>
      </c>
    </row>
    <row r="59" spans="2:13" x14ac:dyDescent="0.4">
      <c r="B59" s="2">
        <v>35795</v>
      </c>
      <c r="C59" s="5">
        <v>0.15415197358905808</v>
      </c>
      <c r="D59" s="5">
        <v>0.38963889975007071</v>
      </c>
      <c r="E59" s="5">
        <v>0.25042459640184211</v>
      </c>
      <c r="G59" s="2">
        <v>35795</v>
      </c>
      <c r="H59" s="3">
        <v>6.2712478483025511E-2</v>
      </c>
      <c r="I59" s="3">
        <v>0.15181847219844566</v>
      </c>
      <c r="J59" s="3">
        <v>6.0063605383542551E-2</v>
      </c>
      <c r="K59" s="3">
        <v>9.7575164212369281E-2</v>
      </c>
      <c r="L59" s="3">
        <v>3.8603445770587295E-2</v>
      </c>
      <c r="M59" s="3">
        <v>9.5209126710708303E-3</v>
      </c>
    </row>
    <row r="60" spans="2:13" x14ac:dyDescent="0.4">
      <c r="B60" s="2">
        <v>35885</v>
      </c>
      <c r="C60" s="5">
        <v>0.71460015915038455</v>
      </c>
      <c r="D60" s="5">
        <v>0.78445600386453906</v>
      </c>
      <c r="E60" s="5">
        <v>0.40250804407383123</v>
      </c>
      <c r="G60" s="2">
        <v>35885</v>
      </c>
      <c r="H60" s="3">
        <v>0.16201272554414126</v>
      </c>
      <c r="I60" s="3">
        <v>0.61537122199912175</v>
      </c>
      <c r="J60" s="3">
        <v>0.56057238520807429</v>
      </c>
      <c r="K60" s="3">
        <v>0.31574985177748943</v>
      </c>
      <c r="L60" s="3">
        <v>0.28763231235446979</v>
      </c>
      <c r="M60" s="3">
        <v>9.9697968897506539E-2</v>
      </c>
    </row>
    <row r="61" spans="2:13" x14ac:dyDescent="0.4">
      <c r="B61" s="2">
        <v>35976</v>
      </c>
      <c r="C61" s="5">
        <v>0.81569227249009357</v>
      </c>
      <c r="D61" s="5">
        <v>0.57288254002273631</v>
      </c>
      <c r="E61" s="5">
        <v>0.22798533040777758</v>
      </c>
      <c r="G61" s="2">
        <v>35976</v>
      </c>
      <c r="H61" s="3">
        <v>5.1977310881143511E-2</v>
      </c>
      <c r="I61" s="3">
        <v>0.32819440466290206</v>
      </c>
      <c r="J61" s="3">
        <v>0.46729586094104275</v>
      </c>
      <c r="K61" s="3">
        <v>0.1306088151719304</v>
      </c>
      <c r="L61" s="3">
        <v>0.18596587225472491</v>
      </c>
      <c r="M61" s="3">
        <v>1.7058662600615476E-2</v>
      </c>
    </row>
    <row r="62" spans="2:13" x14ac:dyDescent="0.4">
      <c r="B62" s="2">
        <v>36068</v>
      </c>
      <c r="C62" s="5">
        <v>0.41104960230749366</v>
      </c>
      <c r="D62" s="5">
        <v>0.6847161833870179</v>
      </c>
      <c r="E62" s="5">
        <v>0.31993637582388512</v>
      </c>
      <c r="G62" s="2">
        <v>36068</v>
      </c>
      <c r="H62" s="3">
        <v>0.10235928457532227</v>
      </c>
      <c r="I62" s="3">
        <v>0.46883625179208432</v>
      </c>
      <c r="J62" s="3">
        <v>0.2814523148747386</v>
      </c>
      <c r="K62" s="3">
        <v>0.2190656141808052</v>
      </c>
      <c r="L62" s="3">
        <v>0.13150972004610881</v>
      </c>
      <c r="M62" s="3">
        <v>4.7989743316413404E-2</v>
      </c>
    </row>
    <row r="63" spans="2:13" x14ac:dyDescent="0.4">
      <c r="B63" s="2">
        <v>36160</v>
      </c>
      <c r="C63" s="5">
        <v>0.51298839212325875</v>
      </c>
      <c r="D63" s="5">
        <v>0.90623711267700791</v>
      </c>
      <c r="E63" s="5">
        <v>0.21275379103353564</v>
      </c>
      <c r="G63" s="2">
        <v>36160</v>
      </c>
      <c r="H63" s="3">
        <v>4.5264175599141351E-2</v>
      </c>
      <c r="I63" s="3">
        <v>0.82126570439315993</v>
      </c>
      <c r="J63" s="3">
        <v>0.46488911931460275</v>
      </c>
      <c r="K63" s="3">
        <v>0.19280538129731883</v>
      </c>
      <c r="L63" s="3">
        <v>0.10914022518042124</v>
      </c>
      <c r="M63" s="3">
        <v>3.7173915057204507E-2</v>
      </c>
    </row>
    <row r="64" spans="2:13" x14ac:dyDescent="0.4">
      <c r="B64" s="2">
        <v>36250</v>
      </c>
      <c r="C64" s="5">
        <v>0.4424134587704186</v>
      </c>
      <c r="D64" s="5">
        <v>0.25937099920650442</v>
      </c>
      <c r="E64" s="5">
        <v>0.25929704171249635</v>
      </c>
      <c r="G64" s="2">
        <v>36250</v>
      </c>
      <c r="H64" s="3">
        <v>6.7234955840852068E-2</v>
      </c>
      <c r="I64" s="3">
        <v>6.7273315229380515E-2</v>
      </c>
      <c r="J64" s="3">
        <v>0.11474922086368912</v>
      </c>
      <c r="K64" s="3">
        <v>6.7254132800260838E-2</v>
      </c>
      <c r="L64" s="3">
        <v>0.11471650107296301</v>
      </c>
      <c r="M64" s="3">
        <v>4.5231183787151196E-3</v>
      </c>
    </row>
    <row r="65" spans="2:13" x14ac:dyDescent="0.4">
      <c r="B65" s="2">
        <v>36341</v>
      </c>
      <c r="C65" s="5">
        <v>0.71226973921441705</v>
      </c>
      <c r="D65" s="5">
        <v>0.52216620715106787</v>
      </c>
      <c r="E65" s="5">
        <v>0.50106847053407932</v>
      </c>
      <c r="G65" s="2">
        <v>36341</v>
      </c>
      <c r="H65" s="3">
        <v>0.25106961216336154</v>
      </c>
      <c r="I65" s="3">
        <v>0.27265754789053193</v>
      </c>
      <c r="J65" s="3">
        <v>0.37192318819407238</v>
      </c>
      <c r="K65" s="3">
        <v>0.26164102278176682</v>
      </c>
      <c r="L65" s="3">
        <v>0.35689590883587552</v>
      </c>
      <c r="M65" s="3">
        <v>6.8456024802289031E-2</v>
      </c>
    </row>
    <row r="66" spans="2:13" x14ac:dyDescent="0.4">
      <c r="B66" s="2">
        <v>36433</v>
      </c>
      <c r="C66" s="5">
        <v>0.46209319370576796</v>
      </c>
      <c r="D66" s="5">
        <v>0.82391866062377306</v>
      </c>
      <c r="E66" s="5">
        <v>0.40119561084017186</v>
      </c>
      <c r="G66" s="2">
        <v>36433</v>
      </c>
      <c r="H66" s="3">
        <v>0.16095791815741861</v>
      </c>
      <c r="I66" s="3">
        <v>0.6788419593240721</v>
      </c>
      <c r="J66" s="3">
        <v>0.38072720524141807</v>
      </c>
      <c r="K66" s="3">
        <v>0.33055255033157088</v>
      </c>
      <c r="L66" s="3">
        <v>0.18538976111387143</v>
      </c>
      <c r="M66" s="3">
        <v>0.1092649885307057</v>
      </c>
    </row>
    <row r="67" spans="2:13" x14ac:dyDescent="0.4">
      <c r="B67" s="2">
        <v>36525</v>
      </c>
      <c r="C67" s="5">
        <v>0.75394555987759426</v>
      </c>
      <c r="D67" s="5">
        <v>0.24084555054197876</v>
      </c>
      <c r="E67" s="5">
        <v>0.74125155052785574</v>
      </c>
      <c r="G67" s="2">
        <v>36525</v>
      </c>
      <c r="H67" s="3">
        <v>0.54945386115995032</v>
      </c>
      <c r="I67" s="3">
        <v>5.8006579215868846E-2</v>
      </c>
      <c r="J67" s="3">
        <v>0.18158443344739961</v>
      </c>
      <c r="K67" s="3">
        <v>0.17852713777697679</v>
      </c>
      <c r="L67" s="3">
        <v>0.55886331527285904</v>
      </c>
      <c r="M67" s="3">
        <v>3.1871938922839661E-2</v>
      </c>
    </row>
    <row r="68" spans="2:13" x14ac:dyDescent="0.4">
      <c r="B68" s="2">
        <v>36616</v>
      </c>
      <c r="C68" s="5">
        <v>0.29323254089753625</v>
      </c>
      <c r="D68" s="5">
        <v>9.0520851854862694E-2</v>
      </c>
      <c r="E68" s="5">
        <v>0.85367227037728044</v>
      </c>
      <c r="G68" s="2">
        <v>36616</v>
      </c>
      <c r="H68" s="3">
        <v>0.72875634521110055</v>
      </c>
      <c r="I68" s="3">
        <v>8.1940246205299983E-3</v>
      </c>
      <c r="J68" s="3">
        <v>2.6543659393610846E-2</v>
      </c>
      <c r="K68" s="3">
        <v>7.72751411194261E-2</v>
      </c>
      <c r="L68" s="3">
        <v>0.2503244889364985</v>
      </c>
      <c r="M68" s="3">
        <v>5.9714474350272169E-3</v>
      </c>
    </row>
    <row r="69" spans="2:13" x14ac:dyDescent="0.4">
      <c r="B69" s="2">
        <v>36707</v>
      </c>
      <c r="C69" s="5">
        <v>0.31409569753962252</v>
      </c>
      <c r="D69" s="5">
        <v>0.23247754716996472</v>
      </c>
      <c r="E69" s="5">
        <v>0.89675910244889911</v>
      </c>
      <c r="G69" s="2">
        <v>36707</v>
      </c>
      <c r="H69" s="3">
        <v>0.80417688782495511</v>
      </c>
      <c r="I69" s="3">
        <v>5.4045809938163172E-2</v>
      </c>
      <c r="J69" s="3">
        <v>7.3020197340650558E-2</v>
      </c>
      <c r="K69" s="3">
        <v>0.20847635653965915</v>
      </c>
      <c r="L69" s="3">
        <v>0.2816681758086928</v>
      </c>
      <c r="M69" s="3">
        <v>4.3462391236051091E-2</v>
      </c>
    </row>
    <row r="70" spans="2:13" x14ac:dyDescent="0.4">
      <c r="B70" s="2">
        <v>36799</v>
      </c>
      <c r="C70" s="5">
        <v>0.47619015020728628</v>
      </c>
      <c r="D70" s="5">
        <v>0.38341720239324595</v>
      </c>
      <c r="E70" s="5">
        <v>4.1342847549702633E-2</v>
      </c>
      <c r="G70" s="2">
        <v>36799</v>
      </c>
      <c r="H70" s="3">
        <v>1.709231043517953E-3</v>
      </c>
      <c r="I70" s="3">
        <v>0.14700875109106332</v>
      </c>
      <c r="J70" s="3">
        <v>0.18257949519969727</v>
      </c>
      <c r="K70" s="3">
        <v>1.5851558946477447E-2</v>
      </c>
      <c r="L70" s="3">
        <v>1.9687056784689835E-2</v>
      </c>
      <c r="M70" s="3">
        <v>2.5127192103364916E-4</v>
      </c>
    </row>
    <row r="71" spans="2:13" x14ac:dyDescent="0.4">
      <c r="B71" s="2">
        <v>36891</v>
      </c>
      <c r="C71" s="5">
        <v>0.53035501904413151</v>
      </c>
      <c r="D71" s="5">
        <v>0.17063470271072101</v>
      </c>
      <c r="E71" s="5">
        <v>0.78077719074866758</v>
      </c>
      <c r="G71" s="2">
        <v>36891</v>
      </c>
      <c r="H71" s="3">
        <v>0.60961302159338127</v>
      </c>
      <c r="I71" s="3">
        <v>2.9116201769176141E-2</v>
      </c>
      <c r="J71" s="3">
        <v>9.0496971005734159E-2</v>
      </c>
      <c r="K71" s="3">
        <v>0.1332276838267108</v>
      </c>
      <c r="L71" s="3">
        <v>0.4140891018687331</v>
      </c>
      <c r="M71" s="3">
        <v>1.7749615737830019E-2</v>
      </c>
    </row>
    <row r="72" spans="2:13" x14ac:dyDescent="0.4">
      <c r="B72" s="2">
        <v>36981</v>
      </c>
      <c r="C72" s="5">
        <v>0.44320219140284978</v>
      </c>
      <c r="D72" s="5">
        <v>0.11864795143997009</v>
      </c>
      <c r="E72" s="5">
        <v>0.76638780270040008</v>
      </c>
      <c r="G72" s="2">
        <v>36981</v>
      </c>
      <c r="H72" s="3">
        <v>0.58735026412794733</v>
      </c>
      <c r="I72" s="3">
        <v>1.4077336380901501E-2</v>
      </c>
      <c r="J72" s="3">
        <v>5.258503208365365E-2</v>
      </c>
      <c r="K72" s="3">
        <v>9.0930342798982447E-2</v>
      </c>
      <c r="L72" s="3">
        <v>0.33966475362123216</v>
      </c>
      <c r="M72" s="3">
        <v>8.2683272415404584E-3</v>
      </c>
    </row>
    <row r="73" spans="2:13" x14ac:dyDescent="0.4">
      <c r="B73" s="2">
        <v>37072</v>
      </c>
      <c r="C73" s="5">
        <v>0.58448840656187129</v>
      </c>
      <c r="D73" s="5">
        <v>0.14901141136231888</v>
      </c>
      <c r="E73" s="5">
        <v>0.37771534435613974</v>
      </c>
      <c r="G73" s="2">
        <v>37072</v>
      </c>
      <c r="H73" s="3">
        <v>0.14266888136207723</v>
      </c>
      <c r="I73" s="3">
        <v>2.2204400716190217E-2</v>
      </c>
      <c r="J73" s="3">
        <v>8.709544238669728E-2</v>
      </c>
      <c r="K73" s="3">
        <v>5.628389655571267E-2</v>
      </c>
      <c r="L73" s="3">
        <v>0.22077023975668861</v>
      </c>
      <c r="M73" s="3">
        <v>3.1678770114941649E-3</v>
      </c>
    </row>
    <row r="74" spans="2:13" x14ac:dyDescent="0.4">
      <c r="B74" s="2">
        <v>37164</v>
      </c>
      <c r="C74" s="5">
        <v>5.4885741216849304E-2</v>
      </c>
      <c r="D74" s="5">
        <v>0.66325003469515187</v>
      </c>
      <c r="E74" s="5">
        <v>0.79605944370757664</v>
      </c>
      <c r="G74" s="2">
        <v>37164</v>
      </c>
      <c r="H74" s="3">
        <v>0.63371063791601634</v>
      </c>
      <c r="I74" s="3">
        <v>0.43990060852312018</v>
      </c>
      <c r="J74" s="3">
        <v>3.6402969766344426E-2</v>
      </c>
      <c r="K74" s="3">
        <v>0.52798645365845354</v>
      </c>
      <c r="L74" s="3">
        <v>4.369231262056307E-2</v>
      </c>
      <c r="M74" s="3">
        <v>0.27876969524683026</v>
      </c>
    </row>
    <row r="75" spans="2:13" x14ac:dyDescent="0.4">
      <c r="B75" s="2">
        <v>37256</v>
      </c>
      <c r="C75" s="5">
        <v>0.95888282532635305</v>
      </c>
      <c r="D75" s="5">
        <v>0.15001570274646525</v>
      </c>
      <c r="E75" s="5">
        <v>3.7690890276890543E-2</v>
      </c>
      <c r="G75" s="2">
        <v>37256</v>
      </c>
      <c r="H75" s="3">
        <v>1.4206032098646021E-3</v>
      </c>
      <c r="I75" s="3">
        <v>2.2504711070515823E-2</v>
      </c>
      <c r="J75" s="3">
        <v>0.14384748089284893</v>
      </c>
      <c r="K75" s="3">
        <v>5.6542253920276488E-3</v>
      </c>
      <c r="L75" s="3">
        <v>3.6141147357770374E-2</v>
      </c>
      <c r="M75" s="3">
        <v>3.1970264783850221E-5</v>
      </c>
    </row>
    <row r="76" spans="2:13" x14ac:dyDescent="0.4">
      <c r="B76" s="2">
        <v>37346</v>
      </c>
      <c r="C76" s="5">
        <v>0.97933370169250877</v>
      </c>
      <c r="D76" s="5">
        <v>7.5957886137800634E-2</v>
      </c>
      <c r="E76" s="5">
        <v>0.76672380862877754</v>
      </c>
      <c r="G76" s="2">
        <v>37346</v>
      </c>
      <c r="H76" s="3">
        <v>0.5878653987182183</v>
      </c>
      <c r="I76" s="3">
        <v>5.7696004665230855E-3</v>
      </c>
      <c r="J76" s="3">
        <v>7.4388117804070397E-2</v>
      </c>
      <c r="K76" s="3">
        <v>5.8238719754965529E-2</v>
      </c>
      <c r="L76" s="3">
        <v>0.75087846568019945</v>
      </c>
      <c r="M76" s="3">
        <v>3.391748478697412E-3</v>
      </c>
    </row>
    <row r="77" spans="2:13" x14ac:dyDescent="0.4">
      <c r="B77" s="2">
        <v>37437</v>
      </c>
      <c r="C77" s="5">
        <v>0.20603821332366934</v>
      </c>
      <c r="D77" s="5">
        <v>0.4950047376872323</v>
      </c>
      <c r="E77" s="5">
        <v>0.82617268894854012</v>
      </c>
      <c r="G77" s="2">
        <v>37437</v>
      </c>
      <c r="H77" s="3">
        <v>0.68256131196446124</v>
      </c>
      <c r="I77" s="3">
        <v>0.24502969033280567</v>
      </c>
      <c r="J77" s="3">
        <v>0.10198989173982895</v>
      </c>
      <c r="K77" s="3">
        <v>0.40895939517732749</v>
      </c>
      <c r="L77" s="3">
        <v>0.17022314472776884</v>
      </c>
      <c r="M77" s="3">
        <v>0.16724778690380551</v>
      </c>
    </row>
    <row r="78" spans="2:13" x14ac:dyDescent="0.4">
      <c r="B78" s="2">
        <v>37529</v>
      </c>
      <c r="C78" s="5">
        <v>9.8468617025676997E-2</v>
      </c>
      <c r="D78" s="5">
        <v>0.14579125997132458</v>
      </c>
      <c r="E78" s="5">
        <v>0.39048959812438422</v>
      </c>
      <c r="G78" s="2">
        <v>37529</v>
      </c>
      <c r="H78" s="3">
        <v>0.15248212624334309</v>
      </c>
      <c r="I78" s="3">
        <v>2.1255091484026351E-2</v>
      </c>
      <c r="J78" s="3">
        <v>1.4355863743807273E-2</v>
      </c>
      <c r="K78" s="3">
        <v>5.6929970516250157E-2</v>
      </c>
      <c r="L78" s="3">
        <v>3.8450970690220507E-2</v>
      </c>
      <c r="M78" s="3">
        <v>3.2410215429811125E-3</v>
      </c>
    </row>
    <row r="79" spans="2:13" x14ac:dyDescent="0.4">
      <c r="B79" s="2">
        <v>37621</v>
      </c>
      <c r="C79" s="5">
        <v>0.80103995678448547</v>
      </c>
      <c r="D79" s="5">
        <v>0.71740295420232736</v>
      </c>
      <c r="E79" s="5">
        <v>0.37572942134002296</v>
      </c>
      <c r="G79" s="2">
        <v>37621</v>
      </c>
      <c r="H79" s="3">
        <v>0.1411725980605085</v>
      </c>
      <c r="I79" s="3">
        <v>0.51466699869822663</v>
      </c>
      <c r="J79" s="3">
        <v>0.57466843143129454</v>
      </c>
      <c r="K79" s="3">
        <v>0.26954939685006346</v>
      </c>
      <c r="L79" s="3">
        <v>0.30097427943287175</v>
      </c>
      <c r="M79" s="3">
        <v>7.2656877342233001E-2</v>
      </c>
    </row>
    <row r="80" spans="2:13" x14ac:dyDescent="0.4">
      <c r="B80" s="2">
        <v>37711</v>
      </c>
      <c r="C80" s="5">
        <v>0.58351069273065581</v>
      </c>
      <c r="D80" s="5">
        <v>0.91062109382109491</v>
      </c>
      <c r="E80" s="5">
        <v>0.16782370384821976</v>
      </c>
      <c r="G80" s="2">
        <v>37711</v>
      </c>
      <c r="H80" s="3">
        <v>2.8164795573334973E-2</v>
      </c>
      <c r="I80" s="3">
        <v>0.82923077651192734</v>
      </c>
      <c r="J80" s="3">
        <v>0.53135714527069455</v>
      </c>
      <c r="K80" s="3">
        <v>0.15282380476737337</v>
      </c>
      <c r="L80" s="3">
        <v>9.7926925689099137E-2</v>
      </c>
      <c r="M80" s="3">
        <v>2.3355115303576254E-2</v>
      </c>
    </row>
    <row r="81" spans="2:13" x14ac:dyDescent="0.4">
      <c r="B81" s="2">
        <v>37802</v>
      </c>
      <c r="C81" s="5">
        <v>0.70445127223085269</v>
      </c>
      <c r="D81" s="5">
        <v>0.53679267615309201</v>
      </c>
      <c r="E81" s="5">
        <v>0.28138270477333804</v>
      </c>
      <c r="G81" s="2">
        <v>37802</v>
      </c>
      <c r="H81" s="3">
        <v>7.9176226545559517E-2</v>
      </c>
      <c r="I81" s="3">
        <v>0.2881463771715983</v>
      </c>
      <c r="J81" s="3">
        <v>0.37814428364024977</v>
      </c>
      <c r="K81" s="3">
        <v>0.15104417511847554</v>
      </c>
      <c r="L81" s="3">
        <v>0.19822040436133642</v>
      </c>
      <c r="M81" s="3">
        <v>2.2814342837220707E-2</v>
      </c>
    </row>
    <row r="82" spans="2:13" x14ac:dyDescent="0.4">
      <c r="B82" s="2">
        <v>37894</v>
      </c>
      <c r="C82" s="5">
        <v>0.31628847849331199</v>
      </c>
      <c r="D82" s="5">
        <v>0.60550783277434972</v>
      </c>
      <c r="E82" s="5">
        <v>0.66888761194617896</v>
      </c>
      <c r="G82" s="2">
        <v>37894</v>
      </c>
      <c r="H82" s="3">
        <v>0.4474106374150621</v>
      </c>
      <c r="I82" s="3">
        <v>0.36663973555108986</v>
      </c>
      <c r="J82" s="3">
        <v>0.19151515114398185</v>
      </c>
      <c r="K82" s="3">
        <v>0.40501668827914106</v>
      </c>
      <c r="L82" s="3">
        <v>0.21156144506548183</v>
      </c>
      <c r="M82" s="3">
        <v>0.16403851778460291</v>
      </c>
    </row>
    <row r="83" spans="2:13" x14ac:dyDescent="0.4">
      <c r="B83" s="2">
        <v>37986</v>
      </c>
      <c r="C83" s="5">
        <v>0.18175891657887688</v>
      </c>
      <c r="D83" s="5">
        <v>0.40888976048095838</v>
      </c>
      <c r="E83" s="5">
        <v>0.48994315835216751</v>
      </c>
      <c r="G83" s="2">
        <v>37986</v>
      </c>
      <c r="H83" s="3">
        <v>0.24004429841609709</v>
      </c>
      <c r="I83" s="3">
        <v>0.1671908362261755</v>
      </c>
      <c r="J83" s="3">
        <v>7.4319359865215456E-2</v>
      </c>
      <c r="K83" s="3">
        <v>0.20033274066790202</v>
      </c>
      <c r="L83" s="3">
        <v>8.9051537647323084E-2</v>
      </c>
      <c r="M83" s="3">
        <v>4.0133206983512887E-2</v>
      </c>
    </row>
    <row r="84" spans="2:13" x14ac:dyDescent="0.4">
      <c r="B84" s="2">
        <v>38077</v>
      </c>
      <c r="C84" s="5">
        <v>0.89991562159899174</v>
      </c>
      <c r="D84" s="5">
        <v>0.6843667384683968</v>
      </c>
      <c r="E84" s="5">
        <v>0.65777969489878174</v>
      </c>
      <c r="G84" s="2">
        <v>38077</v>
      </c>
      <c r="H84" s="3">
        <v>0.43267412702113439</v>
      </c>
      <c r="I84" s="3">
        <v>0.46835783272187104</v>
      </c>
      <c r="J84" s="3">
        <v>0.6158723188504619</v>
      </c>
      <c r="K84" s="3">
        <v>0.45016254442861642</v>
      </c>
      <c r="L84" s="3">
        <v>0.5919462230100323</v>
      </c>
      <c r="M84" s="3">
        <v>0.20264631640644604</v>
      </c>
    </row>
    <row r="85" spans="2:13" x14ac:dyDescent="0.4">
      <c r="B85" s="2">
        <v>38168</v>
      </c>
      <c r="C85" s="5">
        <v>0.3385476984231871</v>
      </c>
      <c r="D85" s="5">
        <v>5.1785009525079917E-2</v>
      </c>
      <c r="E85" s="5">
        <v>0.49565900840481447</v>
      </c>
      <c r="G85" s="2">
        <v>38168</v>
      </c>
      <c r="H85" s="3">
        <v>0.24567785261284394</v>
      </c>
      <c r="I85" s="3">
        <v>2.6816872115126176E-3</v>
      </c>
      <c r="J85" s="3">
        <v>1.7531695787538628E-2</v>
      </c>
      <c r="K85" s="3">
        <v>2.5667706471434983E-2</v>
      </c>
      <c r="L85" s="3">
        <v>0.1678042164981691</v>
      </c>
      <c r="M85" s="3">
        <v>6.5883115550374532E-4</v>
      </c>
    </row>
    <row r="86" spans="2:13" x14ac:dyDescent="0.4">
      <c r="B86" s="2">
        <v>38260</v>
      </c>
      <c r="C86" s="5">
        <v>0.34895592018550314</v>
      </c>
      <c r="D86" s="5">
        <v>0.7507875786556798</v>
      </c>
      <c r="E86" s="5">
        <v>0.30554336433262919</v>
      </c>
      <c r="G86" s="2">
        <v>38260</v>
      </c>
      <c r="H86" s="3">
        <v>9.3356747487701772E-2</v>
      </c>
      <c r="I86" s="3">
        <v>0.56368198826365856</v>
      </c>
      <c r="J86" s="3">
        <v>0.26199177037363858</v>
      </c>
      <c r="K86" s="3">
        <v>0.22939816268160487</v>
      </c>
      <c r="L86" s="3">
        <v>0.10662116585726705</v>
      </c>
      <c r="M86" s="3">
        <v>5.2623517041696044E-2</v>
      </c>
    </row>
    <row r="87" spans="2:13" x14ac:dyDescent="0.4">
      <c r="B87" s="2">
        <v>38352</v>
      </c>
      <c r="C87" s="5">
        <v>0.10557781643443365</v>
      </c>
      <c r="D87" s="5">
        <v>0.1233829631707708</v>
      </c>
      <c r="E87" s="5">
        <v>0.59214161810649257</v>
      </c>
      <c r="G87" s="2">
        <v>38352</v>
      </c>
      <c r="H87" s="3">
        <v>0.3506316958937753</v>
      </c>
      <c r="I87" s="3">
        <v>1.5223355600799784E-2</v>
      </c>
      <c r="J87" s="3">
        <v>1.3026503836780126E-2</v>
      </c>
      <c r="K87" s="3">
        <v>7.3060187458713996E-2</v>
      </c>
      <c r="L87" s="3">
        <v>6.2517019059635789E-2</v>
      </c>
      <c r="M87" s="3">
        <v>5.3377909915024307E-3</v>
      </c>
    </row>
    <row r="88" spans="2:13" x14ac:dyDescent="0.4">
      <c r="B88" s="2">
        <v>38442</v>
      </c>
      <c r="C88" s="5">
        <v>0.58860143926105746</v>
      </c>
      <c r="D88" s="5">
        <v>0.57469384052109385</v>
      </c>
      <c r="E88" s="5">
        <v>0.95671662043429362</v>
      </c>
      <c r="G88" s="2">
        <v>38442</v>
      </c>
      <c r="H88" s="3">
        <v>0.91530669181521629</v>
      </c>
      <c r="I88" s="3">
        <v>0.33027301033288442</v>
      </c>
      <c r="J88" s="3">
        <v>0.33826562166518048</v>
      </c>
      <c r="K88" s="3">
        <v>0.54981914888774586</v>
      </c>
      <c r="L88" s="3">
        <v>0.5631247797526</v>
      </c>
      <c r="M88" s="3">
        <v>0.30230109648364517</v>
      </c>
    </row>
    <row r="89" spans="2:13" x14ac:dyDescent="0.4">
      <c r="B89" s="2">
        <v>38533</v>
      </c>
      <c r="C89" s="5">
        <v>0.2294531627172014</v>
      </c>
      <c r="D89" s="5">
        <v>0.67058966615770721</v>
      </c>
      <c r="E89" s="5">
        <v>0.13049066260119369</v>
      </c>
      <c r="G89" s="2">
        <v>38533</v>
      </c>
      <c r="H89" s="3">
        <v>1.7027813026098567E-2</v>
      </c>
      <c r="I89" s="3">
        <v>0.44969050035750519</v>
      </c>
      <c r="J89" s="3">
        <v>0.15386891978535816</v>
      </c>
      <c r="K89" s="3">
        <v>8.7505689870432488E-2</v>
      </c>
      <c r="L89" s="3">
        <v>2.9941495238907122E-2</v>
      </c>
      <c r="M89" s="3">
        <v>7.6572457597003088E-3</v>
      </c>
    </row>
    <row r="90" spans="2:13" x14ac:dyDescent="0.4">
      <c r="B90" s="2">
        <v>38625</v>
      </c>
      <c r="C90" s="5">
        <v>0.72198951937551337</v>
      </c>
      <c r="D90" s="5">
        <v>0.50087913132601869</v>
      </c>
      <c r="E90" s="5">
        <v>0.76550911256855714</v>
      </c>
      <c r="G90" s="2">
        <v>38625</v>
      </c>
      <c r="H90" s="3">
        <v>0.58600420142549992</v>
      </c>
      <c r="I90" s="3">
        <v>0.25087990419790707</v>
      </c>
      <c r="J90" s="3">
        <v>0.36162948329129685</v>
      </c>
      <c r="K90" s="3">
        <v>0.38342753932549034</v>
      </c>
      <c r="L90" s="3">
        <v>0.55268955626094829</v>
      </c>
      <c r="M90" s="3">
        <v>0.14701667791320044</v>
      </c>
    </row>
    <row r="91" spans="2:13" x14ac:dyDescent="0.4">
      <c r="B91" s="2">
        <v>38717</v>
      </c>
      <c r="C91" s="5">
        <v>0.76206656090848002</v>
      </c>
      <c r="D91" s="5">
        <v>0.96856986868122052</v>
      </c>
      <c r="E91" s="5">
        <v>4.9472735114235666E-2</v>
      </c>
      <c r="G91" s="2">
        <v>38717</v>
      </c>
      <c r="H91" s="3">
        <v>2.4475515196833268E-3</v>
      </c>
      <c r="I91" s="3">
        <v>0.93812759051715677</v>
      </c>
      <c r="J91" s="3">
        <v>0.73811470882547581</v>
      </c>
      <c r="K91" s="3">
        <v>4.7917800552896045E-2</v>
      </c>
      <c r="L91" s="3">
        <v>3.7701517107241775E-2</v>
      </c>
      <c r="M91" s="3">
        <v>2.2961156098271246E-3</v>
      </c>
    </row>
    <row r="92" spans="2:13" x14ac:dyDescent="0.4">
      <c r="B92" s="2">
        <v>38807</v>
      </c>
      <c r="C92" s="5">
        <v>0.1273614538557567</v>
      </c>
      <c r="D92" s="5">
        <v>0.8356479180977523</v>
      </c>
      <c r="E92" s="5">
        <v>0.76089248679679311</v>
      </c>
      <c r="G92" s="2">
        <v>38807</v>
      </c>
      <c r="H92" s="3">
        <v>0.57895737646380796</v>
      </c>
      <c r="I92" s="3">
        <v>0.6983074430211077</v>
      </c>
      <c r="J92" s="3">
        <v>0.10642933376046604</v>
      </c>
      <c r="K92" s="3">
        <v>0.63583822248796162</v>
      </c>
      <c r="L92" s="3">
        <v>9.6908373346361737E-2</v>
      </c>
      <c r="M92" s="3">
        <v>0.40429024517665058</v>
      </c>
    </row>
    <row r="93" spans="2:13" x14ac:dyDescent="0.4">
      <c r="B93" s="2">
        <v>38898</v>
      </c>
      <c r="C93" s="5">
        <v>0.46885251418246077</v>
      </c>
      <c r="D93" s="5">
        <v>0.38473689833880909</v>
      </c>
      <c r="E93" s="5">
        <v>0.46524626543148895</v>
      </c>
      <c r="G93" s="2">
        <v>38898</v>
      </c>
      <c r="H93" s="3">
        <v>0.21645408749794748</v>
      </c>
      <c r="I93" s="3">
        <v>0.14802248094336712</v>
      </c>
      <c r="J93" s="3">
        <v>0.18038486208491245</v>
      </c>
      <c r="K93" s="3">
        <v>0.17899740512582535</v>
      </c>
      <c r="L93" s="3">
        <v>0.21813188126155408</v>
      </c>
      <c r="M93" s="3">
        <v>3.2040071041778848E-2</v>
      </c>
    </row>
    <row r="94" spans="2:13" x14ac:dyDescent="0.4">
      <c r="B94" s="2">
        <v>38990</v>
      </c>
      <c r="C94" s="5">
        <v>0.98609331413554047</v>
      </c>
      <c r="D94" s="5">
        <v>0.31546245193646538</v>
      </c>
      <c r="E94" s="5">
        <v>0.58611695123079521</v>
      </c>
      <c r="G94" s="2">
        <v>38990</v>
      </c>
      <c r="H94" s="3">
        <v>0.34353308052008236</v>
      </c>
      <c r="I94" s="3">
        <v>9.9516558581766737E-2</v>
      </c>
      <c r="J94" s="3">
        <v>0.31107541471535277</v>
      </c>
      <c r="K94" s="3">
        <v>0.18489789055679237</v>
      </c>
      <c r="L94" s="3">
        <v>0.57796600691019384</v>
      </c>
      <c r="M94" s="3">
        <v>3.4187229932351564E-2</v>
      </c>
    </row>
    <row r="95" spans="2:13" x14ac:dyDescent="0.4">
      <c r="B95" s="2">
        <v>39082</v>
      </c>
      <c r="C95" s="5">
        <v>0.80413550107160514</v>
      </c>
      <c r="D95" s="5">
        <v>0.78524468745051768</v>
      </c>
      <c r="E95" s="5">
        <v>0.7713804147892559</v>
      </c>
      <c r="G95" s="2">
        <v>39082</v>
      </c>
      <c r="H95" s="3">
        <v>0.59502774432044447</v>
      </c>
      <c r="I95" s="3">
        <v>0.61660921916926115</v>
      </c>
      <c r="J95" s="3">
        <v>0.63144313020683795</v>
      </c>
      <c r="K95" s="3">
        <v>0.60572237271663998</v>
      </c>
      <c r="L95" s="3">
        <v>0.62029437636338092</v>
      </c>
      <c r="M95" s="3">
        <v>0.36689959280947604</v>
      </c>
    </row>
    <row r="96" spans="2:13" x14ac:dyDescent="0.4">
      <c r="B96" s="2">
        <v>39172</v>
      </c>
      <c r="C96" s="5">
        <v>0.95726514073038393</v>
      </c>
      <c r="D96" s="5">
        <v>0.39093647943665311</v>
      </c>
      <c r="E96" s="5">
        <v>0.97087263130365464</v>
      </c>
      <c r="G96" s="2">
        <v>39172</v>
      </c>
      <c r="H96" s="3">
        <v>0.94259366621448215</v>
      </c>
      <c r="I96" s="3">
        <v>0.15283133095432469</v>
      </c>
      <c r="J96" s="3">
        <v>0.37422986400456859</v>
      </c>
      <c r="K96" s="3">
        <v>0.37954952846325046</v>
      </c>
      <c r="L96" s="3">
        <v>0.92938252603617111</v>
      </c>
      <c r="M96" s="3">
        <v>0.14405784455667578</v>
      </c>
    </row>
    <row r="97" spans="2:13" x14ac:dyDescent="0.4">
      <c r="B97" s="2">
        <v>39263</v>
      </c>
      <c r="C97" s="5">
        <v>0.7675264625959578</v>
      </c>
      <c r="D97" s="5">
        <v>0.77125163883412717</v>
      </c>
      <c r="E97" s="5">
        <v>0.81721754159899973</v>
      </c>
      <c r="G97" s="2">
        <v>39263</v>
      </c>
      <c r="H97" s="3">
        <v>0.66784451029711289</v>
      </c>
      <c r="I97" s="3">
        <v>0.59482909040432697</v>
      </c>
      <c r="J97" s="3">
        <v>0.59195604212569286</v>
      </c>
      <c r="K97" s="3">
        <v>0.630280368242225</v>
      </c>
      <c r="L97" s="3">
        <v>0.62723608887484528</v>
      </c>
      <c r="M97" s="3">
        <v>0.39725334259155481</v>
      </c>
    </row>
    <row r="98" spans="2:13" x14ac:dyDescent="0.4">
      <c r="B98" s="2">
        <v>39355</v>
      </c>
      <c r="C98" s="5">
        <v>0.21185986821505365</v>
      </c>
      <c r="D98" s="5">
        <v>0.1557016516650962</v>
      </c>
      <c r="E98" s="5">
        <v>0.31237245242573608</v>
      </c>
      <c r="G98" s="2">
        <v>39355</v>
      </c>
      <c r="H98" s="3">
        <v>9.7576549034468746E-2</v>
      </c>
      <c r="I98" s="3">
        <v>2.4243004331238955E-2</v>
      </c>
      <c r="J98" s="3">
        <v>3.2986931402633465E-2</v>
      </c>
      <c r="K98" s="3">
        <v>4.8636906777363792E-2</v>
      </c>
      <c r="L98" s="3">
        <v>6.6179186604929566E-2</v>
      </c>
      <c r="M98" s="3">
        <v>2.3655487008699761E-3</v>
      </c>
    </row>
    <row r="99" spans="2:13" x14ac:dyDescent="0.4">
      <c r="B99" s="2">
        <v>39447</v>
      </c>
      <c r="C99" s="5">
        <v>0.75487098472917413</v>
      </c>
      <c r="D99" s="5">
        <v>0.60897060668645464</v>
      </c>
      <c r="E99" s="5">
        <v>0.79036887744921824</v>
      </c>
      <c r="G99" s="2">
        <v>39447</v>
      </c>
      <c r="H99" s="3">
        <v>0.62468296244033739</v>
      </c>
      <c r="I99" s="3">
        <v>0.37084519980806863</v>
      </c>
      <c r="J99" s="3">
        <v>0.45969424154052663</v>
      </c>
      <c r="K99" s="3">
        <v>0.48131141480634254</v>
      </c>
      <c r="L99" s="3">
        <v>0.59662653281938327</v>
      </c>
      <c r="M99" s="3">
        <v>0.23166067802288315</v>
      </c>
    </row>
    <row r="100" spans="2:13" x14ac:dyDescent="0.4">
      <c r="B100" s="2">
        <v>39538</v>
      </c>
      <c r="C100" s="5">
        <v>0.17329967010575331</v>
      </c>
      <c r="D100" s="5">
        <v>0.97542908897252945</v>
      </c>
      <c r="E100" s="5">
        <v>0.94704811287492441</v>
      </c>
      <c r="G100" s="2">
        <v>39538</v>
      </c>
      <c r="H100" s="3">
        <v>0.89690012809995556</v>
      </c>
      <c r="I100" s="3">
        <v>0.9514619076137788</v>
      </c>
      <c r="J100" s="3">
        <v>0.16904153933049484</v>
      </c>
      <c r="K100" s="3">
        <v>0.92377827795474077</v>
      </c>
      <c r="L100" s="3">
        <v>0.16412312553550062</v>
      </c>
      <c r="M100" s="3">
        <v>0.85336630682102632</v>
      </c>
    </row>
    <row r="101" spans="2:13" x14ac:dyDescent="0.4">
      <c r="B101" s="2">
        <v>39629</v>
      </c>
      <c r="C101" s="5">
        <v>0.54366221007108839</v>
      </c>
      <c r="D101" s="5">
        <v>5.8517895273065057E-2</v>
      </c>
      <c r="E101" s="5">
        <v>0.89899698881542067</v>
      </c>
      <c r="G101" s="2">
        <v>39629</v>
      </c>
      <c r="H101" s="3">
        <v>0.8081955858991936</v>
      </c>
      <c r="I101" s="3">
        <v>3.4243440671894096E-3</v>
      </c>
      <c r="J101" s="3">
        <v>3.1813968272863043E-2</v>
      </c>
      <c r="K101" s="3">
        <v>5.2607411642301628E-2</v>
      </c>
      <c r="L101" s="3">
        <v>0.48875068978664515</v>
      </c>
      <c r="M101" s="3">
        <v>2.7675397597025724E-3</v>
      </c>
    </row>
    <row r="102" spans="2:13" x14ac:dyDescent="0.4">
      <c r="B102" s="2">
        <v>39721</v>
      </c>
      <c r="C102" s="5">
        <v>0.42062128039951152</v>
      </c>
      <c r="D102" s="5">
        <v>0.88947478971937954</v>
      </c>
      <c r="E102" s="5">
        <v>0.13196355405567683</v>
      </c>
      <c r="G102" s="2">
        <v>39721</v>
      </c>
      <c r="H102" s="3">
        <v>1.7414379599005544E-2</v>
      </c>
      <c r="I102" s="3">
        <v>0.79116540154633441</v>
      </c>
      <c r="J102" s="3">
        <v>0.3741320249348517</v>
      </c>
      <c r="K102" s="3">
        <v>0.11737825449429513</v>
      </c>
      <c r="L102" s="3">
        <v>5.550667907296894E-2</v>
      </c>
      <c r="M102" s="3">
        <v>1.3777654628127516E-2</v>
      </c>
    </row>
    <row r="103" spans="2:13" x14ac:dyDescent="0.4">
      <c r="B103" s="2">
        <v>39813</v>
      </c>
      <c r="C103" s="5">
        <v>0.2549216329200733</v>
      </c>
      <c r="D103" s="5">
        <v>0.30761309479449506</v>
      </c>
      <c r="E103" s="5">
        <v>0.63789854288071179</v>
      </c>
      <c r="G103" s="2">
        <v>39813</v>
      </c>
      <c r="H103" s="3">
        <v>0.40691455100933532</v>
      </c>
      <c r="I103" s="3">
        <v>9.4625816089047007E-2</v>
      </c>
      <c r="J103" s="3">
        <v>7.8417232432609979E-2</v>
      </c>
      <c r="K103" s="3">
        <v>0.19622594494043466</v>
      </c>
      <c r="L103" s="3">
        <v>0.16261413818848644</v>
      </c>
      <c r="M103" s="3">
        <v>3.8504621467766502E-2</v>
      </c>
    </row>
    <row r="104" spans="2:13" x14ac:dyDescent="0.4">
      <c r="B104" s="2">
        <v>39903</v>
      </c>
      <c r="C104" s="5">
        <v>2.1689374224842295E-2</v>
      </c>
      <c r="D104" s="5">
        <v>0.93721433797643583</v>
      </c>
      <c r="E104" s="5">
        <v>0.11422920076178944</v>
      </c>
      <c r="G104" s="2">
        <v>39903</v>
      </c>
      <c r="H104" s="3">
        <v>1.3048310306677198E-2</v>
      </c>
      <c r="I104" s="3">
        <v>0.87837071530860888</v>
      </c>
      <c r="J104" s="3">
        <v>2.0327592505258743E-2</v>
      </c>
      <c r="K104" s="3">
        <v>0.10705724476953787</v>
      </c>
      <c r="L104" s="3">
        <v>2.4775598827270918E-3</v>
      </c>
      <c r="M104" s="3">
        <v>1.1461253657644744E-2</v>
      </c>
    </row>
    <row r="105" spans="2:13" x14ac:dyDescent="0.4">
      <c r="B105" s="2">
        <v>39994</v>
      </c>
      <c r="C105" s="5">
        <v>0.19391858928936723</v>
      </c>
      <c r="D105" s="5">
        <v>0.83649667130602823</v>
      </c>
      <c r="E105" s="5">
        <v>0.73708198234828703</v>
      </c>
      <c r="G105" s="2">
        <v>39994</v>
      </c>
      <c r="H105" s="3">
        <v>0.54328984870248054</v>
      </c>
      <c r="I105" s="3">
        <v>0.6997266811060654</v>
      </c>
      <c r="J105" s="3">
        <v>0.16221225444491649</v>
      </c>
      <c r="K105" s="3">
        <v>0.61656662471399071</v>
      </c>
      <c r="L105" s="3">
        <v>0.14293389820759009</v>
      </c>
      <c r="M105" s="3">
        <v>0.3801544027112031</v>
      </c>
    </row>
    <row r="106" spans="2:13" x14ac:dyDescent="0.4">
      <c r="B106" s="2">
        <v>40086</v>
      </c>
      <c r="C106" s="5">
        <v>0.83753233089272028</v>
      </c>
      <c r="D106" s="5">
        <v>0.4879750772207333</v>
      </c>
      <c r="E106" s="5">
        <v>0.10319009215597164</v>
      </c>
      <c r="G106" s="2">
        <v>40086</v>
      </c>
      <c r="H106" s="3">
        <v>1.0648195119157919E-2</v>
      </c>
      <c r="I106" s="3">
        <v>0.23811967598858064</v>
      </c>
      <c r="J106" s="3">
        <v>0.40869490384223595</v>
      </c>
      <c r="K106" s="3">
        <v>5.0354193188224844E-2</v>
      </c>
      <c r="L106" s="3">
        <v>8.6425038408425539E-2</v>
      </c>
      <c r="M106" s="3">
        <v>2.5355447716370696E-3</v>
      </c>
    </row>
    <row r="107" spans="2:13" x14ac:dyDescent="0.4">
      <c r="B107" s="2">
        <v>40178</v>
      </c>
      <c r="C107" s="5">
        <v>0.71936494311392185</v>
      </c>
      <c r="D107" s="5">
        <v>0.60510424221219328</v>
      </c>
      <c r="E107" s="5">
        <v>8.9707905756239992E-3</v>
      </c>
      <c r="G107" s="2">
        <v>40178</v>
      </c>
      <c r="H107" s="3">
        <v>8.0475083551704364E-5</v>
      </c>
      <c r="I107" s="3">
        <v>0.36615114394319265</v>
      </c>
      <c r="J107" s="3">
        <v>0.4352907787769672</v>
      </c>
      <c r="K107" s="3">
        <v>5.4282634333072451E-3</v>
      </c>
      <c r="L107" s="3">
        <v>6.4532722521206641E-3</v>
      </c>
      <c r="M107" s="3">
        <v>2.946604390138056E-5</v>
      </c>
    </row>
    <row r="108" spans="2:13" x14ac:dyDescent="0.4">
      <c r="B108" s="2">
        <v>40268</v>
      </c>
      <c r="C108" s="5">
        <v>0.81013651384911289</v>
      </c>
      <c r="D108" s="5">
        <v>0.61371116953674654</v>
      </c>
      <c r="E108" s="5">
        <v>0.35306408346876128</v>
      </c>
      <c r="G108" s="2">
        <v>40268</v>
      </c>
      <c r="H108" s="3">
        <v>0.12465424703563643</v>
      </c>
      <c r="I108" s="3">
        <v>0.37664139961416127</v>
      </c>
      <c r="J108" s="3">
        <v>0.49718982739876172</v>
      </c>
      <c r="K108" s="3">
        <v>0.21667937158703299</v>
      </c>
      <c r="L108" s="3">
        <v>0.28603010574671445</v>
      </c>
      <c r="M108" s="3">
        <v>4.6949950071351519E-2</v>
      </c>
    </row>
    <row r="109" spans="2:13" x14ac:dyDescent="0.4">
      <c r="B109" s="2">
        <v>40359</v>
      </c>
      <c r="C109" s="5">
        <v>0.31190042044118016</v>
      </c>
      <c r="D109" s="5">
        <v>0.22129342647991501</v>
      </c>
      <c r="E109" s="5">
        <v>0.6391857207756888</v>
      </c>
      <c r="G109" s="2">
        <v>40359</v>
      </c>
      <c r="H109" s="3">
        <v>0.4085583856435368</v>
      </c>
      <c r="I109" s="3">
        <v>4.8970780603221548E-2</v>
      </c>
      <c r="J109" s="3">
        <v>6.9021512759954884E-2</v>
      </c>
      <c r="K109" s="3">
        <v>0.14144759830748638</v>
      </c>
      <c r="L109" s="3">
        <v>0.19936229504993613</v>
      </c>
      <c r="M109" s="3">
        <v>2.000742306695602E-2</v>
      </c>
    </row>
    <row r="110" spans="2:13" x14ac:dyDescent="0.4">
      <c r="B110" s="2">
        <v>40451</v>
      </c>
      <c r="C110" s="5">
        <v>0.27490458843795318</v>
      </c>
      <c r="D110" s="5">
        <v>0.20342216513990596</v>
      </c>
      <c r="E110" s="5">
        <v>0.34235707192706988</v>
      </c>
      <c r="G110" s="2">
        <v>40451</v>
      </c>
      <c r="H110" s="3">
        <v>0.1172083646984769</v>
      </c>
      <c r="I110" s="3">
        <v>4.1380577270207171E-2</v>
      </c>
      <c r="J110" s="3">
        <v>5.5921686586943194E-2</v>
      </c>
      <c r="K110" s="3">
        <v>6.9643016822363069E-2</v>
      </c>
      <c r="L110" s="3">
        <v>9.4115529956933883E-2</v>
      </c>
      <c r="M110" s="3">
        <v>4.8501497921199458E-3</v>
      </c>
    </row>
    <row r="111" spans="2:13" x14ac:dyDescent="0.4">
      <c r="B111" s="2">
        <v>40543</v>
      </c>
      <c r="C111" s="5">
        <v>0.54912198907192089</v>
      </c>
      <c r="D111" s="5">
        <v>0.57934408605771548</v>
      </c>
      <c r="E111" s="5">
        <v>0.42886915456079755</v>
      </c>
      <c r="G111" s="2">
        <v>40543</v>
      </c>
      <c r="H111" s="3">
        <v>0.18392875173369325</v>
      </c>
      <c r="I111" s="3">
        <v>0.33563957005004963</v>
      </c>
      <c r="J111" s="3">
        <v>0.31813057689306684</v>
      </c>
      <c r="K111" s="3">
        <v>0.24846280838737037</v>
      </c>
      <c r="L111" s="3">
        <v>0.23550148320401823</v>
      </c>
      <c r="M111" s="3">
        <v>6.1733767151739123E-2</v>
      </c>
    </row>
    <row r="112" spans="2:13" x14ac:dyDescent="0.4">
      <c r="B112" s="2">
        <v>40633</v>
      </c>
      <c r="C112" s="5">
        <v>0.41578433069046006</v>
      </c>
      <c r="D112" s="5">
        <v>0.16921217189606608</v>
      </c>
      <c r="E112" s="5">
        <v>0.12151643649379595</v>
      </c>
      <c r="G112" s="2">
        <v>40633</v>
      </c>
      <c r="H112" s="3">
        <v>1.4766244338150745E-2</v>
      </c>
      <c r="I112" s="3">
        <v>2.8632759117783815E-2</v>
      </c>
      <c r="J112" s="3">
        <v>7.0355769636484905E-2</v>
      </c>
      <c r="K112" s="3">
        <v>2.0562060140185599E-2</v>
      </c>
      <c r="L112" s="3">
        <v>5.0524630215462746E-2</v>
      </c>
      <c r="M112" s="3">
        <v>4.2279831720860937E-4</v>
      </c>
    </row>
    <row r="113" spans="2:13" x14ac:dyDescent="0.4">
      <c r="B113" s="2">
        <v>40724</v>
      </c>
      <c r="C113" s="5">
        <v>0.96450117310829098</v>
      </c>
      <c r="D113" s="5">
        <v>0.71651855538877041</v>
      </c>
      <c r="E113" s="5">
        <v>0.65108065059412135</v>
      </c>
      <c r="G113" s="2">
        <v>40724</v>
      </c>
      <c r="H113" s="3">
        <v>0.42390601357806434</v>
      </c>
      <c r="I113" s="3">
        <v>0.51339884021641047</v>
      </c>
      <c r="J113" s="3">
        <v>0.69108298722632699</v>
      </c>
      <c r="K113" s="3">
        <v>0.46651136720528058</v>
      </c>
      <c r="L113" s="3">
        <v>0.62796805128613931</v>
      </c>
      <c r="M113" s="3">
        <v>0.21763285573174018</v>
      </c>
    </row>
    <row r="114" spans="2:13" x14ac:dyDescent="0.4">
      <c r="B114" s="2">
        <v>40816</v>
      </c>
      <c r="C114" s="5">
        <v>0.35547813058600197</v>
      </c>
      <c r="D114" s="5">
        <v>0.12513915260497899</v>
      </c>
      <c r="E114" s="5">
        <v>0.43461849704797073</v>
      </c>
      <c r="G114" s="2">
        <v>40816</v>
      </c>
      <c r="H114" s="3">
        <v>0.18889323797623694</v>
      </c>
      <c r="I114" s="3">
        <v>1.5659807514692221E-2</v>
      </c>
      <c r="J114" s="3">
        <v>4.4484232031134351E-2</v>
      </c>
      <c r="K114" s="3">
        <v>5.4387790427032616E-2</v>
      </c>
      <c r="L114" s="3">
        <v>0.15449737084871046</v>
      </c>
      <c r="M114" s="3">
        <v>2.9580317475348212E-3</v>
      </c>
    </row>
    <row r="115" spans="2:13" x14ac:dyDescent="0.4">
      <c r="B115" s="2">
        <v>40908</v>
      </c>
      <c r="C115" s="5">
        <v>0.12728295368136588</v>
      </c>
      <c r="D115" s="5">
        <v>0.45429698871139212</v>
      </c>
      <c r="E115" s="5">
        <v>0.75020379432017326</v>
      </c>
      <c r="G115" s="2">
        <v>40908</v>
      </c>
      <c r="H115" s="3">
        <v>0.56280573301238479</v>
      </c>
      <c r="I115" s="3">
        <v>0.20638575395223874</v>
      </c>
      <c r="J115" s="3">
        <v>5.7824262571736125E-2</v>
      </c>
      <c r="K115" s="3">
        <v>0.34081532467951531</v>
      </c>
      <c r="L115" s="3">
        <v>9.5488154804039549E-2</v>
      </c>
      <c r="M115" s="3">
        <v>0.11615508553640341</v>
      </c>
    </row>
    <row r="116" spans="2:13" x14ac:dyDescent="0.4">
      <c r="B116" s="2">
        <v>40999</v>
      </c>
      <c r="C116" s="5">
        <v>0.94824007136132493</v>
      </c>
      <c r="D116" s="5">
        <v>0.15682523552793148</v>
      </c>
      <c r="E116" s="5">
        <v>0.76827192228092511</v>
      </c>
      <c r="G116" s="2">
        <v>40999</v>
      </c>
      <c r="H116" s="3">
        <v>0.59024174656522788</v>
      </c>
      <c r="I116" s="3">
        <v>2.4594154498391183E-2</v>
      </c>
      <c r="J116" s="3">
        <v>0.14870797252826234</v>
      </c>
      <c r="K116" s="3">
        <v>0.12048442516120275</v>
      </c>
      <c r="L116" s="3">
        <v>0.72850622240856666</v>
      </c>
      <c r="M116" s="3">
        <v>1.4516496706425467E-2</v>
      </c>
    </row>
    <row r="117" spans="2:13" x14ac:dyDescent="0.4">
      <c r="B117" s="2">
        <v>41090</v>
      </c>
      <c r="C117" s="5">
        <v>0.21618258604552576</v>
      </c>
      <c r="D117" s="5">
        <v>0.32423985693081625</v>
      </c>
      <c r="E117" s="5">
        <v>0.81504308528650626</v>
      </c>
      <c r="G117" s="2">
        <v>41090</v>
      </c>
      <c r="H117" s="3">
        <v>0.66429523087334708</v>
      </c>
      <c r="I117" s="3">
        <v>0.10513148482251619</v>
      </c>
      <c r="J117" s="3">
        <v>7.0095010770335142E-2</v>
      </c>
      <c r="K117" s="3">
        <v>0.26426945336574786</v>
      </c>
      <c r="L117" s="3">
        <v>0.17619812191576092</v>
      </c>
      <c r="M117" s="3">
        <v>6.9838343982231182E-2</v>
      </c>
    </row>
    <row r="118" spans="2:13" x14ac:dyDescent="0.4">
      <c r="B118" s="2">
        <v>41182</v>
      </c>
      <c r="C118" s="5">
        <v>0.72921282164496237</v>
      </c>
      <c r="D118" s="5">
        <v>0.94020704142769895</v>
      </c>
      <c r="E118" s="5">
        <v>0.34236154783465</v>
      </c>
      <c r="G118" s="2">
        <v>41182</v>
      </c>
      <c r="H118" s="3">
        <v>0.11721142943573734</v>
      </c>
      <c r="I118" s="3">
        <v>0.88398928075022687</v>
      </c>
      <c r="J118" s="3">
        <v>0.68561102960995435</v>
      </c>
      <c r="K118" s="3">
        <v>0.32189073798822393</v>
      </c>
      <c r="L118" s="3">
        <v>0.24965443031924189</v>
      </c>
      <c r="M118" s="3">
        <v>0.10361364720260342</v>
      </c>
    </row>
    <row r="119" spans="2:13" x14ac:dyDescent="0.4">
      <c r="B119" s="2">
        <v>41274</v>
      </c>
      <c r="C119" s="5">
        <v>0.59523070068067041</v>
      </c>
      <c r="D119" s="5">
        <v>0.88121000729579202</v>
      </c>
      <c r="E119" s="5">
        <v>0.56840137272743407</v>
      </c>
      <c r="G119" s="2">
        <v>41274</v>
      </c>
      <c r="H119" s="3">
        <v>0.32308012051843144</v>
      </c>
      <c r="I119" s="3">
        <v>0.77653107695824986</v>
      </c>
      <c r="J119" s="3">
        <v>0.52452325008949297</v>
      </c>
      <c r="K119" s="3">
        <v>0.50088097780808039</v>
      </c>
      <c r="L119" s="3">
        <v>0.33832994735640548</v>
      </c>
      <c r="M119" s="3">
        <v>0.25088175392997875</v>
      </c>
    </row>
    <row r="120" spans="2:13" x14ac:dyDescent="0.4">
      <c r="B120" s="2">
        <v>41364</v>
      </c>
      <c r="C120" s="5">
        <v>0.63933348313754534</v>
      </c>
      <c r="D120" s="5">
        <v>0.99350408529857281</v>
      </c>
      <c r="E120" s="5">
        <v>0.58358246463936214</v>
      </c>
      <c r="G120" s="2">
        <v>41364</v>
      </c>
      <c r="H120" s="3">
        <v>0.34056849303455239</v>
      </c>
      <c r="I120" s="3">
        <v>0.9870503675049539</v>
      </c>
      <c r="J120" s="3">
        <v>0.63518042736531755</v>
      </c>
      <c r="K120" s="3">
        <v>0.57979156272781618</v>
      </c>
      <c r="L120" s="3">
        <v>0.37310380981587676</v>
      </c>
      <c r="M120" s="3">
        <v>0.33615825621036327</v>
      </c>
    </row>
    <row r="121" spans="2:13" x14ac:dyDescent="0.4">
      <c r="B121" s="2">
        <v>41455</v>
      </c>
      <c r="C121" s="5">
        <v>0.17936502193840853</v>
      </c>
      <c r="D121" s="5">
        <v>7.6779800739911308E-2</v>
      </c>
      <c r="E121" s="5">
        <v>0.67857806601328996</v>
      </c>
      <c r="G121" s="2">
        <v>41455</v>
      </c>
      <c r="H121" s="3">
        <v>0.46046819167433689</v>
      </c>
      <c r="I121" s="3">
        <v>5.8951378016604853E-3</v>
      </c>
      <c r="J121" s="3">
        <v>1.3771610644140828E-2</v>
      </c>
      <c r="K121" s="3">
        <v>5.2101088694974783E-2</v>
      </c>
      <c r="L121" s="3">
        <v>0.12171316969739658</v>
      </c>
      <c r="M121" s="3">
        <v>2.7145234432016294E-3</v>
      </c>
    </row>
    <row r="122" spans="2:13" x14ac:dyDescent="0.4">
      <c r="B122" s="2">
        <v>41547</v>
      </c>
      <c r="C122" s="5">
        <v>0.37534045527198523</v>
      </c>
      <c r="D122" s="5">
        <v>0.94326803926533109</v>
      </c>
      <c r="E122" s="5">
        <v>0.85352948466608392</v>
      </c>
      <c r="G122" s="2">
        <v>41547</v>
      </c>
      <c r="H122" s="3">
        <v>0.72851258119435081</v>
      </c>
      <c r="I122" s="3">
        <v>0.88975459389946221</v>
      </c>
      <c r="J122" s="3">
        <v>0.3540466553013622</v>
      </c>
      <c r="K122" s="3">
        <v>0.80510708345612547</v>
      </c>
      <c r="L122" s="3">
        <v>0.32036414536263086</v>
      </c>
      <c r="M122" s="3">
        <v>0.64819741583122858</v>
      </c>
    </row>
    <row r="123" spans="2:13" x14ac:dyDescent="0.4">
      <c r="B123" s="2">
        <v>41639</v>
      </c>
      <c r="C123" s="5">
        <v>0.45939082237964868</v>
      </c>
      <c r="D123" s="5">
        <v>0.33861946505980955</v>
      </c>
      <c r="E123" s="5">
        <v>0.34062015861907469</v>
      </c>
      <c r="G123" s="2">
        <v>41639</v>
      </c>
      <c r="H123" s="3">
        <v>0.11602209245768359</v>
      </c>
      <c r="I123" s="3">
        <v>0.11466314211739158</v>
      </c>
      <c r="J123" s="3">
        <v>0.15555867452758262</v>
      </c>
      <c r="K123" s="3">
        <v>0.11534061590017855</v>
      </c>
      <c r="L123" s="3">
        <v>0.15647777478710309</v>
      </c>
      <c r="M123" s="3">
        <v>1.3303457676232519E-2</v>
      </c>
    </row>
    <row r="124" spans="2:13" x14ac:dyDescent="0.4">
      <c r="B124" s="2">
        <v>41729</v>
      </c>
      <c r="C124" s="5">
        <v>0.9892159921157353</v>
      </c>
      <c r="D124" s="5">
        <v>0.20791513600224631</v>
      </c>
      <c r="E124" s="5">
        <v>0.30176199499033318</v>
      </c>
      <c r="G124" s="2">
        <v>41729</v>
      </c>
      <c r="H124" s="3">
        <v>9.1060301620545875E-2</v>
      </c>
      <c r="I124" s="3">
        <v>4.3228703778832582E-2</v>
      </c>
      <c r="J124" s="3">
        <v>0.20567297753634012</v>
      </c>
      <c r="K124" s="3">
        <v>6.2740886228724299E-2</v>
      </c>
      <c r="L124" s="3">
        <v>0.29850779125718596</v>
      </c>
      <c r="M124" s="3">
        <v>3.936418804765726E-3</v>
      </c>
    </row>
    <row r="125" spans="2:13" x14ac:dyDescent="0.4">
      <c r="B125" s="2">
        <v>41820</v>
      </c>
      <c r="C125" s="5">
        <v>0.73272168212947497</v>
      </c>
      <c r="D125" s="5">
        <v>0.51292851061208677</v>
      </c>
      <c r="E125" s="5">
        <v>0.5923419390201824</v>
      </c>
      <c r="G125" s="2">
        <v>41820</v>
      </c>
      <c r="H125" s="3">
        <v>0.35086897272218948</v>
      </c>
      <c r="I125" s="3">
        <v>0.26309565699873361</v>
      </c>
      <c r="J125" s="3">
        <v>0.37583384110785445</v>
      </c>
      <c r="K125" s="3">
        <v>0.30382906855469766</v>
      </c>
      <c r="L125" s="3">
        <v>0.43402178195470292</v>
      </c>
      <c r="M125" s="3">
        <v>9.2312102898815182E-2</v>
      </c>
    </row>
    <row r="126" spans="2:13" x14ac:dyDescent="0.4">
      <c r="B126" s="2">
        <v>41912</v>
      </c>
      <c r="C126" s="5">
        <v>0.50341981615468523</v>
      </c>
      <c r="D126" s="5">
        <v>0.21323245306891259</v>
      </c>
      <c r="E126" s="5">
        <v>0.64283054749207635</v>
      </c>
      <c r="G126" s="2">
        <v>41912</v>
      </c>
      <c r="H126" s="3">
        <v>0.41323111278896263</v>
      </c>
      <c r="I126" s="3">
        <v>4.5468079041786007E-2</v>
      </c>
      <c r="J126" s="3">
        <v>0.10734544232216452</v>
      </c>
      <c r="K126" s="3">
        <v>0.13707233454936754</v>
      </c>
      <c r="L126" s="3">
        <v>0.32361363603707671</v>
      </c>
      <c r="M126" s="3">
        <v>1.8788824898813741E-2</v>
      </c>
    </row>
    <row r="127" spans="2:13" x14ac:dyDescent="0.4">
      <c r="B127" s="2">
        <v>42004</v>
      </c>
      <c r="C127" s="5">
        <v>9.8896449708542278E-2</v>
      </c>
      <c r="D127" s="5">
        <v>0.36866108484745119</v>
      </c>
      <c r="E127" s="5">
        <v>0.5649073319064053</v>
      </c>
      <c r="G127" s="2">
        <v>42004</v>
      </c>
      <c r="H127" s="3">
        <v>0.31912029364161354</v>
      </c>
      <c r="I127" s="3">
        <v>0.1359109954808996</v>
      </c>
      <c r="J127" s="3">
        <v>3.6459272437112597E-2</v>
      </c>
      <c r="K127" s="3">
        <v>0.20825934981889455</v>
      </c>
      <c r="L127" s="3">
        <v>5.5867329539868608E-2</v>
      </c>
      <c r="M127" s="3">
        <v>4.3371956786988693E-2</v>
      </c>
    </row>
    <row r="128" spans="2:13" x14ac:dyDescent="0.4">
      <c r="B128" s="2">
        <v>42094</v>
      </c>
      <c r="C128" s="5">
        <v>0.95943087059573806</v>
      </c>
      <c r="D128" s="5">
        <v>0.76575880852534539</v>
      </c>
      <c r="E128" s="5">
        <v>0.50716699519493924</v>
      </c>
      <c r="G128" s="2">
        <v>42094</v>
      </c>
      <c r="H128" s="3">
        <v>0.25721836101506351</v>
      </c>
      <c r="I128" s="3">
        <v>0.58638655283415664</v>
      </c>
      <c r="J128" s="3">
        <v>0.73469264032982717</v>
      </c>
      <c r="K128" s="3">
        <v>0.38836759396385623</v>
      </c>
      <c r="L128" s="3">
        <v>0.48659167173730505</v>
      </c>
      <c r="M128" s="3">
        <v>0.15082938804127471</v>
      </c>
    </row>
    <row r="129" spans="2:13" x14ac:dyDescent="0.4">
      <c r="B129" s="2">
        <v>42185</v>
      </c>
      <c r="C129" s="5">
        <v>0.13489609549429593</v>
      </c>
      <c r="D129" s="5">
        <v>0.11125203867888622</v>
      </c>
      <c r="E129" s="5">
        <v>0.13864853117661957</v>
      </c>
      <c r="G129" s="2">
        <v>42185</v>
      </c>
      <c r="H129" s="3">
        <v>1.9223415197434049E-2</v>
      </c>
      <c r="I129" s="3">
        <v>1.2377016110208396E-2</v>
      </c>
      <c r="J129" s="3">
        <v>1.500746563356214E-2</v>
      </c>
      <c r="K129" s="3">
        <v>1.5424931753232042E-2</v>
      </c>
      <c r="L129" s="3">
        <v>1.8703145501745139E-2</v>
      </c>
      <c r="M129" s="3">
        <v>2.3792851959186613E-4</v>
      </c>
    </row>
    <row r="130" spans="2:13" x14ac:dyDescent="0.4">
      <c r="B130" s="2">
        <v>42277</v>
      </c>
      <c r="C130" s="5">
        <v>0.48037147546190351</v>
      </c>
      <c r="D130" s="5">
        <v>0.65978593191541057</v>
      </c>
      <c r="E130" s="5">
        <v>0.68601143197515779</v>
      </c>
      <c r="G130" s="2">
        <v>42277</v>
      </c>
      <c r="H130" s="3">
        <v>0.47061168480060656</v>
      </c>
      <c r="I130" s="3">
        <v>0.4353174759534868</v>
      </c>
      <c r="J130" s="3">
        <v>0.31694234160321277</v>
      </c>
      <c r="K130" s="3">
        <v>0.45262069195035476</v>
      </c>
      <c r="L130" s="3">
        <v>0.32954032376163978</v>
      </c>
      <c r="M130" s="3">
        <v>0.20486549078161795</v>
      </c>
    </row>
    <row r="131" spans="2:13" x14ac:dyDescent="0.4">
      <c r="B131" s="2">
        <v>42369</v>
      </c>
      <c r="C131" s="5">
        <v>0.36706906760810321</v>
      </c>
      <c r="D131" s="5">
        <v>0.97359754498446094</v>
      </c>
      <c r="E131" s="5">
        <v>0.4108100047873644</v>
      </c>
      <c r="G131" s="2">
        <v>42369</v>
      </c>
      <c r="H131" s="3">
        <v>0.16876486003339436</v>
      </c>
      <c r="I131" s="3">
        <v>0.94789217959976946</v>
      </c>
      <c r="J131" s="3">
        <v>0.35737754306298442</v>
      </c>
      <c r="K131" s="3">
        <v>0.39996361211603265</v>
      </c>
      <c r="L131" s="3">
        <v>0.15079564542137827</v>
      </c>
      <c r="M131" s="3">
        <v>0.1599708910169042</v>
      </c>
    </row>
    <row r="132" spans="2:13" x14ac:dyDescent="0.4">
      <c r="B132" s="2">
        <v>42460</v>
      </c>
      <c r="C132" s="5">
        <v>0.59958034366830137</v>
      </c>
      <c r="D132" s="5">
        <v>0.4042984490810303</v>
      </c>
      <c r="E132" s="5">
        <v>0.15444726685543331</v>
      </c>
      <c r="G132" s="2">
        <v>42460</v>
      </c>
      <c r="H132" s="3">
        <v>2.3853958239113428E-2</v>
      </c>
      <c r="I132" s="3">
        <v>0.16345723592932646</v>
      </c>
      <c r="J132" s="3">
        <v>0.2424094030445654</v>
      </c>
      <c r="K132" s="3">
        <v>6.24427904544557E-2</v>
      </c>
      <c r="L132" s="3">
        <v>9.260354533981055E-2</v>
      </c>
      <c r="M132" s="3">
        <v>3.8991020797390645E-3</v>
      </c>
    </row>
    <row r="133" spans="2:13" x14ac:dyDescent="0.4">
      <c r="B133" s="2">
        <v>42551</v>
      </c>
      <c r="C133" s="5">
        <v>0.18766105644892217</v>
      </c>
      <c r="D133" s="5">
        <v>0.77017343869729427</v>
      </c>
      <c r="E133" s="5">
        <v>0.30967452163665998</v>
      </c>
      <c r="G133" s="2">
        <v>42551</v>
      </c>
      <c r="H133" s="3">
        <v>9.589830935089419E-2</v>
      </c>
      <c r="I133" s="3">
        <v>0.59316712567481489</v>
      </c>
      <c r="J133" s="3">
        <v>0.14453156115483343</v>
      </c>
      <c r="K133" s="3">
        <v>0.23850309120584606</v>
      </c>
      <c r="L133" s="3">
        <v>5.8113847885650216E-2</v>
      </c>
      <c r="M133" s="3">
        <v>5.6883724514744133E-2</v>
      </c>
    </row>
    <row r="134" spans="2:13" x14ac:dyDescent="0.4">
      <c r="B134" s="2">
        <v>42643</v>
      </c>
      <c r="C134" s="5">
        <v>0.98411365968673525</v>
      </c>
      <c r="D134" s="5">
        <v>0.28012876836963163</v>
      </c>
      <c r="E134" s="5">
        <v>2.4766975378387457E-4</v>
      </c>
      <c r="G134" s="2">
        <v>42643</v>
      </c>
      <c r="H134" s="3">
        <v>6.1340306939365048E-8</v>
      </c>
      <c r="I134" s="3">
        <v>7.8472126868286737E-2</v>
      </c>
      <c r="J134" s="3">
        <v>0.27567854742377595</v>
      </c>
      <c r="K134" s="3">
        <v>6.9379423089886694E-5</v>
      </c>
      <c r="L134" s="3">
        <v>2.4373518778996145E-4</v>
      </c>
      <c r="M134" s="3">
        <v>4.8135043482855037E-9</v>
      </c>
    </row>
    <row r="135" spans="2:13" x14ac:dyDescent="0.4">
      <c r="B135" s="2">
        <v>42735</v>
      </c>
      <c r="C135" s="5">
        <v>0.71874652376554748</v>
      </c>
      <c r="D135" s="5">
        <v>0.75277446309419305</v>
      </c>
      <c r="E135" s="5">
        <v>0.41393200640463745</v>
      </c>
      <c r="G135" s="2">
        <v>42735</v>
      </c>
      <c r="H135" s="3">
        <v>0.17133970592616882</v>
      </c>
      <c r="I135" s="3">
        <v>0.56666939228675062</v>
      </c>
      <c r="J135" s="3">
        <v>0.54105402852842766</v>
      </c>
      <c r="K135" s="3">
        <v>0.31159744387875304</v>
      </c>
      <c r="L135" s="3">
        <v>0.29751219067863149</v>
      </c>
      <c r="M135" s="3">
        <v>9.7092967031772642E-2</v>
      </c>
    </row>
    <row r="136" spans="2:13" x14ac:dyDescent="0.4">
      <c r="B136" s="2">
        <v>42825</v>
      </c>
      <c r="C136" s="5">
        <v>0.76234261790680791</v>
      </c>
      <c r="D136" s="5">
        <v>0.74203552399011419</v>
      </c>
      <c r="E136" s="5">
        <v>0.3435019685759636</v>
      </c>
      <c r="G136" s="2">
        <v>42825</v>
      </c>
      <c r="H136" s="3">
        <v>0.11799360241556228</v>
      </c>
      <c r="I136" s="3">
        <v>0.55061671886328334</v>
      </c>
      <c r="J136" s="3">
        <v>0.5656853039384736</v>
      </c>
      <c r="K136" s="3">
        <v>0.25489066324390086</v>
      </c>
      <c r="L136" s="3">
        <v>0.26186618998034217</v>
      </c>
      <c r="M136" s="3">
        <v>6.4969250208915683E-2</v>
      </c>
    </row>
    <row r="137" spans="2:13" x14ac:dyDescent="0.4">
      <c r="B137" s="2">
        <v>42916</v>
      </c>
      <c r="C137" s="5">
        <v>4.6613455870574416E-3</v>
      </c>
      <c r="D137" s="5">
        <v>0.49552635362509201</v>
      </c>
      <c r="E137" s="5">
        <v>0.12955088724220254</v>
      </c>
      <c r="G137" s="2">
        <v>42916</v>
      </c>
      <c r="H137" s="3">
        <v>1.6783432385241877E-2</v>
      </c>
      <c r="I137" s="3">
        <v>0.24554636713697975</v>
      </c>
      <c r="J137" s="3">
        <v>2.3098195817409881E-3</v>
      </c>
      <c r="K137" s="3">
        <v>6.4195878764024078E-2</v>
      </c>
      <c r="L137" s="3">
        <v>6.0388145654581701E-4</v>
      </c>
      <c r="M137" s="3">
        <v>4.1211108502852778E-3</v>
      </c>
    </row>
    <row r="138" spans="2:13" x14ac:dyDescent="0.4">
      <c r="B138" s="2">
        <v>43008</v>
      </c>
      <c r="C138" s="5">
        <v>0.49300125976410036</v>
      </c>
      <c r="D138" s="5">
        <v>0.79190481160567472</v>
      </c>
      <c r="E138" s="5">
        <v>0.38102547595186576</v>
      </c>
      <c r="G138" s="2">
        <v>43008</v>
      </c>
      <c r="H138" s="3">
        <v>0.14518041332434584</v>
      </c>
      <c r="I138" s="3">
        <v>0.6271132306442192</v>
      </c>
      <c r="J138" s="3">
        <v>0.39041006973485021</v>
      </c>
      <c r="K138" s="3">
        <v>0.30173590775062481</v>
      </c>
      <c r="L138" s="3">
        <v>0.18784603964648575</v>
      </c>
      <c r="M138" s="3">
        <v>9.1044558026093569E-2</v>
      </c>
    </row>
    <row r="139" spans="2:13" x14ac:dyDescent="0.4">
      <c r="B139" s="2">
        <v>43100</v>
      </c>
      <c r="C139" s="5">
        <v>0.92161956253402533</v>
      </c>
      <c r="D139" s="5">
        <v>3.8570222130971499E-2</v>
      </c>
      <c r="E139" s="5">
        <v>0.68582564140484903</v>
      </c>
      <c r="G139" s="2">
        <v>43100</v>
      </c>
      <c r="H139" s="3">
        <v>0.47035681040837257</v>
      </c>
      <c r="I139" s="3">
        <v>1.4876620352324837E-3</v>
      </c>
      <c r="J139" s="3">
        <v>3.5547071247186132E-2</v>
      </c>
      <c r="K139" s="3">
        <v>2.6452447332101031E-2</v>
      </c>
      <c r="L139" s="3">
        <v>0.63207032760615434</v>
      </c>
      <c r="M139" s="3">
        <v>6.99731969857579E-4</v>
      </c>
    </row>
    <row r="140" spans="2:13" x14ac:dyDescent="0.4">
      <c r="B140" s="2">
        <v>43190</v>
      </c>
      <c r="C140" s="5">
        <v>0.99863073112696876</v>
      </c>
      <c r="D140" s="5">
        <v>0.66444617158186392</v>
      </c>
      <c r="E140" s="5">
        <v>0.11388469822949321</v>
      </c>
      <c r="G140" s="2">
        <v>43190</v>
      </c>
      <c r="H140" s="3">
        <v>1.2969724490822733E-2</v>
      </c>
      <c r="I140" s="3">
        <v>0.44148871492979574</v>
      </c>
      <c r="J140" s="3">
        <v>0.66353636612131206</v>
      </c>
      <c r="K140" s="3">
        <v>7.5670251740342642E-2</v>
      </c>
      <c r="L140" s="3">
        <v>0.113728759457093</v>
      </c>
      <c r="M140" s="3">
        <v>5.7259869984468276E-3</v>
      </c>
    </row>
    <row r="141" spans="2:13" x14ac:dyDescent="0.4">
      <c r="B141" s="2">
        <v>43281</v>
      </c>
      <c r="C141" s="5">
        <v>0.83423593786694394</v>
      </c>
      <c r="D141" s="5">
        <v>0.55933637022998672</v>
      </c>
      <c r="E141" s="5">
        <v>0.5593708729363065</v>
      </c>
      <c r="G141" s="2">
        <v>43281</v>
      </c>
      <c r="H141" s="3">
        <v>0.31289577348952552</v>
      </c>
      <c r="I141" s="3">
        <v>0.31285717506205679</v>
      </c>
      <c r="J141" s="3">
        <v>0.46661850140190514</v>
      </c>
      <c r="K141" s="3">
        <v>0.31287647368057281</v>
      </c>
      <c r="L141" s="3">
        <v>0.46664728479947076</v>
      </c>
      <c r="M141" s="3">
        <v>9.7891687782790157E-2</v>
      </c>
    </row>
    <row r="142" spans="2:13" x14ac:dyDescent="0.4">
      <c r="B142" s="2">
        <v>43373</v>
      </c>
      <c r="C142" s="5">
        <v>0.68232689325789231</v>
      </c>
      <c r="D142" s="5">
        <v>0.67991505663889296</v>
      </c>
      <c r="E142" s="5">
        <v>0.30350218214493896</v>
      </c>
      <c r="G142" s="2">
        <v>43373</v>
      </c>
      <c r="H142" s="3">
        <v>9.21135745667397E-2</v>
      </c>
      <c r="I142" s="3">
        <v>0.46228448424426899</v>
      </c>
      <c r="J142" s="3">
        <v>0.4639243282756797</v>
      </c>
      <c r="K142" s="3">
        <v>0.20635570336310377</v>
      </c>
      <c r="L142" s="3">
        <v>0.20708770103994714</v>
      </c>
      <c r="M142" s="3">
        <v>4.2582676310481272E-2</v>
      </c>
    </row>
    <row r="143" spans="2:13" x14ac:dyDescent="0.4">
      <c r="B143" s="2">
        <v>43465</v>
      </c>
      <c r="C143" s="5">
        <v>0.80561559426972351</v>
      </c>
      <c r="D143" s="5">
        <v>0.38783592124183275</v>
      </c>
      <c r="E143" s="5">
        <v>0.65960998193625409</v>
      </c>
      <c r="G143" s="2">
        <v>43465</v>
      </c>
      <c r="H143" s="3">
        <v>0.43508532826994545</v>
      </c>
      <c r="I143" s="3">
        <v>0.1504167018055011</v>
      </c>
      <c r="J143" s="3">
        <v>0.3124466661703848</v>
      </c>
      <c r="K143" s="3">
        <v>0.25582044500455575</v>
      </c>
      <c r="L143" s="3">
        <v>0.53139208758381695</v>
      </c>
      <c r="M143" s="3">
        <v>6.544410008232894E-2</v>
      </c>
    </row>
    <row r="144" spans="2:13" x14ac:dyDescent="0.4">
      <c r="B144" s="2">
        <v>43555</v>
      </c>
      <c r="C144" s="5">
        <v>0.36921337266413568</v>
      </c>
      <c r="D144" s="5">
        <v>0.22719638232121275</v>
      </c>
      <c r="E144" s="5">
        <v>0.49336764919998177</v>
      </c>
      <c r="G144" s="2">
        <v>43555</v>
      </c>
      <c r="H144" s="3">
        <v>0.24341163727711629</v>
      </c>
      <c r="I144" s="3">
        <v>5.1618196139846674E-2</v>
      </c>
      <c r="J144" s="3">
        <v>8.3883942573905371E-2</v>
      </c>
      <c r="K144" s="3">
        <v>0.11209134505255704</v>
      </c>
      <c r="L144" s="3">
        <v>0.18215793372450143</v>
      </c>
      <c r="M144" s="3">
        <v>1.2564469635691402E-2</v>
      </c>
    </row>
    <row r="145" spans="2:13" x14ac:dyDescent="0.4">
      <c r="B145" s="2">
        <v>43646</v>
      </c>
      <c r="C145" s="5">
        <v>0.43899319914727486</v>
      </c>
      <c r="D145" s="5">
        <v>0.12873775242052687</v>
      </c>
      <c r="E145" s="5">
        <v>0.45509894952313878</v>
      </c>
      <c r="G145" s="2">
        <v>43646</v>
      </c>
      <c r="H145" s="3">
        <v>0.20711505385706441</v>
      </c>
      <c r="I145" s="3">
        <v>1.6573408898288872E-2</v>
      </c>
      <c r="J145" s="3">
        <v>5.6514997786116919E-2</v>
      </c>
      <c r="K145" s="3">
        <v>5.85884158905517E-2</v>
      </c>
      <c r="L145" s="3">
        <v>0.19978534377972684</v>
      </c>
      <c r="M145" s="3">
        <v>3.4326024765642502E-3</v>
      </c>
    </row>
    <row r="146" spans="2:13" x14ac:dyDescent="0.4">
      <c r="B146" s="2">
        <v>43738</v>
      </c>
      <c r="C146" s="5">
        <v>0.58593471078946313</v>
      </c>
      <c r="D146" s="5">
        <v>0.17348872884133371</v>
      </c>
      <c r="E146" s="5">
        <v>0.68584852072026914</v>
      </c>
      <c r="G146" s="2">
        <v>43738</v>
      </c>
      <c r="H146" s="3">
        <v>0.47038819337418147</v>
      </c>
      <c r="I146" s="3">
        <v>3.0098339034981814E-2</v>
      </c>
      <c r="J146" s="3">
        <v>0.10165306815887845</v>
      </c>
      <c r="K146" s="3">
        <v>0.11898698803746861</v>
      </c>
      <c r="L146" s="3">
        <v>0.40186245463361203</v>
      </c>
      <c r="M146" s="3">
        <v>1.41579033222287E-2</v>
      </c>
    </row>
    <row r="147" spans="2:13" x14ac:dyDescent="0.4">
      <c r="B147" s="2">
        <v>43830</v>
      </c>
      <c r="C147" s="5">
        <v>0.85271953427985814</v>
      </c>
      <c r="D147" s="5">
        <v>0.38761618152818222</v>
      </c>
      <c r="E147" s="5">
        <v>0.85400467802503888</v>
      </c>
      <c r="G147" s="2">
        <v>43830</v>
      </c>
      <c r="H147" s="3">
        <v>0.72932399008865034</v>
      </c>
      <c r="I147" s="3">
        <v>0.15024630418248872</v>
      </c>
      <c r="J147" s="3">
        <v>0.3305278897920485</v>
      </c>
      <c r="K147" s="3">
        <v>0.33102603230327027</v>
      </c>
      <c r="L147" s="3">
        <v>0.7282264713183314</v>
      </c>
      <c r="M147" s="3">
        <v>0.10957823406244574</v>
      </c>
    </row>
    <row r="148" spans="2:13" x14ac:dyDescent="0.4">
      <c r="B148" s="2">
        <v>43921</v>
      </c>
      <c r="C148" s="5">
        <v>0.82678173192820237</v>
      </c>
      <c r="D148" s="5">
        <v>0.48328333354647079</v>
      </c>
      <c r="E148" s="5">
        <v>0.16444984568904808</v>
      </c>
      <c r="G148" s="2">
        <v>43921</v>
      </c>
      <c r="H148" s="3">
        <v>2.7043751747151724E-2</v>
      </c>
      <c r="I148" s="3">
        <v>0.23356278048378934</v>
      </c>
      <c r="J148" s="3">
        <v>0.39956983152158621</v>
      </c>
      <c r="K148" s="3">
        <v>7.947586962580587E-2</v>
      </c>
      <c r="L148" s="3">
        <v>0.1359641282341168</v>
      </c>
      <c r="M148" s="3">
        <v>6.3164138527780928E-3</v>
      </c>
    </row>
    <row r="149" spans="2:13" x14ac:dyDescent="0.4">
      <c r="B149" s="2">
        <v>44012</v>
      </c>
      <c r="C149" s="5">
        <v>0.90737826269923794</v>
      </c>
      <c r="D149" s="5">
        <v>0.1296182401355519</v>
      </c>
      <c r="E149" s="5">
        <v>0.63177997051466506</v>
      </c>
      <c r="G149" s="2">
        <v>44012</v>
      </c>
      <c r="H149" s="3">
        <v>0.39914593114351105</v>
      </c>
      <c r="I149" s="3">
        <v>1.6800888175837598E-2</v>
      </c>
      <c r="J149" s="3">
        <v>0.11761277354832972</v>
      </c>
      <c r="K149" s="3">
        <v>8.1890207931001754E-2</v>
      </c>
      <c r="L149" s="3">
        <v>0.57326341205377251</v>
      </c>
      <c r="M149" s="3">
        <v>6.7060061549827025E-3</v>
      </c>
    </row>
    <row r="150" spans="2:13" x14ac:dyDescent="0.4">
      <c r="B150" s="2">
        <v>44104</v>
      </c>
      <c r="C150" s="5">
        <v>0.68168491562551259</v>
      </c>
      <c r="D150" s="5">
        <v>0.53339457217013797</v>
      </c>
      <c r="E150" s="5">
        <v>0.94618031346450271</v>
      </c>
      <c r="G150" s="2">
        <v>44104</v>
      </c>
      <c r="H150" s="3">
        <v>0.89525718558778455</v>
      </c>
      <c r="I150" s="3">
        <v>0.28450976962056451</v>
      </c>
      <c r="J150" s="3">
        <v>0.3636070339249069</v>
      </c>
      <c r="K150" s="3">
        <v>0.50468744349620542</v>
      </c>
      <c r="L150" s="3">
        <v>0.6449968471505706</v>
      </c>
      <c r="M150" s="3">
        <v>0.25470941562273552</v>
      </c>
    </row>
    <row r="151" spans="2:13" x14ac:dyDescent="0.4">
      <c r="B151" s="2">
        <v>44196</v>
      </c>
      <c r="C151" s="5">
        <v>0.38720099011392728</v>
      </c>
      <c r="D151" s="5">
        <v>0.35355248626897517</v>
      </c>
      <c r="E151" s="5">
        <v>0.81551975623350403</v>
      </c>
      <c r="G151" s="2">
        <v>44196</v>
      </c>
      <c r="H151" s="3">
        <v>0.66507247280715387</v>
      </c>
      <c r="I151" s="3">
        <v>0.12499936054697387</v>
      </c>
      <c r="J151" s="3">
        <v>0.13689587274058787</v>
      </c>
      <c r="K151" s="3">
        <v>0.2883290374178239</v>
      </c>
      <c r="L151" s="3">
        <v>0.31577005707108136</v>
      </c>
      <c r="M151" s="3">
        <v>8.3133633818288907E-2</v>
      </c>
    </row>
    <row r="152" spans="2:13" x14ac:dyDescent="0.4">
      <c r="B152" s="2">
        <v>44286</v>
      </c>
      <c r="C152" s="5">
        <v>0.88776276021548806</v>
      </c>
      <c r="D152" s="5">
        <v>0.67438062041588109</v>
      </c>
      <c r="E152" s="5">
        <v>0.42935388362177118</v>
      </c>
      <c r="G152" s="2">
        <v>44286</v>
      </c>
      <c r="H152" s="3">
        <v>0.18434475738109743</v>
      </c>
      <c r="I152" s="3">
        <v>0.4547892211925087</v>
      </c>
      <c r="J152" s="3">
        <v>0.59869000101623593</v>
      </c>
      <c r="K152" s="3">
        <v>0.28954793841481807</v>
      </c>
      <c r="L152" s="3">
        <v>0.381164388833303</v>
      </c>
      <c r="M152" s="3">
        <v>8.3838008640271272E-2</v>
      </c>
    </row>
    <row r="153" spans="2:13" x14ac:dyDescent="0.4">
      <c r="B153" s="2">
        <v>44377</v>
      </c>
      <c r="C153" s="5">
        <v>7.3706770701951863E-2</v>
      </c>
      <c r="D153" s="5">
        <v>0.13001638327045983</v>
      </c>
      <c r="E153" s="5">
        <v>0.98884708605559257</v>
      </c>
      <c r="G153" s="2">
        <v>44377</v>
      </c>
      <c r="H153" s="3">
        <v>0.97781855960063646</v>
      </c>
      <c r="I153" s="3">
        <v>1.6904259918731106E-2</v>
      </c>
      <c r="J153" s="3">
        <v>9.5830877492128728E-3</v>
      </c>
      <c r="K153" s="3">
        <v>0.1285663217364813</v>
      </c>
      <c r="L153" s="3">
        <v>7.2884725431192829E-2</v>
      </c>
      <c r="M153" s="3">
        <v>1.6529299084848421E-2</v>
      </c>
    </row>
    <row r="154" spans="2:13" x14ac:dyDescent="0.4">
      <c r="B154" s="2">
        <v>44469</v>
      </c>
      <c r="C154" s="5">
        <v>0.6473456843180504</v>
      </c>
      <c r="D154" s="5">
        <v>0.3674859957868547</v>
      </c>
      <c r="E154" s="5">
        <v>0.33592175307712036</v>
      </c>
      <c r="G154" s="2">
        <v>44469</v>
      </c>
      <c r="H154" s="3">
        <v>0.11284342419040581</v>
      </c>
      <c r="I154" s="3">
        <v>0.13504595709945619</v>
      </c>
      <c r="J154" s="3">
        <v>0.23789047341994163</v>
      </c>
      <c r="K154" s="3">
        <v>0.1234465399360115</v>
      </c>
      <c r="L154" s="3">
        <v>0.21745749712302762</v>
      </c>
      <c r="M154" s="3">
        <v>1.523904822217328E-2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69AE-9756-48A0-BEB1-52BC21490178}">
  <dimension ref="B2:Q154"/>
  <sheetViews>
    <sheetView workbookViewId="0">
      <selection activeCell="E25" sqref="A1:XFD1048576"/>
    </sheetView>
  </sheetViews>
  <sheetFormatPr defaultRowHeight="18.75" x14ac:dyDescent="0.4"/>
  <cols>
    <col min="1" max="1" width="1.875" customWidth="1"/>
    <col min="2" max="2" width="11.25" customWidth="1"/>
    <col min="3" max="3" width="9.375" bestFit="1" customWidth="1"/>
    <col min="6" max="6" width="3" customWidth="1"/>
    <col min="7" max="7" width="10.75" customWidth="1"/>
    <col min="8" max="13" width="11.75" customWidth="1"/>
    <col min="16" max="16" width="9.375" bestFit="1" customWidth="1"/>
  </cols>
  <sheetData>
    <row r="2" spans="2:17" x14ac:dyDescent="0.4">
      <c r="B2" t="s">
        <v>0</v>
      </c>
      <c r="C2" t="s">
        <v>11</v>
      </c>
      <c r="D2" t="s">
        <v>9</v>
      </c>
      <c r="E2" t="s">
        <v>10</v>
      </c>
      <c r="G2" t="s">
        <v>13</v>
      </c>
      <c r="H2" s="4">
        <v>45.178042547455249</v>
      </c>
      <c r="I2" s="4">
        <v>50.511535939277586</v>
      </c>
      <c r="J2" s="4">
        <v>37.801889326519294</v>
      </c>
      <c r="K2" s="4">
        <v>36.729103939980355</v>
      </c>
      <c r="L2" s="4">
        <v>35.745672189062113</v>
      </c>
      <c r="M2" s="4">
        <v>16.176405993939046</v>
      </c>
    </row>
    <row r="3" spans="2:17" x14ac:dyDescent="0.4">
      <c r="B3" s="1"/>
      <c r="C3" s="1" t="s">
        <v>1</v>
      </c>
      <c r="D3" s="1" t="s">
        <v>2</v>
      </c>
      <c r="E3" s="1" t="s">
        <v>3</v>
      </c>
      <c r="H3" s="1" t="s">
        <v>4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8</v>
      </c>
    </row>
    <row r="4" spans="2:17" x14ac:dyDescent="0.4">
      <c r="B4" s="2">
        <v>30772</v>
      </c>
      <c r="C4" s="5">
        <v>0.70772030400426988</v>
      </c>
      <c r="D4" s="5">
        <v>0.10402737869320278</v>
      </c>
      <c r="E4" s="5">
        <v>0.9662363249204905</v>
      </c>
      <c r="G4" s="2">
        <v>30772</v>
      </c>
      <c r="H4" s="3">
        <v>0.93361263559585572</v>
      </c>
      <c r="I4" s="3">
        <v>1.0821695517779019E-2</v>
      </c>
      <c r="J4" s="3">
        <v>7.3622288073520781E-2</v>
      </c>
      <c r="K4" s="3">
        <v>0.10051503207963239</v>
      </c>
      <c r="L4" s="3">
        <v>0.68382506561269807</v>
      </c>
      <c r="M4" s="3">
        <v>1.0103271673969528E-2</v>
      </c>
      <c r="O4" t="s">
        <v>18</v>
      </c>
      <c r="P4" t="s">
        <v>15</v>
      </c>
      <c r="Q4">
        <v>1707.8153643676831</v>
      </c>
    </row>
    <row r="5" spans="2:17" x14ac:dyDescent="0.4">
      <c r="B5" s="2">
        <v>30863</v>
      </c>
      <c r="C5" s="5">
        <v>0.95072135496799803</v>
      </c>
      <c r="D5" s="5">
        <v>0.33417825881750207</v>
      </c>
      <c r="E5" s="5">
        <v>0.27607537574733498</v>
      </c>
      <c r="G5" s="2">
        <v>30863</v>
      </c>
      <c r="H5" s="3">
        <v>7.6217613094032202E-2</v>
      </c>
      <c r="I5" s="3">
        <v>0.1116751086662974</v>
      </c>
      <c r="J5" s="3">
        <v>0.31771040702382192</v>
      </c>
      <c r="K5" s="3">
        <v>9.2258388369632044E-2</v>
      </c>
      <c r="L5" s="3">
        <v>0.26247075530380548</v>
      </c>
      <c r="M5" s="3">
        <v>8.511610224561858E-3</v>
      </c>
      <c r="P5" t="s">
        <v>16</v>
      </c>
      <c r="Q5">
        <v>1312.9065092365274</v>
      </c>
    </row>
    <row r="6" spans="2:17" x14ac:dyDescent="0.4">
      <c r="B6" s="2">
        <v>30955</v>
      </c>
      <c r="C6" s="5">
        <v>0.58575538498177204</v>
      </c>
      <c r="D6" s="5">
        <v>0.7591311320343157</v>
      </c>
      <c r="E6" s="5">
        <v>0.30973351375731495</v>
      </c>
      <c r="G6" s="2">
        <v>30955</v>
      </c>
      <c r="H6" s="3">
        <v>9.5934849544452805E-2</v>
      </c>
      <c r="I6" s="3">
        <v>0.57628007562370165</v>
      </c>
      <c r="J6" s="3">
        <v>0.44466514849640904</v>
      </c>
      <c r="K6" s="3">
        <v>0.23512835292755679</v>
      </c>
      <c r="L6" s="3">
        <v>0.18142807359267302</v>
      </c>
      <c r="M6" s="3">
        <v>5.5285342350425704E-2</v>
      </c>
      <c r="P6" t="s">
        <v>17</v>
      </c>
      <c r="Q6">
        <v>932.98524356811731</v>
      </c>
    </row>
    <row r="7" spans="2:17" x14ac:dyDescent="0.4">
      <c r="B7" s="2">
        <v>31047</v>
      </c>
      <c r="C7" s="5">
        <v>0.32764220236196517</v>
      </c>
      <c r="D7" s="5">
        <v>0.51640824972513877</v>
      </c>
      <c r="E7" s="5">
        <v>0.57827423461630234</v>
      </c>
      <c r="G7" s="2">
        <v>31047</v>
      </c>
      <c r="H7" s="3">
        <v>0.3344010904210703</v>
      </c>
      <c r="I7" s="3">
        <v>0.26667748038418126</v>
      </c>
      <c r="J7" s="3">
        <v>0.16919713625783217</v>
      </c>
      <c r="K7" s="3">
        <v>0.29862558535934897</v>
      </c>
      <c r="L7" s="3">
        <v>0.18946704379886506</v>
      </c>
      <c r="M7" s="3">
        <v>8.9177240231213803E-2</v>
      </c>
    </row>
    <row r="8" spans="2:17" x14ac:dyDescent="0.4">
      <c r="B8" s="2">
        <v>31137</v>
      </c>
      <c r="C8" s="5">
        <v>0.49192921030721837</v>
      </c>
      <c r="D8" s="5">
        <v>0.89978680334809835</v>
      </c>
      <c r="E8" s="5">
        <v>0.52831882457071022</v>
      </c>
      <c r="G8" s="2">
        <v>31137</v>
      </c>
      <c r="H8" s="3">
        <v>0.27912078039577687</v>
      </c>
      <c r="I8" s="3">
        <v>0.8096162914793894</v>
      </c>
      <c r="J8" s="3">
        <v>0.44263141161588643</v>
      </c>
      <c r="K8" s="3">
        <v>0.4753743063091041</v>
      </c>
      <c r="L8" s="3">
        <v>0.25989546216150733</v>
      </c>
      <c r="M8" s="3">
        <v>0.22598073109886194</v>
      </c>
      <c r="O8" t="s">
        <v>12</v>
      </c>
      <c r="P8">
        <v>0.42327449212472279</v>
      </c>
    </row>
    <row r="9" spans="2:17" x14ac:dyDescent="0.4">
      <c r="B9" s="2">
        <v>31228</v>
      </c>
      <c r="C9" s="5">
        <v>0.66909251246286694</v>
      </c>
      <c r="D9" s="5">
        <v>0.47243682154417754</v>
      </c>
      <c r="E9" s="5">
        <v>0.82617828318227304</v>
      </c>
      <c r="G9" s="2">
        <v>31228</v>
      </c>
      <c r="H9" s="3">
        <v>0.68257055560200819</v>
      </c>
      <c r="I9" s="3">
        <v>0.22319655035076505</v>
      </c>
      <c r="J9" s="3">
        <v>0.31610393990696484</v>
      </c>
      <c r="K9" s="3">
        <v>0.39031704213545854</v>
      </c>
      <c r="L9" s="3">
        <v>0.55278970323668508</v>
      </c>
      <c r="M9" s="3">
        <v>0.15234739338137329</v>
      </c>
    </row>
    <row r="10" spans="2:17" x14ac:dyDescent="0.4">
      <c r="B10" s="2">
        <v>31320</v>
      </c>
      <c r="C10" s="5">
        <v>0.85113258502365663</v>
      </c>
      <c r="D10" s="5">
        <v>0.61337399124988157</v>
      </c>
      <c r="E10" s="5">
        <v>0.34956295012351357</v>
      </c>
      <c r="G10" s="2">
        <v>31320</v>
      </c>
      <c r="H10" s="3">
        <v>0.12219425609905404</v>
      </c>
      <c r="I10" s="3">
        <v>0.37622765314180978</v>
      </c>
      <c r="J10" s="3">
        <v>0.52206259075878947</v>
      </c>
      <c r="K10" s="3">
        <v>0.2144128219103428</v>
      </c>
      <c r="L10" s="3">
        <v>0.29752441736712165</v>
      </c>
      <c r="M10" s="3">
        <v>4.5972858199556377E-2</v>
      </c>
    </row>
    <row r="11" spans="2:17" x14ac:dyDescent="0.4">
      <c r="B11" s="2">
        <v>31412</v>
      </c>
      <c r="C11" s="5">
        <v>0.82994140191487942</v>
      </c>
      <c r="D11" s="5">
        <v>0.50986494481463518</v>
      </c>
      <c r="E11" s="5">
        <v>0.22712904299116199</v>
      </c>
      <c r="G11" s="2">
        <v>31412</v>
      </c>
      <c r="H11" s="3">
        <v>5.1587602170081112E-2</v>
      </c>
      <c r="I11" s="3">
        <v>0.259962261950831</v>
      </c>
      <c r="J11" s="3">
        <v>0.42315802708671096</v>
      </c>
      <c r="K11" s="3">
        <v>0.11580513697048971</v>
      </c>
      <c r="L11" s="3">
        <v>0.18850379635566991</v>
      </c>
      <c r="M11" s="3">
        <v>1.3410829748753884E-2</v>
      </c>
    </row>
    <row r="12" spans="2:17" x14ac:dyDescent="0.4">
      <c r="B12" s="2">
        <v>31502</v>
      </c>
      <c r="C12" s="5">
        <v>0.21086901019157467</v>
      </c>
      <c r="D12" s="5">
        <v>0.20706462713115237</v>
      </c>
      <c r="E12" s="5">
        <v>0.29600444912017743</v>
      </c>
      <c r="G12" s="2">
        <v>31502</v>
      </c>
      <c r="H12" s="3">
        <v>8.7618633898939702E-2</v>
      </c>
      <c r="I12" s="3">
        <v>4.287575980896316E-2</v>
      </c>
      <c r="J12" s="3">
        <v>4.3663512968833577E-2</v>
      </c>
      <c r="K12" s="3">
        <v>6.12920508862317E-2</v>
      </c>
      <c r="L12" s="3">
        <v>6.2418165198274138E-2</v>
      </c>
      <c r="M12" s="3">
        <v>3.7567155018404159E-3</v>
      </c>
    </row>
    <row r="13" spans="2:17" x14ac:dyDescent="0.4">
      <c r="B13" s="2">
        <v>31593</v>
      </c>
      <c r="C13" s="5">
        <v>0.64822202725139622</v>
      </c>
      <c r="D13" s="5">
        <v>0.62148712849927013</v>
      </c>
      <c r="E13" s="5">
        <v>3.2080151713610228E-2</v>
      </c>
      <c r="G13" s="2">
        <v>31593</v>
      </c>
      <c r="H13" s="3">
        <v>1.0291361339682492E-3</v>
      </c>
      <c r="I13" s="3">
        <v>0.38624625089026832</v>
      </c>
      <c r="J13" s="3">
        <v>0.40286164634644583</v>
      </c>
      <c r="K13" s="3">
        <v>1.9937401370312559E-2</v>
      </c>
      <c r="L13" s="3">
        <v>2.0795060978328773E-2</v>
      </c>
      <c r="M13" s="3">
        <v>3.9749997340094117E-4</v>
      </c>
    </row>
    <row r="14" spans="2:17" x14ac:dyDescent="0.4">
      <c r="B14" s="2">
        <v>31685</v>
      </c>
      <c r="C14" s="5">
        <v>0.24980760529034418</v>
      </c>
      <c r="D14" s="5">
        <v>0.29352614307194669</v>
      </c>
      <c r="E14" s="5">
        <v>0.76790658699135306</v>
      </c>
      <c r="G14" s="2">
        <v>31685</v>
      </c>
      <c r="H14" s="3">
        <v>0.58968052634470847</v>
      </c>
      <c r="I14" s="3">
        <v>8.6157596666692912E-2</v>
      </c>
      <c r="J14" s="3">
        <v>7.332506289091395E-2</v>
      </c>
      <c r="K14" s="3">
        <v>0.22540065871911416</v>
      </c>
      <c r="L14" s="3">
        <v>0.19182890558299126</v>
      </c>
      <c r="M14" s="3">
        <v>5.0805456951010575E-2</v>
      </c>
    </row>
    <row r="15" spans="2:17" x14ac:dyDescent="0.4">
      <c r="B15" s="2">
        <v>31777</v>
      </c>
      <c r="C15" s="5">
        <v>0.457658679003208</v>
      </c>
      <c r="D15" s="5">
        <v>5.3928948260551279E-2</v>
      </c>
      <c r="E15" s="5">
        <v>0.99696929579814864</v>
      </c>
      <c r="G15" s="2">
        <v>31777</v>
      </c>
      <c r="H15" s="3">
        <v>0.99394777676425639</v>
      </c>
      <c r="I15" s="3">
        <v>2.9083314604892167E-3</v>
      </c>
      <c r="J15" s="3">
        <v>2.4681051220956249E-2</v>
      </c>
      <c r="K15" s="3">
        <v>5.3765505570456604E-2</v>
      </c>
      <c r="L15" s="3">
        <v>0.45627165092173921</v>
      </c>
      <c r="M15" s="3">
        <v>2.8907295892467997E-3</v>
      </c>
    </row>
    <row r="16" spans="2:17" x14ac:dyDescent="0.4">
      <c r="B16" s="2">
        <v>31867</v>
      </c>
      <c r="C16" s="5">
        <v>0.77089156094997369</v>
      </c>
      <c r="D16" s="5">
        <v>0.49236111992624965</v>
      </c>
      <c r="E16" s="5">
        <v>0.83212167037625495</v>
      </c>
      <c r="G16" s="2">
        <v>31867</v>
      </c>
      <c r="H16" s="3">
        <v>0.69242647430976867</v>
      </c>
      <c r="I16" s="3">
        <v>0.24241947241503078</v>
      </c>
      <c r="J16" s="3">
        <v>0.37955703229102378</v>
      </c>
      <c r="K16" s="3">
        <v>0.40970435754135442</v>
      </c>
      <c r="L16" s="3">
        <v>0.64147557337665062</v>
      </c>
      <c r="M16" s="3">
        <v>0.16785766058837398</v>
      </c>
    </row>
    <row r="17" spans="2:13" x14ac:dyDescent="0.4">
      <c r="B17" s="2">
        <v>31958</v>
      </c>
      <c r="C17" s="5">
        <v>0.6292269445218347</v>
      </c>
      <c r="D17" s="5">
        <v>0.43733953124651959</v>
      </c>
      <c r="E17" s="5">
        <v>0.11332081984350084</v>
      </c>
      <c r="G17" s="2">
        <v>31958</v>
      </c>
      <c r="H17" s="3">
        <v>1.2841608210003174E-2</v>
      </c>
      <c r="I17" s="3">
        <v>0.19126586559092548</v>
      </c>
      <c r="J17" s="3">
        <v>0.275185816964859</v>
      </c>
      <c r="K17" s="3">
        <v>4.9559674230827952E-2</v>
      </c>
      <c r="L17" s="3">
        <v>7.1304513220835322E-2</v>
      </c>
      <c r="M17" s="3">
        <v>2.456161309865792E-3</v>
      </c>
    </row>
    <row r="18" spans="2:13" x14ac:dyDescent="0.4">
      <c r="B18" s="2">
        <v>32050</v>
      </c>
      <c r="C18" s="5">
        <v>0.81525927924487951</v>
      </c>
      <c r="D18" s="5">
        <v>0.31463246000670519</v>
      </c>
      <c r="E18" s="5">
        <v>0.99098742245584159</v>
      </c>
      <c r="G18" s="2">
        <v>32050</v>
      </c>
      <c r="H18" s="3">
        <v>0.98205607146567264</v>
      </c>
      <c r="I18" s="3">
        <v>9.899358488987095E-2</v>
      </c>
      <c r="J18" s="3">
        <v>0.25650703257210983</v>
      </c>
      <c r="K18" s="3">
        <v>0.31179681056298547</v>
      </c>
      <c r="L18" s="3">
        <v>0.80791169177209032</v>
      </c>
      <c r="M18" s="3">
        <v>9.7217251077250239E-2</v>
      </c>
    </row>
    <row r="19" spans="2:13" x14ac:dyDescent="0.4">
      <c r="B19" s="2">
        <v>32142</v>
      </c>
      <c r="C19" s="5">
        <v>0.17414883457872199</v>
      </c>
      <c r="D19" s="5">
        <v>0.45917848598710953</v>
      </c>
      <c r="E19" s="5">
        <v>0.31510577076368884</v>
      </c>
      <c r="G19" s="2">
        <v>32142</v>
      </c>
      <c r="H19" s="3">
        <v>9.929164676857842E-2</v>
      </c>
      <c r="I19" s="3">
        <v>0.21084488199341414</v>
      </c>
      <c r="J19" s="3">
        <v>7.9965398198277152E-2</v>
      </c>
      <c r="K19" s="3">
        <v>0.14468979074507185</v>
      </c>
      <c r="L19" s="3">
        <v>5.487530274752634E-2</v>
      </c>
      <c r="M19" s="3">
        <v>2.0935135545852676E-2</v>
      </c>
    </row>
    <row r="20" spans="2:13" x14ac:dyDescent="0.4">
      <c r="B20" s="2">
        <v>32233</v>
      </c>
      <c r="C20" s="5">
        <v>0.96295320391397976</v>
      </c>
      <c r="D20" s="5">
        <v>0.50084629582975992</v>
      </c>
      <c r="E20" s="5">
        <v>0.51517227928934983</v>
      </c>
      <c r="G20" s="2">
        <v>32233</v>
      </c>
      <c r="H20" s="3">
        <v>0.26540247734818384</v>
      </c>
      <c r="I20" s="3">
        <v>0.25084701204639137</v>
      </c>
      <c r="J20" s="3">
        <v>0.48229154523771622</v>
      </c>
      <c r="K20" s="3">
        <v>0.25802212779624539</v>
      </c>
      <c r="L20" s="3">
        <v>0.49608679690934704</v>
      </c>
      <c r="M20" s="3">
        <v>6.657541843250199E-2</v>
      </c>
    </row>
    <row r="21" spans="2:13" x14ac:dyDescent="0.4">
      <c r="B21" s="2">
        <v>32324</v>
      </c>
      <c r="C21" s="5">
        <v>0.9775648911460264</v>
      </c>
      <c r="D21" s="5">
        <v>0.67136541746532696</v>
      </c>
      <c r="E21" s="5">
        <v>0.4784101866828756</v>
      </c>
      <c r="G21" s="2">
        <v>32324</v>
      </c>
      <c r="H21" s="3">
        <v>0.2288763067219439</v>
      </c>
      <c r="I21" s="3">
        <v>0.45073152376839276</v>
      </c>
      <c r="J21" s="3">
        <v>0.65630326124369898</v>
      </c>
      <c r="K21" s="3">
        <v>0.32118805470201378</v>
      </c>
      <c r="L21" s="3">
        <v>0.46767700206779544</v>
      </c>
      <c r="M21" s="3">
        <v>0.10316176648326381</v>
      </c>
    </row>
    <row r="22" spans="2:13" x14ac:dyDescent="0.4">
      <c r="B22" s="2">
        <v>32416</v>
      </c>
      <c r="C22" s="5">
        <v>0.44757222252138318</v>
      </c>
      <c r="D22" s="5">
        <v>0.44997023491024601</v>
      </c>
      <c r="E22" s="5">
        <v>0.11946649393206021</v>
      </c>
      <c r="G22" s="2">
        <v>32416</v>
      </c>
      <c r="H22" s="3">
        <v>1.4272243172418981E-2</v>
      </c>
      <c r="I22" s="3">
        <v>0.20247321230518198</v>
      </c>
      <c r="J22" s="3">
        <v>0.20139417810724769</v>
      </c>
      <c r="K22" s="3">
        <v>5.3756366338512614E-2</v>
      </c>
      <c r="L22" s="3">
        <v>5.3469884206009524E-2</v>
      </c>
      <c r="M22" s="3">
        <v>2.889746921920372E-3</v>
      </c>
    </row>
    <row r="23" spans="2:13" x14ac:dyDescent="0.4">
      <c r="B23" s="2">
        <v>32508</v>
      </c>
      <c r="C23" s="5">
        <v>0.72571290242139097</v>
      </c>
      <c r="D23" s="5">
        <v>0.2594871980429958</v>
      </c>
      <c r="E23" s="5">
        <v>0.26225625082808646</v>
      </c>
      <c r="G23" s="2">
        <v>32508</v>
      </c>
      <c r="H23" s="3">
        <v>6.8778341098404194E-2</v>
      </c>
      <c r="I23" s="3">
        <v>6.7333605948204922E-2</v>
      </c>
      <c r="J23" s="3">
        <v>0.18831320763297676</v>
      </c>
      <c r="K23" s="3">
        <v>6.8052139696641256E-2</v>
      </c>
      <c r="L23" s="3">
        <v>0.19032274496660295</v>
      </c>
      <c r="M23" s="3">
        <v>4.6310937172911754E-3</v>
      </c>
    </row>
    <row r="24" spans="2:13" x14ac:dyDescent="0.4">
      <c r="B24" s="2">
        <v>32598</v>
      </c>
      <c r="C24" s="5">
        <v>6.9005196905569832E-2</v>
      </c>
      <c r="D24" s="5">
        <v>0.95985056657179346</v>
      </c>
      <c r="E24" s="5">
        <v>0.408924305184172</v>
      </c>
      <c r="G24" s="2">
        <v>32598</v>
      </c>
      <c r="H24" s="3">
        <v>0.16721908737035784</v>
      </c>
      <c r="I24" s="3">
        <v>0.92131311014819295</v>
      </c>
      <c r="J24" s="3">
        <v>6.6234677346209372E-2</v>
      </c>
      <c r="K24" s="3">
        <v>0.39250622601600449</v>
      </c>
      <c r="L24" s="3">
        <v>2.821790219870712E-2</v>
      </c>
      <c r="M24" s="3">
        <v>0.1540611374613268</v>
      </c>
    </row>
    <row r="25" spans="2:13" x14ac:dyDescent="0.4">
      <c r="B25" s="2">
        <v>32689</v>
      </c>
      <c r="C25" s="5">
        <v>0.95290479787168725</v>
      </c>
      <c r="D25" s="5">
        <v>0.49540620605471131</v>
      </c>
      <c r="E25" s="5">
        <v>0.9000930175306403</v>
      </c>
      <c r="G25" s="2">
        <v>32689</v>
      </c>
      <c r="H25" s="3">
        <v>0.8101674402074136</v>
      </c>
      <c r="I25" s="3">
        <v>0.24542730899752307</v>
      </c>
      <c r="J25" s="3">
        <v>0.47207495064494415</v>
      </c>
      <c r="K25" s="3">
        <v>0.44591166691119127</v>
      </c>
      <c r="L25" s="3">
        <v>0.85770295493575188</v>
      </c>
      <c r="M25" s="3">
        <v>0.19883721468751719</v>
      </c>
    </row>
    <row r="26" spans="2:13" x14ac:dyDescent="0.4">
      <c r="B26" s="2">
        <v>32781</v>
      </c>
      <c r="C26" s="5">
        <v>0.85025344978105666</v>
      </c>
      <c r="D26" s="5">
        <v>0.45329505058286335</v>
      </c>
      <c r="E26" s="5">
        <v>0.61893606887075703</v>
      </c>
      <c r="G26" s="2">
        <v>32781</v>
      </c>
      <c r="H26" s="3">
        <v>0.38308185734918648</v>
      </c>
      <c r="I26" s="3">
        <v>0.20547640288292063</v>
      </c>
      <c r="J26" s="3">
        <v>0.38541568052675812</v>
      </c>
      <c r="K26" s="3">
        <v>0.2805606566463284</v>
      </c>
      <c r="L26" s="3">
        <v>0.52625252775128684</v>
      </c>
      <c r="M26" s="3">
        <v>7.8714282057818968E-2</v>
      </c>
    </row>
    <row r="27" spans="2:13" x14ac:dyDescent="0.4">
      <c r="B27" s="2">
        <v>32873</v>
      </c>
      <c r="C27" s="5">
        <v>0.20892969487617208</v>
      </c>
      <c r="D27" s="5">
        <v>0.29867474553166584</v>
      </c>
      <c r="E27" s="5">
        <v>0.71090505693387307</v>
      </c>
      <c r="G27" s="2">
        <v>32873</v>
      </c>
      <c r="H27" s="3">
        <v>0.50538599997415334</v>
      </c>
      <c r="I27" s="3">
        <v>8.920660361840535E-2</v>
      </c>
      <c r="J27" s="3">
        <v>6.2402023451149286E-2</v>
      </c>
      <c r="K27" s="3">
        <v>0.21232938697689896</v>
      </c>
      <c r="L27" s="3">
        <v>0.14852917663112183</v>
      </c>
      <c r="M27" s="3">
        <v>4.5083768573985716E-2</v>
      </c>
    </row>
    <row r="28" spans="2:13" x14ac:dyDescent="0.4">
      <c r="B28" s="2">
        <v>32963</v>
      </c>
      <c r="C28" s="5">
        <v>1.4080782527536861E-2</v>
      </c>
      <c r="D28" s="5">
        <v>0.23782575940195094</v>
      </c>
      <c r="E28" s="5">
        <v>0.41618179886275619</v>
      </c>
      <c r="G28" s="2">
        <v>32963</v>
      </c>
      <c r="H28" s="3">
        <v>0.17320728970463964</v>
      </c>
      <c r="I28" s="3">
        <v>5.6561091835114659E-2</v>
      </c>
      <c r="J28" s="3">
        <v>3.3487727975851761E-3</v>
      </c>
      <c r="K28" s="3">
        <v>9.8978752363804989E-2</v>
      </c>
      <c r="L28" s="3">
        <v>5.8601654017055582E-3</v>
      </c>
      <c r="M28" s="3">
        <v>9.796793419495433E-3</v>
      </c>
    </row>
    <row r="29" spans="2:13" x14ac:dyDescent="0.4">
      <c r="B29" s="2">
        <v>33054</v>
      </c>
      <c r="C29" s="5">
        <v>0.29601047174617601</v>
      </c>
      <c r="D29" s="5">
        <v>0.21119968461241378</v>
      </c>
      <c r="E29" s="5">
        <v>0.95174387128481064</v>
      </c>
      <c r="G29" s="2">
        <v>33054</v>
      </c>
      <c r="H29" s="3">
        <v>0.90581639652819823</v>
      </c>
      <c r="I29" s="3">
        <v>4.4605306780383054E-2</v>
      </c>
      <c r="J29" s="3">
        <v>6.25173182747642E-2</v>
      </c>
      <c r="K29" s="3">
        <v>0.20100800544714975</v>
      </c>
      <c r="L29" s="3">
        <v>0.2817261523205486</v>
      </c>
      <c r="M29" s="3">
        <v>4.0404218253841384E-2</v>
      </c>
    </row>
    <row r="30" spans="2:13" x14ac:dyDescent="0.4">
      <c r="B30" s="2">
        <v>33146</v>
      </c>
      <c r="C30" s="5">
        <v>0.47512356421863555</v>
      </c>
      <c r="D30" s="5">
        <v>0.44687288378408641</v>
      </c>
      <c r="E30" s="5">
        <v>0.39654620629504067</v>
      </c>
      <c r="G30" s="2">
        <v>33146</v>
      </c>
      <c r="H30" s="3">
        <v>0.15724889372698894</v>
      </c>
      <c r="I30" s="3">
        <v>0.1996953742615056</v>
      </c>
      <c r="J30" s="3">
        <v>0.21231983729615525</v>
      </c>
      <c r="K30" s="3">
        <v>0.17720574676070405</v>
      </c>
      <c r="L30" s="3">
        <v>0.18840844691227807</v>
      </c>
      <c r="M30" s="3">
        <v>3.140187668501878E-2</v>
      </c>
    </row>
    <row r="31" spans="2:13" x14ac:dyDescent="0.4">
      <c r="B31" s="2">
        <v>33238</v>
      </c>
      <c r="C31" s="5">
        <v>0.94763589059129283</v>
      </c>
      <c r="D31" s="5">
        <v>0.54942849752714407</v>
      </c>
      <c r="E31" s="5">
        <v>0.51200837436434898</v>
      </c>
      <c r="G31" s="2">
        <v>33238</v>
      </c>
      <c r="H31" s="3">
        <v>0.26215257541922332</v>
      </c>
      <c r="I31" s="3">
        <v>0.30187167389493497</v>
      </c>
      <c r="J31" s="3">
        <v>0.52065816357037109</v>
      </c>
      <c r="K31" s="3">
        <v>0.28131199184831979</v>
      </c>
      <c r="L31" s="3">
        <v>0.48519751183095994</v>
      </c>
      <c r="M31" s="3">
        <v>7.9136436757669126E-2</v>
      </c>
    </row>
    <row r="32" spans="2:13" x14ac:dyDescent="0.4">
      <c r="B32" s="2">
        <v>33328</v>
      </c>
      <c r="C32" s="5">
        <v>0.96111700097451813</v>
      </c>
      <c r="D32" s="5">
        <v>0.42452556094403948</v>
      </c>
      <c r="E32" s="5">
        <v>4.0137918938330408E-2</v>
      </c>
      <c r="G32" s="2">
        <v>33328</v>
      </c>
      <c r="H32" s="3">
        <v>1.6110525366999828E-3</v>
      </c>
      <c r="I32" s="3">
        <v>0.18022195189485138</v>
      </c>
      <c r="J32" s="3">
        <v>0.40801873397156024</v>
      </c>
      <c r="K32" s="3">
        <v>1.7039572552421101E-2</v>
      </c>
      <c r="L32" s="3">
        <v>3.8577236275366439E-2</v>
      </c>
      <c r="M32" s="3">
        <v>2.903470327692226E-4</v>
      </c>
    </row>
    <row r="33" spans="2:13" x14ac:dyDescent="0.4">
      <c r="B33" s="2">
        <v>33419</v>
      </c>
      <c r="C33" s="5">
        <v>5.85489184152167E-2</v>
      </c>
      <c r="D33" s="5">
        <v>0.11421469559229691</v>
      </c>
      <c r="E33" s="5">
        <v>0.38283781400742856</v>
      </c>
      <c r="G33" s="2">
        <v>33419</v>
      </c>
      <c r="H33" s="3">
        <v>0.14656479183398646</v>
      </c>
      <c r="I33" s="3">
        <v>1.3044996689241048E-2</v>
      </c>
      <c r="J33" s="3">
        <v>6.6871468940522026E-3</v>
      </c>
      <c r="K33" s="3">
        <v>4.3725704388078837E-2</v>
      </c>
      <c r="L33" s="3">
        <v>2.2414739938580841E-2</v>
      </c>
      <c r="M33" s="3">
        <v>1.9119372242336567E-3</v>
      </c>
    </row>
    <row r="34" spans="2:13" x14ac:dyDescent="0.4">
      <c r="B34" s="2">
        <v>33511</v>
      </c>
      <c r="C34" s="5">
        <v>0.67636726383459289</v>
      </c>
      <c r="D34" s="5">
        <v>0.24339338578660497</v>
      </c>
      <c r="E34" s="5">
        <v>0.95094163499624129</v>
      </c>
      <c r="G34" s="2">
        <v>33511</v>
      </c>
      <c r="H34" s="3">
        <v>0.90428999316932457</v>
      </c>
      <c r="I34" s="3">
        <v>5.9240340244667115E-2</v>
      </c>
      <c r="J34" s="3">
        <v>0.1646233183799235</v>
      </c>
      <c r="K34" s="3">
        <v>0.23145290422718504</v>
      </c>
      <c r="L34" s="3">
        <v>0.64318579172880186</v>
      </c>
      <c r="M34" s="3">
        <v>5.3570446875198491E-2</v>
      </c>
    </row>
    <row r="35" spans="2:13" x14ac:dyDescent="0.4">
      <c r="B35" s="2">
        <v>33603</v>
      </c>
      <c r="C35" s="5">
        <v>0.34706301814761775</v>
      </c>
      <c r="D35" s="5">
        <v>0.95117166802698006</v>
      </c>
      <c r="E35" s="5">
        <v>0.19576488103356371</v>
      </c>
      <c r="G35" s="2">
        <v>33603</v>
      </c>
      <c r="H35" s="3">
        <v>3.8323888646085352E-2</v>
      </c>
      <c r="I35" s="3">
        <v>0.90472754205722761</v>
      </c>
      <c r="J35" s="3">
        <v>0.33011650988194763</v>
      </c>
      <c r="K35" s="3">
        <v>0.18620600843379811</v>
      </c>
      <c r="L35" s="3">
        <v>6.7942750458817952E-2</v>
      </c>
      <c r="M35" s="3">
        <v>3.4672677576847694E-2</v>
      </c>
    </row>
    <row r="36" spans="2:13" x14ac:dyDescent="0.4">
      <c r="B36" s="2">
        <v>33694</v>
      </c>
      <c r="C36" s="5">
        <v>0.29197360170091657</v>
      </c>
      <c r="D36" s="5">
        <v>0.38139311272856458</v>
      </c>
      <c r="E36" s="5">
        <v>0.53617873881514888</v>
      </c>
      <c r="G36" s="2">
        <v>33694</v>
      </c>
      <c r="H36" s="3">
        <v>0.28748763995740362</v>
      </c>
      <c r="I36" s="3">
        <v>0.14546070643678358</v>
      </c>
      <c r="J36" s="3">
        <v>0.11135672078728269</v>
      </c>
      <c r="K36" s="3">
        <v>0.20449487817558565</v>
      </c>
      <c r="L36" s="3">
        <v>0.15655003752731406</v>
      </c>
      <c r="M36" s="3">
        <v>4.181815520004762E-2</v>
      </c>
    </row>
    <row r="37" spans="2:13" x14ac:dyDescent="0.4">
      <c r="B37" s="2">
        <v>33785</v>
      </c>
      <c r="C37" s="5">
        <v>0.39102326945972443</v>
      </c>
      <c r="D37" s="5">
        <v>0.74659982852057427</v>
      </c>
      <c r="E37" s="5">
        <v>0.88366974325399827</v>
      </c>
      <c r="G37" s="2">
        <v>33785</v>
      </c>
      <c r="H37" s="3">
        <v>0.7808722151425872</v>
      </c>
      <c r="I37" s="3">
        <v>0.55741130394695093</v>
      </c>
      <c r="J37" s="3">
        <v>0.29193790592618457</v>
      </c>
      <c r="K37" s="3">
        <v>0.65974767878225504</v>
      </c>
      <c r="L37" s="3">
        <v>0.34553543212981369</v>
      </c>
      <c r="M37" s="3">
        <v>0.43526699965857352</v>
      </c>
    </row>
    <row r="38" spans="2:13" x14ac:dyDescent="0.4">
      <c r="B38" s="2">
        <v>33877</v>
      </c>
      <c r="C38" s="5">
        <v>0.6877931996567922</v>
      </c>
      <c r="D38" s="5">
        <v>0.5637597693995664</v>
      </c>
      <c r="E38" s="5">
        <v>0.32863124368939145</v>
      </c>
      <c r="G38" s="2">
        <v>33877</v>
      </c>
      <c r="H38" s="3">
        <v>0.10799849432883618</v>
      </c>
      <c r="I38" s="3">
        <v>0.3178250775934523</v>
      </c>
      <c r="J38" s="3">
        <v>0.38775013563310312</v>
      </c>
      <c r="K38" s="3">
        <v>0.18526907415982405</v>
      </c>
      <c r="L38" s="3">
        <v>0.22603033460431754</v>
      </c>
      <c r="M38" s="3">
        <v>3.4324629840038375E-2</v>
      </c>
    </row>
    <row r="39" spans="2:13" x14ac:dyDescent="0.4">
      <c r="B39" s="2">
        <v>33969</v>
      </c>
      <c r="C39" s="5">
        <v>7.9911337972804142E-2</v>
      </c>
      <c r="D39" s="5">
        <v>0.69526749665529919</v>
      </c>
      <c r="E39" s="5">
        <v>0.19815186579400546</v>
      </c>
      <c r="G39" s="2">
        <v>33969</v>
      </c>
      <c r="H39" s="3">
        <v>3.9264161917645549E-2</v>
      </c>
      <c r="I39" s="3">
        <v>0.48339689190532648</v>
      </c>
      <c r="J39" s="3">
        <v>5.5559755906727085E-2</v>
      </c>
      <c r="K39" s="3">
        <v>0.13776855168817498</v>
      </c>
      <c r="L39" s="3">
        <v>1.58345807174065E-2</v>
      </c>
      <c r="M39" s="3">
        <v>1.8980173834257343E-2</v>
      </c>
    </row>
    <row r="40" spans="2:13" x14ac:dyDescent="0.4">
      <c r="B40" s="2">
        <v>34059</v>
      </c>
      <c r="C40" s="5">
        <v>0.11041379069167245</v>
      </c>
      <c r="D40" s="5">
        <v>0.81954597970642529</v>
      </c>
      <c r="E40" s="5">
        <v>0.40520916361882675</v>
      </c>
      <c r="G40" s="2">
        <v>34059</v>
      </c>
      <c r="H40" s="3">
        <v>0.16419446628066911</v>
      </c>
      <c r="I40" s="3">
        <v>0.67165561285296449</v>
      </c>
      <c r="J40" s="3">
        <v>9.0489178265506884E-2</v>
      </c>
      <c r="K40" s="3">
        <v>0.33208754098401255</v>
      </c>
      <c r="L40" s="3">
        <v>4.4740679778156794E-2</v>
      </c>
      <c r="M40" s="3">
        <v>0.11028213487680823</v>
      </c>
    </row>
    <row r="41" spans="2:13" x14ac:dyDescent="0.4">
      <c r="B41" s="2">
        <v>34150</v>
      </c>
      <c r="C41" s="5">
        <v>0.56998948450922104</v>
      </c>
      <c r="D41" s="5">
        <v>0.80059573789931937</v>
      </c>
      <c r="E41" s="5">
        <v>0.85853465640176263</v>
      </c>
      <c r="G41" s="2">
        <v>34150</v>
      </c>
      <c r="H41" s="3">
        <v>0.73708175624289263</v>
      </c>
      <c r="I41" s="3">
        <v>0.64095353554255563</v>
      </c>
      <c r="J41" s="3">
        <v>0.45633115194551249</v>
      </c>
      <c r="K41" s="3">
        <v>0.68733918675410777</v>
      </c>
      <c r="L41" s="3">
        <v>0.48935572623574192</v>
      </c>
      <c r="M41" s="3">
        <v>0.4724351576477982</v>
      </c>
    </row>
    <row r="42" spans="2:13" x14ac:dyDescent="0.4">
      <c r="B42" s="2">
        <v>34242</v>
      </c>
      <c r="C42" s="5">
        <v>0.60663295679394902</v>
      </c>
      <c r="D42" s="5">
        <v>0.87585311238836283</v>
      </c>
      <c r="E42" s="5">
        <v>0.76694786733312392</v>
      </c>
      <c r="G42" s="2">
        <v>34242</v>
      </c>
      <c r="H42" s="3">
        <v>0.5882090312068271</v>
      </c>
      <c r="I42" s="3">
        <v>0.76711867448038218</v>
      </c>
      <c r="J42" s="3">
        <v>0.53132136328533552</v>
      </c>
      <c r="K42" s="3">
        <v>0.67173367664333372</v>
      </c>
      <c r="L42" s="3">
        <v>0.46525585246710632</v>
      </c>
      <c r="M42" s="3">
        <v>0.45122613233677095</v>
      </c>
    </row>
    <row r="43" spans="2:13" x14ac:dyDescent="0.4">
      <c r="B43" s="2">
        <v>34334</v>
      </c>
      <c r="C43" s="5">
        <v>0.32623030902071115</v>
      </c>
      <c r="D43" s="5">
        <v>0.18046759033629689</v>
      </c>
      <c r="E43" s="5">
        <v>0.51664330731339436</v>
      </c>
      <c r="G43" s="2">
        <v>34334</v>
      </c>
      <c r="H43" s="3">
        <v>0.26692030699172242</v>
      </c>
      <c r="I43" s="3">
        <v>3.2568551161789479E-2</v>
      </c>
      <c r="J43" s="3">
        <v>5.8873997763633237E-2</v>
      </c>
      <c r="K43" s="3">
        <v>9.3237372734223195E-2</v>
      </c>
      <c r="L43" s="3">
        <v>0.16854470579833089</v>
      </c>
      <c r="M43" s="3">
        <v>8.6932076743804661E-3</v>
      </c>
    </row>
    <row r="44" spans="2:13" x14ac:dyDescent="0.4">
      <c r="B44" s="2">
        <v>34424</v>
      </c>
      <c r="C44" s="5">
        <v>0.18510022947573468</v>
      </c>
      <c r="D44" s="5">
        <v>0.7731726355283387</v>
      </c>
      <c r="E44" s="5">
        <v>0.53880956415738424</v>
      </c>
      <c r="G44" s="2">
        <v>34424</v>
      </c>
      <c r="H44" s="3">
        <v>0.29031574642747038</v>
      </c>
      <c r="I44" s="3">
        <v>0.5977959243298373</v>
      </c>
      <c r="J44" s="3">
        <v>0.14311443226065407</v>
      </c>
      <c r="K44" s="3">
        <v>0.41659281076744026</v>
      </c>
      <c r="L44" s="3">
        <v>9.9733773969252412E-2</v>
      </c>
      <c r="M44" s="3">
        <v>0.17354956998311633</v>
      </c>
    </row>
    <row r="45" spans="2:13" x14ac:dyDescent="0.4">
      <c r="B45" s="2">
        <v>34515</v>
      </c>
      <c r="C45" s="5">
        <v>6.2908044305826083E-3</v>
      </c>
      <c r="D45" s="5">
        <v>0.27932075960519431</v>
      </c>
      <c r="E45" s="5">
        <v>6.3497641674016392E-2</v>
      </c>
      <c r="G45" s="2">
        <v>34515</v>
      </c>
      <c r="H45" s="3">
        <v>4.0319504981617829E-3</v>
      </c>
      <c r="I45" s="3">
        <v>7.8020086746422745E-2</v>
      </c>
      <c r="J45" s="3">
        <v>1.7571522720780559E-3</v>
      </c>
      <c r="K45" s="3">
        <v>1.7736209505524701E-2</v>
      </c>
      <c r="L45" s="3">
        <v>3.9945124557444917E-4</v>
      </c>
      <c r="M45" s="3">
        <v>3.1457312762386472E-4</v>
      </c>
    </row>
    <row r="46" spans="2:13" x14ac:dyDescent="0.4">
      <c r="B46" s="2">
        <v>34607</v>
      </c>
      <c r="C46" s="5">
        <v>0.34215801551983305</v>
      </c>
      <c r="D46" s="5">
        <v>0.48397742254460985</v>
      </c>
      <c r="E46" s="5">
        <v>0.15276496559748853</v>
      </c>
      <c r="G46" s="2">
        <v>34607</v>
      </c>
      <c r="H46" s="3">
        <v>2.3337134714001857E-2</v>
      </c>
      <c r="I46" s="3">
        <v>0.23423414553292382</v>
      </c>
      <c r="J46" s="3">
        <v>0.16559675445426741</v>
      </c>
      <c r="K46" s="3">
        <v>7.3934794304988491E-2</v>
      </c>
      <c r="L46" s="3">
        <v>5.226975746979224E-2</v>
      </c>
      <c r="M46" s="3">
        <v>5.466353808920959E-3</v>
      </c>
    </row>
    <row r="47" spans="2:13" x14ac:dyDescent="0.4">
      <c r="B47" s="2">
        <v>34699</v>
      </c>
      <c r="C47" s="5">
        <v>0.14173571328669388</v>
      </c>
      <c r="D47" s="5">
        <v>0.26052606964193004</v>
      </c>
      <c r="E47" s="5">
        <v>0.6614218237217504</v>
      </c>
      <c r="G47" s="2">
        <v>34699</v>
      </c>
      <c r="H47" s="3">
        <v>0.43747882889540624</v>
      </c>
      <c r="I47" s="3">
        <v>6.7873832963071784E-2</v>
      </c>
      <c r="J47" s="3">
        <v>3.6925848310477835E-2</v>
      </c>
      <c r="K47" s="3">
        <v>0.17231762810962512</v>
      </c>
      <c r="L47" s="3">
        <v>9.3747093968588199E-2</v>
      </c>
      <c r="M47" s="3">
        <v>2.9693364957327065E-2</v>
      </c>
    </row>
    <row r="48" spans="2:13" x14ac:dyDescent="0.4">
      <c r="B48" s="2">
        <v>34789</v>
      </c>
      <c r="C48" s="5">
        <v>0.6171793145535045</v>
      </c>
      <c r="D48" s="5">
        <v>0.9046009077732764</v>
      </c>
      <c r="E48" s="5">
        <v>0.33542123097066379</v>
      </c>
      <c r="G48" s="2">
        <v>34789</v>
      </c>
      <c r="H48" s="3">
        <v>0.11250740218587538</v>
      </c>
      <c r="I48" s="3">
        <v>0.81830280234423569</v>
      </c>
      <c r="J48" s="3">
        <v>0.55830096820398867</v>
      </c>
      <c r="K48" s="3">
        <v>0.30342235002249229</v>
      </c>
      <c r="L48" s="3">
        <v>0.20701504541716698</v>
      </c>
      <c r="M48" s="3">
        <v>9.2065122493171808E-2</v>
      </c>
    </row>
    <row r="49" spans="2:13" x14ac:dyDescent="0.4">
      <c r="B49" s="2">
        <v>34880</v>
      </c>
      <c r="C49" s="5">
        <v>0.16208423679940409</v>
      </c>
      <c r="D49" s="5">
        <v>0.61489141172595474</v>
      </c>
      <c r="E49" s="5">
        <v>0.83591301925644157</v>
      </c>
      <c r="G49" s="2">
        <v>34880</v>
      </c>
      <c r="H49" s="3">
        <v>0.69875057576242006</v>
      </c>
      <c r="I49" s="3">
        <v>0.3780914482143376</v>
      </c>
      <c r="J49" s="3">
        <v>9.9664205184109525E-2</v>
      </c>
      <c r="K49" s="3">
        <v>0.51399573649069852</v>
      </c>
      <c r="L49" s="3">
        <v>0.1354883237568659</v>
      </c>
      <c r="M49" s="3">
        <v>0.26419161713061562</v>
      </c>
    </row>
    <row r="50" spans="2:13" x14ac:dyDescent="0.4">
      <c r="B50" s="2">
        <v>34972</v>
      </c>
      <c r="C50" s="5">
        <v>0.89563291340314555</v>
      </c>
      <c r="D50" s="5">
        <v>0.47402439028171095</v>
      </c>
      <c r="E50" s="5">
        <v>0.25648495671615201</v>
      </c>
      <c r="G50" s="2">
        <v>34972</v>
      </c>
      <c r="H50" s="3">
        <v>6.5784533021686367E-2</v>
      </c>
      <c r="I50" s="3">
        <v>0.22469912258194782</v>
      </c>
      <c r="J50" s="3">
        <v>0.42455184569215848</v>
      </c>
      <c r="K50" s="3">
        <v>0.12158012522380499</v>
      </c>
      <c r="L50" s="3">
        <v>0.2297163690277669</v>
      </c>
      <c r="M50" s="3">
        <v>1.47817268494361E-2</v>
      </c>
    </row>
    <row r="51" spans="2:13" x14ac:dyDescent="0.4">
      <c r="B51" s="2">
        <v>35064</v>
      </c>
      <c r="C51" s="5">
        <v>0.68416888513504626</v>
      </c>
      <c r="D51" s="5">
        <v>0.10200663578771729</v>
      </c>
      <c r="E51" s="5">
        <v>0.20423302679168021</v>
      </c>
      <c r="G51" s="2">
        <v>35064</v>
      </c>
      <c r="H51" s="3">
        <v>4.1711129232491165E-2</v>
      </c>
      <c r="I51" s="3">
        <v>1.0405353744728006E-2</v>
      </c>
      <c r="J51" s="3">
        <v>6.9789766283259252E-2</v>
      </c>
      <c r="K51" s="3">
        <v>2.083312397976203E-2</v>
      </c>
      <c r="L51" s="3">
        <v>0.13972988224781988</v>
      </c>
      <c r="M51" s="3">
        <v>4.3401905475613572E-4</v>
      </c>
    </row>
    <row r="52" spans="2:13" x14ac:dyDescent="0.4">
      <c r="B52" s="2">
        <v>35155</v>
      </c>
      <c r="C52" s="5">
        <v>0.28153144119403761</v>
      </c>
      <c r="D52" s="5">
        <v>0.81576134186188498</v>
      </c>
      <c r="E52" s="5">
        <v>0.93800191067174044</v>
      </c>
      <c r="G52" s="2">
        <v>35155</v>
      </c>
      <c r="H52" s="3">
        <v>0.8798475844238357</v>
      </c>
      <c r="I52" s="3">
        <v>0.66546656687630312</v>
      </c>
      <c r="J52" s="3">
        <v>0.22966246624475847</v>
      </c>
      <c r="K52" s="3">
        <v>0.76518569731859098</v>
      </c>
      <c r="L52" s="3">
        <v>0.26407702975417602</v>
      </c>
      <c r="M52" s="3">
        <v>0.58550915138093818</v>
      </c>
    </row>
    <row r="53" spans="2:13" x14ac:dyDescent="0.4">
      <c r="B53" s="2">
        <v>35246</v>
      </c>
      <c r="C53" s="5">
        <v>0.84549123545271565</v>
      </c>
      <c r="D53" s="5">
        <v>0.663019242997542</v>
      </c>
      <c r="E53" s="5">
        <v>0.54823326600573252</v>
      </c>
      <c r="G53" s="2">
        <v>35246</v>
      </c>
      <c r="H53" s="3">
        <v>0.30055971395531228</v>
      </c>
      <c r="I53" s="3">
        <v>0.43959451658503362</v>
      </c>
      <c r="J53" s="3">
        <v>0.56057695889091608</v>
      </c>
      <c r="K53" s="3">
        <v>0.36348920501319087</v>
      </c>
      <c r="L53" s="3">
        <v>0.46352642139146411</v>
      </c>
      <c r="M53" s="3">
        <v>0.13212440216112148</v>
      </c>
    </row>
    <row r="54" spans="2:13" x14ac:dyDescent="0.4">
      <c r="B54" s="2">
        <v>35338</v>
      </c>
      <c r="C54" s="5">
        <v>1.3098640774977799E-2</v>
      </c>
      <c r="D54" s="5">
        <v>0.88857222987248063</v>
      </c>
      <c r="E54" s="5">
        <v>0.98006712478340219</v>
      </c>
      <c r="G54" s="2">
        <v>35338</v>
      </c>
      <c r="H54" s="3">
        <v>0.96053156908120485</v>
      </c>
      <c r="I54" s="3">
        <v>0.78956060770055259</v>
      </c>
      <c r="J54" s="3">
        <v>1.1639088441720621E-2</v>
      </c>
      <c r="K54" s="3">
        <v>0.87086043049349837</v>
      </c>
      <c r="L54" s="3">
        <v>1.2837547202903126E-2</v>
      </c>
      <c r="M54" s="3">
        <v>0.7583978893993214</v>
      </c>
    </row>
    <row r="55" spans="2:13" x14ac:dyDescent="0.4">
      <c r="B55" s="2">
        <v>35430</v>
      </c>
      <c r="C55" s="5">
        <v>0.53839219196053145</v>
      </c>
      <c r="D55" s="5">
        <v>5.8548807311581519E-2</v>
      </c>
      <c r="E55" s="5">
        <v>0.97307790299843067</v>
      </c>
      <c r="G55" s="2">
        <v>35430</v>
      </c>
      <c r="H55" s="3">
        <v>0.94688060530382323</v>
      </c>
      <c r="I55" s="3">
        <v>3.4279628376087017E-3</v>
      </c>
      <c r="J55" s="3">
        <v>3.1522220705157165E-2</v>
      </c>
      <c r="K55" s="3">
        <v>5.6972550641812926E-2</v>
      </c>
      <c r="L55" s="3">
        <v>0.52389754514368247</v>
      </c>
      <c r="M55" s="3">
        <v>3.2458715266339391E-3</v>
      </c>
    </row>
    <row r="56" spans="2:13" x14ac:dyDescent="0.4">
      <c r="B56" s="2">
        <v>35520</v>
      </c>
      <c r="C56" s="5">
        <v>0.33791186427271191</v>
      </c>
      <c r="D56" s="5">
        <v>0.13012393747960893</v>
      </c>
      <c r="E56" s="5">
        <v>0.11841782474689588</v>
      </c>
      <c r="G56" s="2">
        <v>35520</v>
      </c>
      <c r="H56" s="3">
        <v>1.4022781217786547E-2</v>
      </c>
      <c r="I56" s="3">
        <v>1.6932239105197176E-2</v>
      </c>
      <c r="J56" s="3">
        <v>4.3970422300240466E-2</v>
      </c>
      <c r="K56" s="3">
        <v>1.5408993623836367E-2</v>
      </c>
      <c r="L56" s="3">
        <v>4.001478792334287E-2</v>
      </c>
      <c r="M56" s="3">
        <v>2.3743708449942984E-4</v>
      </c>
    </row>
    <row r="57" spans="2:13" x14ac:dyDescent="0.4">
      <c r="B57" s="2">
        <v>35611</v>
      </c>
      <c r="C57" s="5">
        <v>0.49949892794877904</v>
      </c>
      <c r="D57" s="5">
        <v>0.7736315064192002</v>
      </c>
      <c r="E57" s="5">
        <v>0.83515463837846504</v>
      </c>
      <c r="G57" s="2">
        <v>35611</v>
      </c>
      <c r="H57" s="3">
        <v>0.69748327000506471</v>
      </c>
      <c r="I57" s="3">
        <v>0.59850570772444101</v>
      </c>
      <c r="J57" s="3">
        <v>0.38642810808378947</v>
      </c>
      <c r="K57" s="3">
        <v>0.64610194098171425</v>
      </c>
      <c r="L57" s="3">
        <v>0.41715884654149354</v>
      </c>
      <c r="M57" s="3">
        <v>0.41744771814033865</v>
      </c>
    </row>
    <row r="58" spans="2:13" x14ac:dyDescent="0.4">
      <c r="B58" s="2">
        <v>35703</v>
      </c>
      <c r="C58" s="5">
        <v>0.30303301817491912</v>
      </c>
      <c r="D58" s="5">
        <v>0.84848880507918567</v>
      </c>
      <c r="E58" s="5">
        <v>0.59806578476056316</v>
      </c>
      <c r="G58" s="2">
        <v>35703</v>
      </c>
      <c r="H58" s="3">
        <v>0.35768268290126826</v>
      </c>
      <c r="I58" s="3">
        <v>0.71993325234470429</v>
      </c>
      <c r="J58" s="3">
        <v>0.25712012349077629</v>
      </c>
      <c r="K58" s="3">
        <v>0.50745212307023568</v>
      </c>
      <c r="L58" s="3">
        <v>0.18123367982314501</v>
      </c>
      <c r="M58" s="3">
        <v>0.25750765720848962</v>
      </c>
    </row>
    <row r="59" spans="2:13" x14ac:dyDescent="0.4">
      <c r="B59" s="2">
        <v>35795</v>
      </c>
      <c r="C59" s="5">
        <v>0.20491881189222527</v>
      </c>
      <c r="D59" s="5">
        <v>0.44715205878109732</v>
      </c>
      <c r="E59" s="5">
        <v>0.56231562034039861</v>
      </c>
      <c r="G59" s="2">
        <v>35795</v>
      </c>
      <c r="H59" s="3">
        <v>0.31619885687880733</v>
      </c>
      <c r="I59" s="3">
        <v>0.1999449636721739</v>
      </c>
      <c r="J59" s="3">
        <v>9.1629868620584934E-2</v>
      </c>
      <c r="K59" s="3">
        <v>0.25144058731997915</v>
      </c>
      <c r="L59" s="3">
        <v>0.11522904882859411</v>
      </c>
      <c r="M59" s="3">
        <v>6.3222368951816044E-2</v>
      </c>
    </row>
    <row r="60" spans="2:13" x14ac:dyDescent="0.4">
      <c r="B60" s="2">
        <v>35885</v>
      </c>
      <c r="C60" s="5">
        <v>0.48068380651360709</v>
      </c>
      <c r="D60" s="5">
        <v>0.12238335989012683</v>
      </c>
      <c r="E60" s="5">
        <v>0.86622565859056144</v>
      </c>
      <c r="G60" s="2">
        <v>35885</v>
      </c>
      <c r="H60" s="3">
        <v>0.75034689160065193</v>
      </c>
      <c r="I60" s="3">
        <v>1.4977686777996305E-2</v>
      </c>
      <c r="J60" s="3">
        <v>5.8827699285910869E-2</v>
      </c>
      <c r="K60" s="3">
        <v>0.10601160652135082</v>
      </c>
      <c r="L60" s="3">
        <v>0.41638064687106729</v>
      </c>
      <c r="M60" s="3">
        <v>1.1238460717237711E-2</v>
      </c>
    </row>
    <row r="61" spans="2:13" x14ac:dyDescent="0.4">
      <c r="B61" s="2">
        <v>35976</v>
      </c>
      <c r="C61" s="5">
        <v>0.18970626997770967</v>
      </c>
      <c r="D61" s="5">
        <v>0.96185806608290825</v>
      </c>
      <c r="E61" s="5">
        <v>0.34213346608373418</v>
      </c>
      <c r="G61" s="2">
        <v>35976</v>
      </c>
      <c r="H61" s="3">
        <v>0.11705530861446969</v>
      </c>
      <c r="I61" s="3">
        <v>0.92517093928875227</v>
      </c>
      <c r="J61" s="3">
        <v>0.18247050596456191</v>
      </c>
      <c r="K61" s="3">
        <v>0.32908383402954283</v>
      </c>
      <c r="L61" s="3">
        <v>6.4904863685290456E-2</v>
      </c>
      <c r="M61" s="3">
        <v>0.1082961698195837</v>
      </c>
    </row>
    <row r="62" spans="2:13" x14ac:dyDescent="0.4">
      <c r="B62" s="2">
        <v>36068</v>
      </c>
      <c r="C62" s="5">
        <v>0.83797772307213014</v>
      </c>
      <c r="D62" s="5">
        <v>0.45325020621648582</v>
      </c>
      <c r="E62" s="5">
        <v>0.30444952320106589</v>
      </c>
      <c r="G62" s="2">
        <v>36068</v>
      </c>
      <c r="H62" s="3">
        <v>9.2689512177356354E-2</v>
      </c>
      <c r="I62" s="3">
        <v>0.20543574943528692</v>
      </c>
      <c r="J62" s="3">
        <v>0.37981357578726421</v>
      </c>
      <c r="K62" s="3">
        <v>0.1379918091733939</v>
      </c>
      <c r="L62" s="3">
        <v>0.25512191824242486</v>
      </c>
      <c r="M62" s="3">
        <v>1.9041739398946357E-2</v>
      </c>
    </row>
    <row r="63" spans="2:13" x14ac:dyDescent="0.4">
      <c r="B63" s="2">
        <v>36160</v>
      </c>
      <c r="C63" s="5">
        <v>0.89519046655598666</v>
      </c>
      <c r="D63" s="5">
        <v>0.7291809312822447</v>
      </c>
      <c r="E63" s="5">
        <v>0.96650084869650088</v>
      </c>
      <c r="G63" s="2">
        <v>36160</v>
      </c>
      <c r="H63" s="3">
        <v>0.93412389053105649</v>
      </c>
      <c r="I63" s="3">
        <v>0.53170483054564166</v>
      </c>
      <c r="J63" s="3">
        <v>0.65275581807828154</v>
      </c>
      <c r="K63" s="3">
        <v>0.70475398893759444</v>
      </c>
      <c r="L63" s="3">
        <v>0.86520234567137766</v>
      </c>
      <c r="M63" s="3">
        <v>0.49667818492345089</v>
      </c>
    </row>
    <row r="64" spans="2:13" x14ac:dyDescent="0.4">
      <c r="B64" s="2">
        <v>36250</v>
      </c>
      <c r="C64" s="5">
        <v>0.81123739855759736</v>
      </c>
      <c r="D64" s="5">
        <v>0.73694392313950596</v>
      </c>
      <c r="E64" s="5">
        <v>0.23228361532546837</v>
      </c>
      <c r="G64" s="2">
        <v>36250</v>
      </c>
      <c r="H64" s="3">
        <v>5.3955677948670164E-2</v>
      </c>
      <c r="I64" s="3">
        <v>0.54308634585224602</v>
      </c>
      <c r="J64" s="3">
        <v>0.59783647109052274</v>
      </c>
      <c r="K64" s="3">
        <v>0.17117999875897855</v>
      </c>
      <c r="L64" s="3">
        <v>0.1884371558241866</v>
      </c>
      <c r="M64" s="3">
        <v>2.9302591975123887E-2</v>
      </c>
    </row>
    <row r="65" spans="2:13" x14ac:dyDescent="0.4">
      <c r="B65" s="2">
        <v>36341</v>
      </c>
      <c r="C65" s="5">
        <v>0.80385015169113128</v>
      </c>
      <c r="D65" s="5">
        <v>9.8990275805581174E-2</v>
      </c>
      <c r="E65" s="5">
        <v>0.71402729147892552</v>
      </c>
      <c r="G65" s="2">
        <v>36341</v>
      </c>
      <c r="H65" s="3">
        <v>0.50983497297673042</v>
      </c>
      <c r="I65" s="3">
        <v>9.7990747040650299E-3</v>
      </c>
      <c r="J65" s="3">
        <v>7.9573348222263349E-2</v>
      </c>
      <c r="K65" s="3">
        <v>7.0681758516210932E-2</v>
      </c>
      <c r="L65" s="3">
        <v>0.57397094656694192</v>
      </c>
      <c r="M65" s="3">
        <v>4.9959109869439572E-3</v>
      </c>
    </row>
    <row r="66" spans="2:13" x14ac:dyDescent="0.4">
      <c r="B66" s="2">
        <v>36433</v>
      </c>
      <c r="C66" s="5">
        <v>0.77035293590643961</v>
      </c>
      <c r="D66" s="5">
        <v>0.13720503239164894</v>
      </c>
      <c r="E66" s="5">
        <v>0.1500009719067561</v>
      </c>
      <c r="G66" s="2">
        <v>36433</v>
      </c>
      <c r="H66" s="3">
        <v>2.2500291572971433E-2</v>
      </c>
      <c r="I66" s="3">
        <v>1.8825220913593434E-2</v>
      </c>
      <c r="J66" s="3">
        <v>0.10569629952404491</v>
      </c>
      <c r="K66" s="3">
        <v>2.0580888209245293E-2</v>
      </c>
      <c r="L66" s="3">
        <v>0.11555368909718892</v>
      </c>
      <c r="M66" s="3">
        <v>4.2357295948145191E-4</v>
      </c>
    </row>
    <row r="67" spans="2:13" x14ac:dyDescent="0.4">
      <c r="B67" s="2">
        <v>36525</v>
      </c>
      <c r="C67" s="5">
        <v>0.69142181518363222</v>
      </c>
      <c r="D67" s="5">
        <v>0.37156385550557569</v>
      </c>
      <c r="E67" s="5">
        <v>0.52783221349426401</v>
      </c>
      <c r="G67" s="2">
        <v>36525</v>
      </c>
      <c r="H67" s="3">
        <v>0.27860684560225429</v>
      </c>
      <c r="I67" s="3">
        <v>0.13805969871816834</v>
      </c>
      <c r="J67" s="3">
        <v>0.25690735543029397</v>
      </c>
      <c r="K67" s="3">
        <v>0.19612337230597091</v>
      </c>
      <c r="L67" s="3">
        <v>0.3649547071665985</v>
      </c>
      <c r="M67" s="3">
        <v>3.8464377164666469E-2</v>
      </c>
    </row>
    <row r="68" spans="2:13" x14ac:dyDescent="0.4">
      <c r="B68" s="2">
        <v>36616</v>
      </c>
      <c r="C68" s="5">
        <v>0.31247454566779043</v>
      </c>
      <c r="D68" s="5">
        <v>0.8220671149813088</v>
      </c>
      <c r="E68" s="5">
        <v>0.32198431563873797</v>
      </c>
      <c r="G68" s="2">
        <v>36616</v>
      </c>
      <c r="H68" s="3">
        <v>0.10367389951734644</v>
      </c>
      <c r="I68" s="3">
        <v>0.67579434153369233</v>
      </c>
      <c r="J68" s="3">
        <v>0.25687504826221569</v>
      </c>
      <c r="K68" s="3">
        <v>0.26469271742636841</v>
      </c>
      <c r="L68" s="3">
        <v>0.10061190274136908</v>
      </c>
      <c r="M68" s="3">
        <v>7.0062234658555322E-2</v>
      </c>
    </row>
    <row r="69" spans="2:13" x14ac:dyDescent="0.4">
      <c r="B69" s="2">
        <v>36707</v>
      </c>
      <c r="C69" s="5">
        <v>0.22933584144645014</v>
      </c>
      <c r="D69" s="5">
        <v>0.66984237615654418</v>
      </c>
      <c r="E69" s="5">
        <v>0.60470158733513535</v>
      </c>
      <c r="G69" s="2">
        <v>36707</v>
      </c>
      <c r="H69" s="3">
        <v>0.36566400972563234</v>
      </c>
      <c r="I69" s="3">
        <v>0.44868880889504525</v>
      </c>
      <c r="J69" s="3">
        <v>0.15361886497235064</v>
      </c>
      <c r="K69" s="3">
        <v>0.40505474812620107</v>
      </c>
      <c r="L69" s="3">
        <v>0.13867974735550731</v>
      </c>
      <c r="M69" s="3">
        <v>0.16406934897958023</v>
      </c>
    </row>
    <row r="70" spans="2:13" x14ac:dyDescent="0.4">
      <c r="B70" s="2">
        <v>36799</v>
      </c>
      <c r="C70" s="5">
        <v>0.90903183332117632</v>
      </c>
      <c r="D70" s="5">
        <v>0.30959685549886062</v>
      </c>
      <c r="E70" s="5">
        <v>9.9367461250375322E-2</v>
      </c>
      <c r="G70" s="2">
        <v>36799</v>
      </c>
      <c r="H70" s="3">
        <v>9.8738923553448408E-3</v>
      </c>
      <c r="I70" s="3">
        <v>9.5850212934782381E-2</v>
      </c>
      <c r="J70" s="3">
        <v>0.28143339714460058</v>
      </c>
      <c r="K70" s="3">
        <v>3.0763853542021082E-2</v>
      </c>
      <c r="L70" s="3">
        <v>9.0328185472899628E-2</v>
      </c>
      <c r="M70" s="3">
        <v>9.4641468475492293E-4</v>
      </c>
    </row>
    <row r="71" spans="2:13" x14ac:dyDescent="0.4">
      <c r="B71" s="2">
        <v>36891</v>
      </c>
      <c r="C71" s="5">
        <v>0.14254520177932684</v>
      </c>
      <c r="D71" s="5">
        <v>0.57802938814015126</v>
      </c>
      <c r="E71" s="5">
        <v>0.50231656351736453</v>
      </c>
      <c r="G71" s="2">
        <v>36891</v>
      </c>
      <c r="H71" s="3">
        <v>0.25232192998389452</v>
      </c>
      <c r="I71" s="3">
        <v>0.33411797355367762</v>
      </c>
      <c r="J71" s="3">
        <v>8.2395315766818689E-2</v>
      </c>
      <c r="K71" s="3">
        <v>0.29035373586260566</v>
      </c>
      <c r="L71" s="3">
        <v>7.1602815903680769E-2</v>
      </c>
      <c r="M71" s="3">
        <v>8.4305291929371765E-2</v>
      </c>
    </row>
    <row r="72" spans="2:13" x14ac:dyDescent="0.4">
      <c r="B72" s="2">
        <v>36981</v>
      </c>
      <c r="C72" s="5">
        <v>1.5444341437653608E-2</v>
      </c>
      <c r="D72" s="5">
        <v>0.84880789293648429</v>
      </c>
      <c r="E72" s="5">
        <v>0.82576971188470316</v>
      </c>
      <c r="G72" s="2">
        <v>36981</v>
      </c>
      <c r="H72" s="3">
        <v>0.68189561706614565</v>
      </c>
      <c r="I72" s="3">
        <v>0.72047483911127419</v>
      </c>
      <c r="J72" s="3">
        <v>1.3109278913486391E-2</v>
      </c>
      <c r="K72" s="3">
        <v>0.70091984919562256</v>
      </c>
      <c r="L72" s="3">
        <v>1.2753469379220202E-2</v>
      </c>
      <c r="M72" s="3">
        <v>0.49128863499641434</v>
      </c>
    </row>
    <row r="73" spans="2:13" x14ac:dyDescent="0.4">
      <c r="B73" s="2">
        <v>37072</v>
      </c>
      <c r="C73" s="5">
        <v>0.71095304031485818</v>
      </c>
      <c r="D73" s="5">
        <v>0.25351536914396688</v>
      </c>
      <c r="E73" s="5">
        <v>3.77920383046636E-2</v>
      </c>
      <c r="G73" s="2">
        <v>37072</v>
      </c>
      <c r="H73" s="3">
        <v>1.4282381592211609E-3</v>
      </c>
      <c r="I73" s="3">
        <v>6.4270042392201798E-2</v>
      </c>
      <c r="J73" s="3">
        <v>0.18023752245944685</v>
      </c>
      <c r="K73" s="3">
        <v>9.5808625415097284E-3</v>
      </c>
      <c r="L73" s="3">
        <v>2.6868364532396164E-2</v>
      </c>
      <c r="M73" s="3">
        <v>9.1792927039304267E-5</v>
      </c>
    </row>
    <row r="74" spans="2:13" x14ac:dyDescent="0.4">
      <c r="B74" s="2">
        <v>37164</v>
      </c>
      <c r="C74" s="5">
        <v>0.57809712190422846</v>
      </c>
      <c r="D74" s="5">
        <v>0.22441441882473601</v>
      </c>
      <c r="E74" s="5">
        <v>0.26853284442718384</v>
      </c>
      <c r="G74" s="2">
        <v>37164</v>
      </c>
      <c r="H74" s="3">
        <v>7.2109888536154118E-2</v>
      </c>
      <c r="I74" s="3">
        <v>5.0361831376444025E-2</v>
      </c>
      <c r="J74" s="3">
        <v>0.12973332963639</v>
      </c>
      <c r="K74" s="3">
        <v>6.0262642217479713E-2</v>
      </c>
      <c r="L74" s="3">
        <v>0.15523806450011091</v>
      </c>
      <c r="M74" s="3">
        <v>3.6315860470319677E-3</v>
      </c>
    </row>
    <row r="75" spans="2:13" x14ac:dyDescent="0.4">
      <c r="B75" s="2">
        <v>37256</v>
      </c>
      <c r="C75" s="5">
        <v>0.20553464517964559</v>
      </c>
      <c r="D75" s="5">
        <v>0.35990984587016672</v>
      </c>
      <c r="E75" s="5">
        <v>0.66679552645482676</v>
      </c>
      <c r="G75" s="2">
        <v>37256</v>
      </c>
      <c r="H75" s="3">
        <v>0.44461627410016957</v>
      </c>
      <c r="I75" s="3">
        <v>0.12953509715428715</v>
      </c>
      <c r="J75" s="3">
        <v>7.3973942467585652E-2</v>
      </c>
      <c r="K75" s="3">
        <v>0.23998627515327337</v>
      </c>
      <c r="L75" s="3">
        <v>0.13704958193726779</v>
      </c>
      <c r="M75" s="3">
        <v>5.7593412261942631E-2</v>
      </c>
    </row>
    <row r="76" spans="2:13" x14ac:dyDescent="0.4">
      <c r="B76" s="2">
        <v>37346</v>
      </c>
      <c r="C76" s="5">
        <v>0.2598441505703657</v>
      </c>
      <c r="D76" s="5">
        <v>0.17793124233361346</v>
      </c>
      <c r="E76" s="5">
        <v>0.51484856890266539</v>
      </c>
      <c r="G76" s="2">
        <v>37346</v>
      </c>
      <c r="H76" s="3">
        <v>0.26506904890112259</v>
      </c>
      <c r="I76" s="3">
        <v>3.1659526998383078E-2</v>
      </c>
      <c r="J76" s="3">
        <v>4.623439252410768E-2</v>
      </c>
      <c r="K76" s="3">
        <v>9.1607645478534241E-2</v>
      </c>
      <c r="L76" s="3">
        <v>0.13378038905888148</v>
      </c>
      <c r="M76" s="3">
        <v>8.391960710120815E-3</v>
      </c>
    </row>
    <row r="77" spans="2:13" x14ac:dyDescent="0.4">
      <c r="B77" s="2">
        <v>37437</v>
      </c>
      <c r="C77" s="5">
        <v>0.30752096672687923</v>
      </c>
      <c r="D77" s="5">
        <v>1.2474185692478268E-2</v>
      </c>
      <c r="E77" s="5">
        <v>0.1379492612678872</v>
      </c>
      <c r="G77" s="2">
        <v>37437</v>
      </c>
      <c r="H77" s="3">
        <v>1.9029998684355804E-2</v>
      </c>
      <c r="I77" s="3">
        <v>1.5560530869042951E-4</v>
      </c>
      <c r="J77" s="3">
        <v>3.8360736432815224E-3</v>
      </c>
      <c r="K77" s="3">
        <v>1.720804701195825E-3</v>
      </c>
      <c r="L77" s="3">
        <v>4.2422290184359508E-2</v>
      </c>
      <c r="M77" s="3">
        <v>2.9611688196576523E-6</v>
      </c>
    </row>
    <row r="78" spans="2:13" x14ac:dyDescent="0.4">
      <c r="B78" s="2">
        <v>37529</v>
      </c>
      <c r="C78" s="5">
        <v>0.71327736326276148</v>
      </c>
      <c r="D78" s="5">
        <v>0.96845053517105106</v>
      </c>
      <c r="E78" s="5">
        <v>0.15167112464856369</v>
      </c>
      <c r="G78" s="2">
        <v>37529</v>
      </c>
      <c r="H78" s="3">
        <v>2.3004130052160145E-2</v>
      </c>
      <c r="I78" s="3">
        <v>0.93789643907309517</v>
      </c>
      <c r="J78" s="3">
        <v>0.69077384417721754</v>
      </c>
      <c r="K78" s="3">
        <v>0.14688598183589671</v>
      </c>
      <c r="L78" s="3">
        <v>0.10818357987242515</v>
      </c>
      <c r="M78" s="3">
        <v>2.1575491659895377E-2</v>
      </c>
    </row>
    <row r="79" spans="2:13" x14ac:dyDescent="0.4">
      <c r="B79" s="2">
        <v>37621</v>
      </c>
      <c r="C79" s="5">
        <v>0.99011008965840219</v>
      </c>
      <c r="D79" s="5">
        <v>0.93421785320780604</v>
      </c>
      <c r="E79" s="5">
        <v>0.54577930741419578</v>
      </c>
      <c r="G79" s="2">
        <v>37621</v>
      </c>
      <c r="H79" s="3">
        <v>0.29787505240151924</v>
      </c>
      <c r="I79" s="3">
        <v>0.87276299725220186</v>
      </c>
      <c r="J79" s="3">
        <v>0.92497852240006084</v>
      </c>
      <c r="K79" s="3">
        <v>0.50987677289773314</v>
      </c>
      <c r="L79" s="3">
        <v>0.54038159899756999</v>
      </c>
      <c r="M79" s="3">
        <v>0.25997432354060662</v>
      </c>
    </row>
    <row r="80" spans="2:13" x14ac:dyDescent="0.4">
      <c r="B80" s="2">
        <v>37711</v>
      </c>
      <c r="C80" s="5">
        <v>0.58631670321712415</v>
      </c>
      <c r="D80" s="5">
        <v>0.44345929254228145</v>
      </c>
      <c r="E80" s="5">
        <v>0.69297131894782682</v>
      </c>
      <c r="G80" s="2">
        <v>37711</v>
      </c>
      <c r="H80" s="3">
        <v>0.48020924888429073</v>
      </c>
      <c r="I80" s="3">
        <v>0.19665614414210075</v>
      </c>
      <c r="J80" s="3">
        <v>0.26000759041438865</v>
      </c>
      <c r="K80" s="3">
        <v>0.30730457085269497</v>
      </c>
      <c r="L80" s="3">
        <v>0.40630065914951208</v>
      </c>
      <c r="M80" s="3">
        <v>9.4436099266959006E-2</v>
      </c>
    </row>
    <row r="81" spans="2:13" x14ac:dyDescent="0.4">
      <c r="B81" s="2">
        <v>37802</v>
      </c>
      <c r="C81" s="5">
        <v>0.3077894567598255</v>
      </c>
      <c r="D81" s="5">
        <v>0.18445109843408891</v>
      </c>
      <c r="E81" s="5">
        <v>0.51592966372160354</v>
      </c>
      <c r="G81" s="2">
        <v>37802</v>
      </c>
      <c r="H81" s="3">
        <v>0.26618341790788691</v>
      </c>
      <c r="I81" s="3">
        <v>3.4022207713541953E-2</v>
      </c>
      <c r="J81" s="3">
        <v>5.6772103385781328E-2</v>
      </c>
      <c r="K81" s="3">
        <v>9.5163793188179885E-2</v>
      </c>
      <c r="L81" s="3">
        <v>0.15879771092315181</v>
      </c>
      <c r="M81" s="3">
        <v>9.0561475339626715E-3</v>
      </c>
    </row>
    <row r="82" spans="2:13" x14ac:dyDescent="0.4">
      <c r="B82" s="2">
        <v>37894</v>
      </c>
      <c r="C82" s="5">
        <v>0.28662906380515207</v>
      </c>
      <c r="D82" s="5">
        <v>0.55941319361622355</v>
      </c>
      <c r="E82" s="5">
        <v>0.55036583397655847</v>
      </c>
      <c r="G82" s="2">
        <v>37894</v>
      </c>
      <c r="H82" s="3">
        <v>0.30290255120871273</v>
      </c>
      <c r="I82" s="3">
        <v>0.31294312119190243</v>
      </c>
      <c r="J82" s="3">
        <v>0.16034407996646843</v>
      </c>
      <c r="K82" s="3">
        <v>0.30788190884208283</v>
      </c>
      <c r="L82" s="3">
        <v>0.15775084374304271</v>
      </c>
      <c r="M82" s="3">
        <v>9.4791269792244615E-2</v>
      </c>
    </row>
    <row r="83" spans="2:13" x14ac:dyDescent="0.4">
      <c r="B83" s="2">
        <v>37986</v>
      </c>
      <c r="C83" s="5">
        <v>0.1429281464322858</v>
      </c>
      <c r="D83" s="5">
        <v>4.1682004506537029E-2</v>
      </c>
      <c r="E83" s="5">
        <v>0.69964643443048502</v>
      </c>
      <c r="G83" s="2">
        <v>37986</v>
      </c>
      <c r="H83" s="3">
        <v>0.48950513321129097</v>
      </c>
      <c r="I83" s="3">
        <v>1.7373894996829732E-3</v>
      </c>
      <c r="J83" s="3">
        <v>5.9575316437015212E-3</v>
      </c>
      <c r="K83" s="3">
        <v>2.9162665832914041E-2</v>
      </c>
      <c r="L83" s="3">
        <v>9.9999168031107005E-2</v>
      </c>
      <c r="M83" s="3">
        <v>8.5046107848221189E-4</v>
      </c>
    </row>
    <row r="84" spans="2:13" x14ac:dyDescent="0.4">
      <c r="B84" s="2">
        <v>38077</v>
      </c>
      <c r="C84" s="5">
        <v>0.91629159572256969</v>
      </c>
      <c r="D84" s="5">
        <v>0.98240522071499226</v>
      </c>
      <c r="E84" s="5">
        <v>0.19519583583682698</v>
      </c>
      <c r="G84" s="2">
        <v>38077</v>
      </c>
      <c r="H84" s="3">
        <v>3.8101414328037507E-2</v>
      </c>
      <c r="I84" s="3">
        <v>0.96512001768807265</v>
      </c>
      <c r="J84" s="3">
        <v>0.9001696473351235</v>
      </c>
      <c r="K84" s="3">
        <v>0.19176140818792539</v>
      </c>
      <c r="L84" s="3">
        <v>0.17885630389732696</v>
      </c>
      <c r="M84" s="3">
        <v>3.6772437670216145E-2</v>
      </c>
    </row>
    <row r="85" spans="2:13" x14ac:dyDescent="0.4">
      <c r="B85" s="2">
        <v>38168</v>
      </c>
      <c r="C85" s="5">
        <v>0.32108353855562666</v>
      </c>
      <c r="D85" s="5">
        <v>0.24489408332654228</v>
      </c>
      <c r="E85" s="5">
        <v>0.29432353241077769</v>
      </c>
      <c r="G85" s="2">
        <v>38168</v>
      </c>
      <c r="H85" s="3">
        <v>8.6626341730758102E-2</v>
      </c>
      <c r="I85" s="3">
        <v>5.9973112048347432E-2</v>
      </c>
      <c r="J85" s="3">
        <v>7.8631458845822691E-2</v>
      </c>
      <c r="K85" s="3">
        <v>7.2078091671167258E-2</v>
      </c>
      <c r="L85" s="3">
        <v>9.4502441266644172E-2</v>
      </c>
      <c r="M85" s="3">
        <v>5.1952512989571903E-3</v>
      </c>
    </row>
    <row r="86" spans="2:13" x14ac:dyDescent="0.4">
      <c r="B86" s="2">
        <v>38260</v>
      </c>
      <c r="C86" s="5">
        <v>0.32450509780464232</v>
      </c>
      <c r="D86" s="5">
        <v>0.59345386834470382</v>
      </c>
      <c r="E86" s="5">
        <v>0.70243653588649591</v>
      </c>
      <c r="G86" s="2">
        <v>38260</v>
      </c>
      <c r="H86" s="3">
        <v>0.49341708694822045</v>
      </c>
      <c r="I86" s="3">
        <v>0.35218749385329307</v>
      </c>
      <c r="J86" s="3">
        <v>0.19257880558974144</v>
      </c>
      <c r="K86" s="3">
        <v>0.41686367948849434</v>
      </c>
      <c r="L86" s="3">
        <v>0.22794423677940151</v>
      </c>
      <c r="M86" s="3">
        <v>0.17377532727668615</v>
      </c>
    </row>
    <row r="87" spans="2:13" x14ac:dyDescent="0.4">
      <c r="B87" s="2">
        <v>38352</v>
      </c>
      <c r="C87" s="5">
        <v>0.44162720684080436</v>
      </c>
      <c r="D87" s="5">
        <v>0.21110251870802421</v>
      </c>
      <c r="E87" s="5">
        <v>0.82387128374208118</v>
      </c>
      <c r="G87" s="2">
        <v>38352</v>
      </c>
      <c r="H87" s="3">
        <v>0.6787638921748248</v>
      </c>
      <c r="I87" s="3">
        <v>4.4564273404871714E-2</v>
      </c>
      <c r="J87" s="3">
        <v>9.3228615694083375E-2</v>
      </c>
      <c r="K87" s="3">
        <v>0.17392130308916662</v>
      </c>
      <c r="L87" s="3">
        <v>0.3638439738353631</v>
      </c>
      <c r="M87" s="3">
        <v>3.0248619668233757E-2</v>
      </c>
    </row>
    <row r="88" spans="2:13" x14ac:dyDescent="0.4">
      <c r="B88" s="2">
        <v>38442</v>
      </c>
      <c r="C88" s="5">
        <v>0.23341214850859793</v>
      </c>
      <c r="D88" s="5">
        <v>0.71154856205654371</v>
      </c>
      <c r="E88" s="5">
        <v>0.2181666144193547</v>
      </c>
      <c r="G88" s="2">
        <v>38442</v>
      </c>
      <c r="H88" s="3">
        <v>4.7596671647203388E-2</v>
      </c>
      <c r="I88" s="3">
        <v>0.50630135616473504</v>
      </c>
      <c r="J88" s="3">
        <v>0.16608407863782129</v>
      </c>
      <c r="K88" s="3">
        <v>0.15523614077883624</v>
      </c>
      <c r="L88" s="3">
        <v>5.0922738204468444E-2</v>
      </c>
      <c r="M88" s="3">
        <v>2.4098259403906669E-2</v>
      </c>
    </row>
    <row r="89" spans="2:13" x14ac:dyDescent="0.4">
      <c r="B89" s="2">
        <v>38533</v>
      </c>
      <c r="C89" s="5">
        <v>0.67821606072840823</v>
      </c>
      <c r="D89" s="5">
        <v>0.21020705734205059</v>
      </c>
      <c r="E89" s="5">
        <v>0.50299177610261347</v>
      </c>
      <c r="G89" s="2">
        <v>38533</v>
      </c>
      <c r="H89" s="3">
        <v>0.25300072682686164</v>
      </c>
      <c r="I89" s="3">
        <v>4.4187006956404144E-2</v>
      </c>
      <c r="J89" s="3">
        <v>0.14256580236783617</v>
      </c>
      <c r="K89" s="3">
        <v>0.10573242112178194</v>
      </c>
      <c r="L89" s="3">
        <v>0.34113710096710004</v>
      </c>
      <c r="M89" s="3">
        <v>1.1179344876273841E-2</v>
      </c>
    </row>
    <row r="90" spans="2:13" x14ac:dyDescent="0.4">
      <c r="B90" s="2">
        <v>38625</v>
      </c>
      <c r="C90" s="5">
        <v>0.24137457073329016</v>
      </c>
      <c r="D90" s="5">
        <v>0.95142539008178106</v>
      </c>
      <c r="E90" s="5">
        <v>0.13825465542777282</v>
      </c>
      <c r="G90" s="2">
        <v>38625</v>
      </c>
      <c r="H90" s="3">
        <v>1.9114349747452193E-2</v>
      </c>
      <c r="I90" s="3">
        <v>0.9052102728922693</v>
      </c>
      <c r="J90" s="3">
        <v>0.22964989511574305</v>
      </c>
      <c r="K90" s="3">
        <v>0.13153898947099099</v>
      </c>
      <c r="L90" s="3">
        <v>3.3371158105757609E-2</v>
      </c>
      <c r="M90" s="3">
        <v>1.7302505751049479E-2</v>
      </c>
    </row>
    <row r="91" spans="2:13" x14ac:dyDescent="0.4">
      <c r="B91" s="2">
        <v>38717</v>
      </c>
      <c r="C91" s="5">
        <v>0.37854966973791682</v>
      </c>
      <c r="D91" s="5">
        <v>0.5309394650917526</v>
      </c>
      <c r="E91" s="5">
        <v>0.20922488143722084</v>
      </c>
      <c r="G91" s="2">
        <v>38717</v>
      </c>
      <c r="H91" s="3">
        <v>4.3775051012419117E-2</v>
      </c>
      <c r="I91" s="3">
        <v>0.28189671559191637</v>
      </c>
      <c r="J91" s="3">
        <v>0.20098695916130915</v>
      </c>
      <c r="K91" s="3">
        <v>0.11108574663416339</v>
      </c>
      <c r="L91" s="3">
        <v>7.9202009769014758E-2</v>
      </c>
      <c r="M91" s="3">
        <v>1.2340043105269543E-2</v>
      </c>
    </row>
    <row r="92" spans="2:13" x14ac:dyDescent="0.4">
      <c r="B92" s="2">
        <v>38807</v>
      </c>
      <c r="C92" s="5">
        <v>8.7384649282545634E-2</v>
      </c>
      <c r="D92" s="5">
        <v>0.55069068645004038</v>
      </c>
      <c r="E92" s="5">
        <v>0.25566387798990597</v>
      </c>
      <c r="G92" s="2">
        <v>38807</v>
      </c>
      <c r="H92" s="3">
        <v>6.5364018508837524E-2</v>
      </c>
      <c r="I92" s="3">
        <v>0.30326023214281667</v>
      </c>
      <c r="J92" s="3">
        <v>4.8121912498601087E-2</v>
      </c>
      <c r="K92" s="3">
        <v>0.14079171647074068</v>
      </c>
      <c r="L92" s="3">
        <v>2.2341098312363472E-2</v>
      </c>
      <c r="M92" s="3">
        <v>1.9822307426777434E-2</v>
      </c>
    </row>
    <row r="93" spans="2:13" x14ac:dyDescent="0.4">
      <c r="B93" s="2">
        <v>38898</v>
      </c>
      <c r="C93" s="5">
        <v>0.82960348989593857</v>
      </c>
      <c r="D93" s="5">
        <v>0.3757367259583585</v>
      </c>
      <c r="E93" s="5">
        <v>0.28074103236159009</v>
      </c>
      <c r="G93" s="2">
        <v>38898</v>
      </c>
      <c r="H93" s="3">
        <v>7.881552725145137E-2</v>
      </c>
      <c r="I93" s="3">
        <v>0.1411780872339066</v>
      </c>
      <c r="J93" s="3">
        <v>0.31171249913712812</v>
      </c>
      <c r="K93" s="3">
        <v>0.10548471634171343</v>
      </c>
      <c r="L93" s="3">
        <v>0.23290374020416377</v>
      </c>
      <c r="M93" s="3">
        <v>1.1127025381691745E-2</v>
      </c>
    </row>
    <row r="94" spans="2:13" x14ac:dyDescent="0.4">
      <c r="B94" s="2">
        <v>38990</v>
      </c>
      <c r="C94" s="5">
        <v>0.18907044623531433</v>
      </c>
      <c r="D94" s="5">
        <v>0.28007016509779459</v>
      </c>
      <c r="E94" s="5">
        <v>0.35364845129501865</v>
      </c>
      <c r="G94" s="2">
        <v>38990</v>
      </c>
      <c r="H94" s="3">
        <v>0.12506722710336518</v>
      </c>
      <c r="I94" s="3">
        <v>7.843929737790592E-2</v>
      </c>
      <c r="J94" s="3">
        <v>5.295299109223818E-2</v>
      </c>
      <c r="K94" s="3">
        <v>9.9046380140775242E-2</v>
      </c>
      <c r="L94" s="3">
        <v>6.6864470496777004E-2</v>
      </c>
      <c r="M94" s="3">
        <v>9.8101854189909573E-3</v>
      </c>
    </row>
    <row r="95" spans="2:13" x14ac:dyDescent="0.4">
      <c r="B95" s="2">
        <v>39082</v>
      </c>
      <c r="C95" s="5">
        <v>0.13764844119513431</v>
      </c>
      <c r="D95" s="5">
        <v>0.30270825998263862</v>
      </c>
      <c r="E95" s="5">
        <v>0.18269806424667467</v>
      </c>
      <c r="G95" s="2">
        <v>39082</v>
      </c>
      <c r="H95" s="3">
        <v>3.3378582679482065E-2</v>
      </c>
      <c r="I95" s="3">
        <v>9.1632290661716728E-2</v>
      </c>
      <c r="J95" s="3">
        <v>4.1667320123501661E-2</v>
      </c>
      <c r="K95" s="3">
        <v>5.5304213130307207E-2</v>
      </c>
      <c r="L95" s="3">
        <v>2.5148103752923267E-2</v>
      </c>
      <c r="M95" s="3">
        <v>3.0585559899624442E-3</v>
      </c>
    </row>
    <row r="96" spans="2:13" x14ac:dyDescent="0.4">
      <c r="B96" s="2">
        <v>39172</v>
      </c>
      <c r="C96" s="5">
        <v>0.80876026086411501</v>
      </c>
      <c r="D96" s="5">
        <v>0.33533416099085089</v>
      </c>
      <c r="E96" s="5">
        <v>0.10855410184591074</v>
      </c>
      <c r="G96" s="2">
        <v>39172</v>
      </c>
      <c r="H96" s="3">
        <v>1.1783993027572362E-2</v>
      </c>
      <c r="I96" s="3">
        <v>0.11244899952743791</v>
      </c>
      <c r="J96" s="3">
        <v>0.27120494351960972</v>
      </c>
      <c r="K96" s="3">
        <v>3.6401898664613859E-2</v>
      </c>
      <c r="L96" s="3">
        <v>8.7794243726768487E-2</v>
      </c>
      <c r="M96" s="3">
        <v>1.3250982263888161E-3</v>
      </c>
    </row>
    <row r="97" spans="2:13" x14ac:dyDescent="0.4">
      <c r="B97" s="2">
        <v>39263</v>
      </c>
      <c r="C97" s="5">
        <v>0.2166894453273992</v>
      </c>
      <c r="D97" s="5">
        <v>6.9943706515458781E-2</v>
      </c>
      <c r="E97" s="5">
        <v>0.23176793922928485</v>
      </c>
      <c r="G97" s="2">
        <v>39263</v>
      </c>
      <c r="H97" s="3">
        <v>5.3716377654589476E-2</v>
      </c>
      <c r="I97" s="3">
        <v>4.8921220811206315E-3</v>
      </c>
      <c r="J97" s="3">
        <v>1.515606296897716E-2</v>
      </c>
      <c r="K97" s="3">
        <v>1.6210708721145786E-2</v>
      </c>
      <c r="L97" s="3">
        <v>5.0221666196268097E-2</v>
      </c>
      <c r="M97" s="3">
        <v>2.6278707724183207E-4</v>
      </c>
    </row>
    <row r="98" spans="2:13" x14ac:dyDescent="0.4">
      <c r="B98" s="2">
        <v>39355</v>
      </c>
      <c r="C98" s="5">
        <v>0.88545432106946309</v>
      </c>
      <c r="D98" s="5">
        <v>0.23780221268786406</v>
      </c>
      <c r="E98" s="5">
        <v>0.19175262676442406</v>
      </c>
      <c r="G98" s="2">
        <v>39355</v>
      </c>
      <c r="H98" s="3">
        <v>3.676906987105652E-2</v>
      </c>
      <c r="I98" s="3">
        <v>5.6549892359244132E-2</v>
      </c>
      <c r="J98" s="3">
        <v>0.21056299678434873</v>
      </c>
      <c r="K98" s="3">
        <v>4.5599198933290182E-2</v>
      </c>
      <c r="L98" s="3">
        <v>0.16978819194497927</v>
      </c>
      <c r="M98" s="3">
        <v>2.0792869433577726E-3</v>
      </c>
    </row>
    <row r="99" spans="2:13" x14ac:dyDescent="0.4">
      <c r="B99" s="2">
        <v>39447</v>
      </c>
      <c r="C99" s="5">
        <v>0.67854771070038666</v>
      </c>
      <c r="D99" s="5">
        <v>0.50021598210854801</v>
      </c>
      <c r="E99" s="5">
        <v>0.15358153845703559</v>
      </c>
      <c r="G99" s="2">
        <v>39447</v>
      </c>
      <c r="H99" s="3">
        <v>2.3587288954829904E-2</v>
      </c>
      <c r="I99" s="3">
        <v>0.2502160287568192</v>
      </c>
      <c r="J99" s="3">
        <v>0.33942040951550084</v>
      </c>
      <c r="K99" s="3">
        <v>7.6823940093027801E-2</v>
      </c>
      <c r="L99" s="3">
        <v>0.1042124013258649</v>
      </c>
      <c r="M99" s="3">
        <v>5.9019177714171233E-3</v>
      </c>
    </row>
    <row r="100" spans="2:13" x14ac:dyDescent="0.4">
      <c r="B100" s="2">
        <v>39538</v>
      </c>
      <c r="C100" s="5">
        <v>0.74764273072034781</v>
      </c>
      <c r="D100" s="5">
        <v>0.54677222688948524</v>
      </c>
      <c r="E100" s="5">
        <v>0.92643864164029233</v>
      </c>
      <c r="G100" s="2">
        <v>39538</v>
      </c>
      <c r="H100" s="3">
        <v>0.85828855672431004</v>
      </c>
      <c r="I100" s="3">
        <v>0.29895986809768671</v>
      </c>
      <c r="J100" s="3">
        <v>0.40879028079370033</v>
      </c>
      <c r="K100" s="3">
        <v>0.50655091916613237</v>
      </c>
      <c r="L100" s="3">
        <v>0.69264511588079791</v>
      </c>
      <c r="M100" s="3">
        <v>0.25659383370805361</v>
      </c>
    </row>
    <row r="101" spans="2:13" x14ac:dyDescent="0.4">
      <c r="B101" s="2">
        <v>39629</v>
      </c>
      <c r="C101" s="5">
        <v>0.6420499702015352</v>
      </c>
      <c r="D101" s="5">
        <v>0.98024884847801796</v>
      </c>
      <c r="E101" s="5">
        <v>0.76057583127594508</v>
      </c>
      <c r="G101" s="2">
        <v>39629</v>
      </c>
      <c r="H101" s="3">
        <v>0.57847559512109492</v>
      </c>
      <c r="I101" s="3">
        <v>0.96088780494248027</v>
      </c>
      <c r="J101" s="3">
        <v>0.62936874395540066</v>
      </c>
      <c r="K101" s="3">
        <v>0.7455535827884564</v>
      </c>
      <c r="L101" s="3">
        <v>0.48832768980672842</v>
      </c>
      <c r="M101" s="3">
        <v>0.55585014480870387</v>
      </c>
    </row>
    <row r="102" spans="2:13" x14ac:dyDescent="0.4">
      <c r="B102" s="2">
        <v>39721</v>
      </c>
      <c r="C102" s="5">
        <v>0.44106644096512715</v>
      </c>
      <c r="D102" s="5">
        <v>0.73488163627574288</v>
      </c>
      <c r="E102" s="5">
        <v>0.13785737611783788</v>
      </c>
      <c r="G102" s="2">
        <v>39721</v>
      </c>
      <c r="H102" s="3">
        <v>1.9004656150095018E-2</v>
      </c>
      <c r="I102" s="3">
        <v>0.5400510193353133</v>
      </c>
      <c r="J102" s="3">
        <v>0.324131627842771</v>
      </c>
      <c r="K102" s="3">
        <v>0.10130885413415722</v>
      </c>
      <c r="L102" s="3">
        <v>6.0804262245085672E-2</v>
      </c>
      <c r="M102" s="3">
        <v>1.0263483925975946E-2</v>
      </c>
    </row>
    <row r="103" spans="2:13" x14ac:dyDescent="0.4">
      <c r="B103" s="2">
        <v>39813</v>
      </c>
      <c r="C103" s="5">
        <v>0.64205655730156752</v>
      </c>
      <c r="D103" s="5">
        <v>0.74668928066106688</v>
      </c>
      <c r="E103" s="5">
        <v>0.51317588827043692</v>
      </c>
      <c r="G103" s="2">
        <v>39813</v>
      </c>
      <c r="H103" s="3">
        <v>0.26334949230215193</v>
      </c>
      <c r="I103" s="3">
        <v>0.55754488185414153</v>
      </c>
      <c r="J103" s="3">
        <v>0.47941674891522851</v>
      </c>
      <c r="K103" s="3">
        <v>0.38318293486525656</v>
      </c>
      <c r="L103" s="3">
        <v>0.32948794411309057</v>
      </c>
      <c r="M103" s="3">
        <v>0.14682916157195144</v>
      </c>
    </row>
    <row r="104" spans="2:13" x14ac:dyDescent="0.4">
      <c r="B104" s="2">
        <v>39903</v>
      </c>
      <c r="C104" s="5">
        <v>0.30487348187692509</v>
      </c>
      <c r="D104" s="5">
        <v>4.1007648624065918E-2</v>
      </c>
      <c r="E104" s="5">
        <v>0.20522382212451207</v>
      </c>
      <c r="G104" s="2">
        <v>39903</v>
      </c>
      <c r="H104" s="3">
        <v>4.2116817167393371E-2</v>
      </c>
      <c r="I104" s="3">
        <v>1.6816272456748555E-3</v>
      </c>
      <c r="J104" s="3">
        <v>1.2502144619604473E-2</v>
      </c>
      <c r="K104" s="3">
        <v>8.4157463869697965E-3</v>
      </c>
      <c r="L104" s="3">
        <v>6.2567301215190732E-2</v>
      </c>
      <c r="M104" s="3">
        <v>7.0824787249795177E-5</v>
      </c>
    </row>
    <row r="105" spans="2:13" x14ac:dyDescent="0.4">
      <c r="B105" s="2">
        <v>39994</v>
      </c>
      <c r="C105" s="5">
        <v>4.2195429467056345E-2</v>
      </c>
      <c r="D105" s="5">
        <v>2.9095070589392202E-3</v>
      </c>
      <c r="E105" s="5">
        <v>0.12414451858643771</v>
      </c>
      <c r="G105" s="2">
        <v>39994</v>
      </c>
      <c r="H105" s="3">
        <v>1.5411861495058379E-2</v>
      </c>
      <c r="I105" s="3">
        <v>8.4652313260171518E-6</v>
      </c>
      <c r="J105" s="3">
        <v>1.2276789988937241E-4</v>
      </c>
      <c r="K105" s="3">
        <v>3.6119935315585177E-4</v>
      </c>
      <c r="L105" s="3">
        <v>5.2383312777356979E-3</v>
      </c>
      <c r="M105" s="3">
        <v>1.3046497272020573E-7</v>
      </c>
    </row>
    <row r="106" spans="2:13" x14ac:dyDescent="0.4">
      <c r="B106" s="2">
        <v>40086</v>
      </c>
      <c r="C106" s="5">
        <v>0.20597522724536499</v>
      </c>
      <c r="D106" s="5">
        <v>0.9256686948483549</v>
      </c>
      <c r="E106" s="5">
        <v>0.77659719541979688</v>
      </c>
      <c r="G106" s="2">
        <v>40086</v>
      </c>
      <c r="H106" s="3">
        <v>0.60310320393389416</v>
      </c>
      <c r="I106" s="3">
        <v>0.85686253262225676</v>
      </c>
      <c r="J106" s="3">
        <v>0.19066481977531033</v>
      </c>
      <c r="K106" s="3">
        <v>0.7188717123071362</v>
      </c>
      <c r="L106" s="3">
        <v>0.1599597838047058</v>
      </c>
      <c r="M106" s="3">
        <v>0.51677653875539398</v>
      </c>
    </row>
    <row r="107" spans="2:13" x14ac:dyDescent="0.4">
      <c r="B107" s="2">
        <v>40178</v>
      </c>
      <c r="C107" s="5">
        <v>9.2120395258312726E-2</v>
      </c>
      <c r="D107" s="5">
        <v>0.3141954782313825</v>
      </c>
      <c r="E107" s="5">
        <v>0.74921490800286505</v>
      </c>
      <c r="G107" s="2">
        <v>40178</v>
      </c>
      <c r="H107" s="3">
        <v>0.56132297837374157</v>
      </c>
      <c r="I107" s="3">
        <v>9.8718798541047148E-2</v>
      </c>
      <c r="J107" s="3">
        <v>2.8943811643049547E-2</v>
      </c>
      <c r="K107" s="3">
        <v>0.23539993631804143</v>
      </c>
      <c r="L107" s="3">
        <v>6.9017973458644341E-2</v>
      </c>
      <c r="M107" s="3">
        <v>5.5413130018537961E-2</v>
      </c>
    </row>
    <row r="108" spans="2:13" x14ac:dyDescent="0.4">
      <c r="B108" s="2">
        <v>40268</v>
      </c>
      <c r="C108" s="5">
        <v>0.77013240716438225</v>
      </c>
      <c r="D108" s="5">
        <v>0.31993088737602504</v>
      </c>
      <c r="E108" s="5">
        <v>0.23312403315439645</v>
      </c>
      <c r="G108" s="2">
        <v>40268</v>
      </c>
      <c r="H108" s="3">
        <v>5.4346814834172134E-2</v>
      </c>
      <c r="I108" s="3">
        <v>0.10235577269721081</v>
      </c>
      <c r="J108" s="3">
        <v>0.24638914442113505</v>
      </c>
      <c r="K108" s="3">
        <v>7.4583578795763938E-2</v>
      </c>
      <c r="L108" s="3">
        <v>0.1795363728210646</v>
      </c>
      <c r="M108" s="3">
        <v>5.562710225983928E-3</v>
      </c>
    </row>
    <row r="109" spans="2:13" x14ac:dyDescent="0.4">
      <c r="B109" s="2">
        <v>40359</v>
      </c>
      <c r="C109" s="5">
        <v>0.8831528679216869</v>
      </c>
      <c r="D109" s="5">
        <v>4.7677153269338968E-2</v>
      </c>
      <c r="E109" s="5">
        <v>0.65705063353796844</v>
      </c>
      <c r="G109" s="2">
        <v>40359</v>
      </c>
      <c r="H109" s="3">
        <v>0.4317155350326457</v>
      </c>
      <c r="I109" s="3">
        <v>2.2731109438680393E-3</v>
      </c>
      <c r="J109" s="3">
        <v>4.2106214644158542E-2</v>
      </c>
      <c r="K109" s="3">
        <v>3.1326303760905991E-2</v>
      </c>
      <c r="L109" s="3">
        <v>0.58027615137881816</v>
      </c>
      <c r="M109" s="3">
        <v>9.8133730732055278E-4</v>
      </c>
    </row>
    <row r="110" spans="2:13" x14ac:dyDescent="0.4">
      <c r="B110" s="2">
        <v>40451</v>
      </c>
      <c r="C110" s="5">
        <v>0.32372434586850318</v>
      </c>
      <c r="D110" s="5">
        <v>0.30521102310609094</v>
      </c>
      <c r="E110" s="5">
        <v>0.60610293029607742</v>
      </c>
      <c r="G110" s="2">
        <v>40451</v>
      </c>
      <c r="H110" s="3">
        <v>0.36736076211349167</v>
      </c>
      <c r="I110" s="3">
        <v>9.3153768625466774E-2</v>
      </c>
      <c r="J110" s="3">
        <v>9.8804238806875902E-2</v>
      </c>
      <c r="K110" s="3">
        <v>0.18498929546326551</v>
      </c>
      <c r="L110" s="3">
        <v>0.19621027463908064</v>
      </c>
      <c r="M110" s="3">
        <v>3.4221039435995346E-2</v>
      </c>
    </row>
    <row r="111" spans="2:13" x14ac:dyDescent="0.4">
      <c r="B111" s="2">
        <v>40543</v>
      </c>
      <c r="C111" s="5">
        <v>0.82323401479293123</v>
      </c>
      <c r="D111" s="5">
        <v>0.53688402942193181</v>
      </c>
      <c r="E111" s="5">
        <v>0.18561419369927101</v>
      </c>
      <c r="G111" s="2">
        <v>40543</v>
      </c>
      <c r="H111" s="3">
        <v>3.4452628902630497E-2</v>
      </c>
      <c r="I111" s="3">
        <v>0.28824446104832974</v>
      </c>
      <c r="J111" s="3">
        <v>0.44198119501922312</v>
      </c>
      <c r="K111" s="3">
        <v>9.9653296231167574E-2</v>
      </c>
      <c r="L111" s="3">
        <v>0.15280391788160369</v>
      </c>
      <c r="M111" s="3">
        <v>9.9307794497368353E-3</v>
      </c>
    </row>
    <row r="112" spans="2:13" x14ac:dyDescent="0.4">
      <c r="B112" s="2">
        <v>40633</v>
      </c>
      <c r="C112" s="5">
        <v>4.0788124351604171E-2</v>
      </c>
      <c r="D112" s="5">
        <v>1.1473762262376175E-2</v>
      </c>
      <c r="E112" s="5">
        <v>0.10690689931487063</v>
      </c>
      <c r="G112" s="2">
        <v>40633</v>
      </c>
      <c r="H112" s="3">
        <v>1.1429085121119887E-2</v>
      </c>
      <c r="I112" s="3">
        <v>1.3164722045352765E-4</v>
      </c>
      <c r="J112" s="3">
        <v>4.6799324193854265E-4</v>
      </c>
      <c r="K112" s="3">
        <v>1.226624346946612E-3</v>
      </c>
      <c r="L112" s="3">
        <v>4.3605319032993702E-3</v>
      </c>
      <c r="M112" s="3">
        <v>1.5046072885222025E-6</v>
      </c>
    </row>
    <row r="113" spans="2:13" x14ac:dyDescent="0.4">
      <c r="B113" s="2">
        <v>40724</v>
      </c>
      <c r="C113" s="5">
        <v>0.6640592543023871</v>
      </c>
      <c r="D113" s="5">
        <v>0.78284165341581891</v>
      </c>
      <c r="E113" s="5">
        <v>0.9547890775470097</v>
      </c>
      <c r="G113" s="2">
        <v>40724</v>
      </c>
      <c r="H113" s="3">
        <v>0.91162218260306971</v>
      </c>
      <c r="I113" s="3">
        <v>0.61284105432281311</v>
      </c>
      <c r="J113" s="3">
        <v>0.51985324460415649</v>
      </c>
      <c r="K113" s="3">
        <v>0.74744866013026556</v>
      </c>
      <c r="L113" s="3">
        <v>0.63403652285193135</v>
      </c>
      <c r="M113" s="3">
        <v>0.55867949953052931</v>
      </c>
    </row>
    <row r="114" spans="2:13" x14ac:dyDescent="0.4">
      <c r="B114" s="2">
        <v>40816</v>
      </c>
      <c r="C114" s="5">
        <v>3.895912297148274E-2</v>
      </c>
      <c r="D114" s="5">
        <v>0.90209706166539272</v>
      </c>
      <c r="E114" s="5">
        <v>0.35489717376718666</v>
      </c>
      <c r="G114" s="2">
        <v>40816</v>
      </c>
      <c r="H114" s="3">
        <v>0.12595200394793668</v>
      </c>
      <c r="I114" s="3">
        <v>0.81377910866533532</v>
      </c>
      <c r="J114" s="3">
        <v>3.5144910357635284E-2</v>
      </c>
      <c r="K114" s="3">
        <v>0.32015169764873136</v>
      </c>
      <c r="L114" s="3">
        <v>1.3826482635027504E-2</v>
      </c>
      <c r="M114" s="3">
        <v>0.10249710950736471</v>
      </c>
    </row>
    <row r="115" spans="2:13" x14ac:dyDescent="0.4">
      <c r="B115" s="2">
        <v>40908</v>
      </c>
      <c r="C115" s="5">
        <v>0.6016624558683229</v>
      </c>
      <c r="D115" s="5">
        <v>0.92863434550107005</v>
      </c>
      <c r="E115" s="5">
        <v>0.94601400532167124</v>
      </c>
      <c r="G115" s="2">
        <v>40908</v>
      </c>
      <c r="H115" s="3">
        <v>0.89494249826475103</v>
      </c>
      <c r="I115" s="3">
        <v>0.8623617476442007</v>
      </c>
      <c r="J115" s="3">
        <v>0.55872442091784646</v>
      </c>
      <c r="K115" s="3">
        <v>0.87850109666673593</v>
      </c>
      <c r="L115" s="3">
        <v>0.56918110972766545</v>
      </c>
      <c r="M115" s="3">
        <v>0.7717641768446577</v>
      </c>
    </row>
    <row r="116" spans="2:13" x14ac:dyDescent="0.4">
      <c r="B116" s="2">
        <v>40999</v>
      </c>
      <c r="C116" s="5">
        <v>0.9682877860254776</v>
      </c>
      <c r="D116" s="5">
        <v>0.77883896430851374</v>
      </c>
      <c r="E116" s="5">
        <v>0.97659567261013946</v>
      </c>
      <c r="G116" s="2">
        <v>40999</v>
      </c>
      <c r="H116" s="3">
        <v>0.95373910776085069</v>
      </c>
      <c r="I116" s="3">
        <v>0.60659013232515835</v>
      </c>
      <c r="J116" s="3">
        <v>0.75414025642066673</v>
      </c>
      <c r="K116" s="3">
        <v>0.76061076220385737</v>
      </c>
      <c r="L116" s="3">
        <v>0.94562566167373407</v>
      </c>
      <c r="M116" s="3">
        <v>0.57852873158033291</v>
      </c>
    </row>
    <row r="117" spans="2:13" x14ac:dyDescent="0.4">
      <c r="B117" s="2">
        <v>41090</v>
      </c>
      <c r="C117" s="5">
        <v>1.9547106244553802E-2</v>
      </c>
      <c r="D117" s="5">
        <v>5.6383696967934549E-2</v>
      </c>
      <c r="E117" s="5">
        <v>0.14359123057555978</v>
      </c>
      <c r="G117" s="2">
        <v>41090</v>
      </c>
      <c r="H117" s="3">
        <v>2.0618441498203573E-2</v>
      </c>
      <c r="I117" s="3">
        <v>3.1791212837718715E-3</v>
      </c>
      <c r="J117" s="3">
        <v>1.1021381150929427E-3</v>
      </c>
      <c r="K117" s="3">
        <v>8.0962044320251805E-3</v>
      </c>
      <c r="L117" s="3">
        <v>2.8067930398466895E-3</v>
      </c>
      <c r="M117" s="3">
        <v>6.5548526205144172E-5</v>
      </c>
    </row>
    <row r="118" spans="2:13" x14ac:dyDescent="0.4">
      <c r="B118" s="2">
        <v>41182</v>
      </c>
      <c r="C118" s="5">
        <v>0.55144366105639475</v>
      </c>
      <c r="D118" s="5">
        <v>0.93629338355039249</v>
      </c>
      <c r="E118" s="5">
        <v>0.35474722904726552</v>
      </c>
      <c r="G118" s="2">
        <v>41182</v>
      </c>
      <c r="H118" s="3">
        <v>0.12584559651671307</v>
      </c>
      <c r="I118" s="3">
        <v>0.87664530008024233</v>
      </c>
      <c r="J118" s="3">
        <v>0.51631305124790761</v>
      </c>
      <c r="K118" s="3">
        <v>0.33214748338979033</v>
      </c>
      <c r="L118" s="3">
        <v>0.19562311073543553</v>
      </c>
      <c r="M118" s="3">
        <v>0.11032195072217102</v>
      </c>
    </row>
    <row r="119" spans="2:13" x14ac:dyDescent="0.4">
      <c r="B119" s="2">
        <v>41274</v>
      </c>
      <c r="C119" s="5">
        <v>0.59278366219554368</v>
      </c>
      <c r="D119" s="5">
        <v>0.51273133500438872</v>
      </c>
      <c r="E119" s="5">
        <v>0.65842380627273323</v>
      </c>
      <c r="G119" s="2">
        <v>41274</v>
      </c>
      <c r="H119" s="3">
        <v>0.43352190866667373</v>
      </c>
      <c r="I119" s="3">
        <v>0.26289342189538267</v>
      </c>
      <c r="J119" s="3">
        <v>0.30393875848631169</v>
      </c>
      <c r="K119" s="3">
        <v>0.3375945171888895</v>
      </c>
      <c r="L119" s="3">
        <v>0.39030287515907996</v>
      </c>
      <c r="M119" s="3">
        <v>0.11397005803599941</v>
      </c>
    </row>
    <row r="120" spans="2:13" x14ac:dyDescent="0.4">
      <c r="B120" s="2">
        <v>41364</v>
      </c>
      <c r="C120" s="5">
        <v>0.63876191882585509</v>
      </c>
      <c r="D120" s="5">
        <v>0.32722054182981708</v>
      </c>
      <c r="E120" s="5">
        <v>0.27339882631777668</v>
      </c>
      <c r="G120" s="2">
        <v>41364</v>
      </c>
      <c r="H120" s="3">
        <v>7.4746918231937812E-2</v>
      </c>
      <c r="I120" s="3">
        <v>0.10707328299539907</v>
      </c>
      <c r="J120" s="3">
        <v>0.20901602117844995</v>
      </c>
      <c r="K120" s="3">
        <v>8.9461712083338932E-2</v>
      </c>
      <c r="L120" s="3">
        <v>0.17463675890347971</v>
      </c>
      <c r="M120" s="3">
        <v>8.0033979288822322E-3</v>
      </c>
    </row>
    <row r="121" spans="2:13" x14ac:dyDescent="0.4">
      <c r="B121" s="2">
        <v>41455</v>
      </c>
      <c r="C121" s="5">
        <v>0.7661796313541166</v>
      </c>
      <c r="D121" s="5">
        <v>0.96802036473928454</v>
      </c>
      <c r="E121" s="5">
        <v>0.86418735769021271</v>
      </c>
      <c r="G121" s="2">
        <v>41455</v>
      </c>
      <c r="H121" s="3">
        <v>0.74681978919159164</v>
      </c>
      <c r="I121" s="3">
        <v>0.93706342654997743</v>
      </c>
      <c r="J121" s="3">
        <v>0.74167748619922247</v>
      </c>
      <c r="K121" s="3">
        <v>0.83655096119435823</v>
      </c>
      <c r="L121" s="3">
        <v>0.6621227511359753</v>
      </c>
      <c r="M121" s="3">
        <v>0.6998175106752047</v>
      </c>
    </row>
    <row r="122" spans="2:13" x14ac:dyDescent="0.4">
      <c r="B122" s="2">
        <v>41547</v>
      </c>
      <c r="C122" s="5">
        <v>0.98797804810208001</v>
      </c>
      <c r="D122" s="5">
        <v>0.41993276839850868</v>
      </c>
      <c r="E122" s="5">
        <v>0.79684848873236747</v>
      </c>
      <c r="G122" s="2">
        <v>41547</v>
      </c>
      <c r="H122" s="3">
        <v>0.63496751399505791</v>
      </c>
      <c r="I122" s="3">
        <v>0.17634352997483554</v>
      </c>
      <c r="J122" s="3">
        <v>0.41488435685646141</v>
      </c>
      <c r="K122" s="3">
        <v>0.33462279186755089</v>
      </c>
      <c r="L122" s="3">
        <v>0.7872688145308967</v>
      </c>
      <c r="M122" s="3">
        <v>0.1119724128372343</v>
      </c>
    </row>
    <row r="123" spans="2:13" x14ac:dyDescent="0.4">
      <c r="B123" s="2">
        <v>41639</v>
      </c>
      <c r="C123" s="5">
        <v>0.4756666845069325</v>
      </c>
      <c r="D123" s="5">
        <v>0.71527746127750447</v>
      </c>
      <c r="E123" s="5">
        <v>0.12309591197743297</v>
      </c>
      <c r="G123" s="2">
        <v>41639</v>
      </c>
      <c r="H123" s="3">
        <v>1.5152603545555926E-2</v>
      </c>
      <c r="I123" s="3">
        <v>0.51162184661159193</v>
      </c>
      <c r="J123" s="3">
        <v>0.34023365850840637</v>
      </c>
      <c r="K123" s="3">
        <v>8.8047731412857405E-2</v>
      </c>
      <c r="L123" s="3">
        <v>5.8552624326662743E-2</v>
      </c>
      <c r="M123" s="3">
        <v>7.7524030069506776E-3</v>
      </c>
    </row>
    <row r="124" spans="2:13" x14ac:dyDescent="0.4">
      <c r="B124" s="2">
        <v>41729</v>
      </c>
      <c r="C124" s="5">
        <v>8.0699036253036649E-2</v>
      </c>
      <c r="D124" s="5">
        <v>0.60918179561512731</v>
      </c>
      <c r="E124" s="5">
        <v>0.52941271729204076</v>
      </c>
      <c r="G124" s="2">
        <v>41729</v>
      </c>
      <c r="H124" s="3">
        <v>0.28027782523054229</v>
      </c>
      <c r="I124" s="3">
        <v>0.37110246010887077</v>
      </c>
      <c r="J124" s="3">
        <v>4.9160383809035119E-2</v>
      </c>
      <c r="K124" s="3">
        <v>0.32250858974144914</v>
      </c>
      <c r="L124" s="3">
        <v>4.2723096065569038E-2</v>
      </c>
      <c r="M124" s="3">
        <v>0.10401179045701837</v>
      </c>
    </row>
    <row r="125" spans="2:13" x14ac:dyDescent="0.4">
      <c r="B125" s="2">
        <v>41820</v>
      </c>
      <c r="C125" s="5">
        <v>0.94050074018185192</v>
      </c>
      <c r="D125" s="5">
        <v>0.13696401710796879</v>
      </c>
      <c r="E125" s="5">
        <v>0.73083963209210989</v>
      </c>
      <c r="G125" s="2">
        <v>41820</v>
      </c>
      <c r="H125" s="3">
        <v>0.53412656783653056</v>
      </c>
      <c r="I125" s="3">
        <v>1.8759141982351967E-2</v>
      </c>
      <c r="J125" s="3">
        <v>0.12881475946832449</v>
      </c>
      <c r="K125" s="3">
        <v>0.10009873187304535</v>
      </c>
      <c r="L125" s="3">
        <v>0.68735521493686169</v>
      </c>
      <c r="M125" s="3">
        <v>1.0019756122591827E-2</v>
      </c>
    </row>
    <row r="126" spans="2:13" x14ac:dyDescent="0.4">
      <c r="B126" s="2">
        <v>41912</v>
      </c>
      <c r="C126" s="5">
        <v>0.3024297501613451</v>
      </c>
      <c r="D126" s="5">
        <v>0.59972760205242626</v>
      </c>
      <c r="E126" s="5">
        <v>4.9603246929783573E-3</v>
      </c>
      <c r="G126" s="2">
        <v>41912</v>
      </c>
      <c r="H126" s="3">
        <v>2.4604821059770835E-5</v>
      </c>
      <c r="I126" s="3">
        <v>0.35967319666355335</v>
      </c>
      <c r="J126" s="3">
        <v>0.18137546885357786</v>
      </c>
      <c r="K126" s="3">
        <v>2.9748436335213478E-3</v>
      </c>
      <c r="L126" s="3">
        <v>1.5001497576165954E-3</v>
      </c>
      <c r="M126" s="3">
        <v>8.8496946439024944E-6</v>
      </c>
    </row>
    <row r="127" spans="2:13" x14ac:dyDescent="0.4">
      <c r="B127" s="2">
        <v>42004</v>
      </c>
      <c r="C127" s="5">
        <v>0.89480586451409472</v>
      </c>
      <c r="D127" s="5">
        <v>0.51742860262695967</v>
      </c>
      <c r="E127" s="5">
        <v>0.80164457029338931</v>
      </c>
      <c r="G127" s="2">
        <v>42004</v>
      </c>
      <c r="H127" s="3">
        <v>0.64263401708087275</v>
      </c>
      <c r="I127" s="3">
        <v>0.26773235881648816</v>
      </c>
      <c r="J127" s="3">
        <v>0.4629981480979366</v>
      </c>
      <c r="K127" s="3">
        <v>0.41479382981039797</v>
      </c>
      <c r="L127" s="3">
        <v>0.71731626275440619</v>
      </c>
      <c r="M127" s="3">
        <v>0.17205392124877741</v>
      </c>
    </row>
    <row r="128" spans="2:13" x14ac:dyDescent="0.4">
      <c r="B128" s="2">
        <v>42094</v>
      </c>
      <c r="C128" s="5">
        <v>0.61663857731661553</v>
      </c>
      <c r="D128" s="5">
        <v>0.23598971671409452</v>
      </c>
      <c r="E128" s="5">
        <v>0.47870134303049794</v>
      </c>
      <c r="G128" s="2">
        <v>42094</v>
      </c>
      <c r="H128" s="3">
        <v>0.22915497581920247</v>
      </c>
      <c r="I128" s="3">
        <v>5.5691146394798587E-2</v>
      </c>
      <c r="J128" s="3">
        <v>0.14552036317593037</v>
      </c>
      <c r="K128" s="3">
        <v>0.11296859433242379</v>
      </c>
      <c r="L128" s="3">
        <v>0.29518571512587938</v>
      </c>
      <c r="M128" s="3">
        <v>1.2761903305443734E-2</v>
      </c>
    </row>
    <row r="129" spans="2:13" x14ac:dyDescent="0.4">
      <c r="B129" s="2">
        <v>42185</v>
      </c>
      <c r="C129" s="5">
        <v>0.41889287729133862</v>
      </c>
      <c r="D129" s="5">
        <v>0.64294195753441274</v>
      </c>
      <c r="E129" s="5">
        <v>0.45029296888674697</v>
      </c>
      <c r="G129" s="2">
        <v>42185</v>
      </c>
      <c r="H129" s="3">
        <v>0.20276375782884087</v>
      </c>
      <c r="I129" s="3">
        <v>0.41337436075818262</v>
      </c>
      <c r="J129" s="3">
        <v>0.26932380652291582</v>
      </c>
      <c r="K129" s="3">
        <v>0.28951224288002753</v>
      </c>
      <c r="L129" s="3">
        <v>0.18862451736102864</v>
      </c>
      <c r="M129" s="3">
        <v>8.3817338777424047E-2</v>
      </c>
    </row>
    <row r="130" spans="2:13" x14ac:dyDescent="0.4">
      <c r="B130" s="2">
        <v>42277</v>
      </c>
      <c r="C130" s="5">
        <v>0.47844837811811303</v>
      </c>
      <c r="D130" s="5">
        <v>0.87700337524713534</v>
      </c>
      <c r="E130" s="5">
        <v>0.2143606970231523</v>
      </c>
      <c r="G130" s="2">
        <v>42277</v>
      </c>
      <c r="H130" s="3">
        <v>4.5950508428251699E-2</v>
      </c>
      <c r="I130" s="3">
        <v>0.76913492019486773</v>
      </c>
      <c r="J130" s="3">
        <v>0.4196008424911028</v>
      </c>
      <c r="K130" s="3">
        <v>0.18799505480963313</v>
      </c>
      <c r="L130" s="3">
        <v>0.10256052782299543</v>
      </c>
      <c r="M130" s="3">
        <v>3.5342140632876967E-2</v>
      </c>
    </row>
    <row r="131" spans="2:13" x14ac:dyDescent="0.4">
      <c r="B131" s="2">
        <v>42369</v>
      </c>
      <c r="C131" s="5">
        <v>0.49248344829103896</v>
      </c>
      <c r="D131" s="5">
        <v>0.32552792584556378</v>
      </c>
      <c r="E131" s="5">
        <v>0.21797088707902945</v>
      </c>
      <c r="G131" s="2">
        <v>42369</v>
      </c>
      <c r="H131" s="3">
        <v>4.7511307614019005E-2</v>
      </c>
      <c r="I131" s="3">
        <v>0.10596843050531488</v>
      </c>
      <c r="J131" s="3">
        <v>0.16031711543545288</v>
      </c>
      <c r="K131" s="3">
        <v>7.0955610765554053E-2</v>
      </c>
      <c r="L131" s="3">
        <v>0.1073470540957371</v>
      </c>
      <c r="M131" s="3">
        <v>5.0346986991128108E-3</v>
      </c>
    </row>
    <row r="132" spans="2:13" x14ac:dyDescent="0.4">
      <c r="B132" s="2">
        <v>42460</v>
      </c>
      <c r="C132" s="5">
        <v>0.26037805056509855</v>
      </c>
      <c r="D132" s="5">
        <v>0.88158642172286461</v>
      </c>
      <c r="E132" s="5">
        <v>0.65873638493015907</v>
      </c>
      <c r="G132" s="2">
        <v>42460</v>
      </c>
      <c r="H132" s="3">
        <v>0.43393362483085468</v>
      </c>
      <c r="I132" s="3">
        <v>0.77719461896612452</v>
      </c>
      <c r="J132" s="3">
        <v>0.22954575389286033</v>
      </c>
      <c r="K132" s="3">
        <v>0.58073305244923445</v>
      </c>
      <c r="L132" s="3">
        <v>0.17152049574441519</v>
      </c>
      <c r="M132" s="3">
        <v>0.33725087820700533</v>
      </c>
    </row>
    <row r="133" spans="2:13" x14ac:dyDescent="0.4">
      <c r="B133" s="2">
        <v>42551</v>
      </c>
      <c r="C133" s="5">
        <v>0.73874474867036444</v>
      </c>
      <c r="D133" s="5">
        <v>0.60416827982929522</v>
      </c>
      <c r="E133" s="5">
        <v>0.11348197712506769</v>
      </c>
      <c r="G133" s="2">
        <v>42551</v>
      </c>
      <c r="H133" s="3">
        <v>1.2878159132214387E-2</v>
      </c>
      <c r="I133" s="3">
        <v>0.36501931035188956</v>
      </c>
      <c r="J133" s="3">
        <v>0.44632614403709908</v>
      </c>
      <c r="K133" s="3">
        <v>6.8562210911279578E-2</v>
      </c>
      <c r="L133" s="3">
        <v>8.3834214669874174E-2</v>
      </c>
      <c r="M133" s="3">
        <v>4.7007767650427837E-3</v>
      </c>
    </row>
    <row r="134" spans="2:13" x14ac:dyDescent="0.4">
      <c r="B134" s="2">
        <v>42643</v>
      </c>
      <c r="C134" s="5">
        <v>0.84965759892662518</v>
      </c>
      <c r="D134" s="5">
        <v>0.2473512279465877</v>
      </c>
      <c r="E134" s="5">
        <v>0.22372615740389223</v>
      </c>
      <c r="G134" s="2">
        <v>42643</v>
      </c>
      <c r="H134" s="3">
        <v>5.0053393506711161E-2</v>
      </c>
      <c r="I134" s="3">
        <v>6.118262996668479E-2</v>
      </c>
      <c r="J134" s="3">
        <v>0.21016385042865005</v>
      </c>
      <c r="K134" s="3">
        <v>5.5338939757624307E-2</v>
      </c>
      <c r="L134" s="3">
        <v>0.1900906297168713</v>
      </c>
      <c r="M134" s="3">
        <v>3.0623982534979722E-3</v>
      </c>
    </row>
    <row r="135" spans="2:13" x14ac:dyDescent="0.4">
      <c r="B135" s="2">
        <v>42735</v>
      </c>
      <c r="C135" s="5">
        <v>0.7755046254808563</v>
      </c>
      <c r="D135" s="5">
        <v>0.81626862554061308</v>
      </c>
      <c r="E135" s="5">
        <v>0.76204161347068178</v>
      </c>
      <c r="G135" s="2">
        <v>42735</v>
      </c>
      <c r="H135" s="3">
        <v>0.58070742066100001</v>
      </c>
      <c r="I135" s="3">
        <v>0.66629446904196166</v>
      </c>
      <c r="J135" s="3">
        <v>0.63302009474164644</v>
      </c>
      <c r="K135" s="3">
        <v>0.62203066043246458</v>
      </c>
      <c r="L135" s="3">
        <v>0.59096679605540858</v>
      </c>
      <c r="M135" s="3">
        <v>0.38692214251804807</v>
      </c>
    </row>
    <row r="136" spans="2:13" x14ac:dyDescent="0.4">
      <c r="B136" s="2">
        <v>42825</v>
      </c>
      <c r="C136" s="5">
        <v>0.95821890480898131</v>
      </c>
      <c r="D136" s="5">
        <v>0.46341404877190706</v>
      </c>
      <c r="E136" s="5">
        <v>0.35999200410548338</v>
      </c>
      <c r="G136" s="2">
        <v>42825</v>
      </c>
      <c r="H136" s="3">
        <v>0.12959424301988237</v>
      </c>
      <c r="I136" s="3">
        <v>0.21475258059917146</v>
      </c>
      <c r="J136" s="3">
        <v>0.44405210228731262</v>
      </c>
      <c r="K136" s="3">
        <v>0.16682535214803504</v>
      </c>
      <c r="L136" s="3">
        <v>0.3449511439139466</v>
      </c>
      <c r="M136" s="3">
        <v>2.7830698119315902E-2</v>
      </c>
    </row>
    <row r="137" spans="2:13" x14ac:dyDescent="0.4">
      <c r="B137" s="2">
        <v>42916</v>
      </c>
      <c r="C137" s="5">
        <v>0.48099352320380262</v>
      </c>
      <c r="D137" s="5">
        <v>0.80783131686839837</v>
      </c>
      <c r="E137" s="5">
        <v>0.56466239948834662</v>
      </c>
      <c r="G137" s="2">
        <v>42916</v>
      </c>
      <c r="H137" s="3">
        <v>0.31884362539593714</v>
      </c>
      <c r="I137" s="3">
        <v>0.65259143651333062</v>
      </c>
      <c r="J137" s="3">
        <v>0.3885616312548984</v>
      </c>
      <c r="K137" s="3">
        <v>0.45615196976474071</v>
      </c>
      <c r="L137" s="3">
        <v>0.27159895695061292</v>
      </c>
      <c r="M137" s="3">
        <v>0.20807461952025288</v>
      </c>
    </row>
    <row r="138" spans="2:13" x14ac:dyDescent="0.4">
      <c r="B138" s="2">
        <v>43008</v>
      </c>
      <c r="C138" s="5">
        <v>0.1088056239300671</v>
      </c>
      <c r="D138" s="5">
        <v>0.72609597748113541</v>
      </c>
      <c r="E138" s="5">
        <v>0.64464986449912454</v>
      </c>
      <c r="G138" s="2">
        <v>43008</v>
      </c>
      <c r="H138" s="3">
        <v>0.41557344779873961</v>
      </c>
      <c r="I138" s="3">
        <v>0.52721536851428552</v>
      </c>
      <c r="J138" s="3">
        <v>7.9003325862946894E-2</v>
      </c>
      <c r="K138" s="3">
        <v>0.46807767349657331</v>
      </c>
      <c r="L138" s="3">
        <v>7.0141530723260459E-2</v>
      </c>
      <c r="M138" s="3">
        <v>0.21909670842596471</v>
      </c>
    </row>
    <row r="139" spans="2:13" x14ac:dyDescent="0.4">
      <c r="B139" s="2">
        <v>43100</v>
      </c>
      <c r="C139" s="5">
        <v>0.36886474926195956</v>
      </c>
      <c r="D139" s="5">
        <v>4.557856956471551E-2</v>
      </c>
      <c r="E139" s="5">
        <v>0.12932500486035114</v>
      </c>
      <c r="G139" s="2">
        <v>43100</v>
      </c>
      <c r="H139" s="3">
        <v>1.6724956882129847E-2</v>
      </c>
      <c r="I139" s="3">
        <v>2.0774060035656109E-3</v>
      </c>
      <c r="J139" s="3">
        <v>1.6812327634207567E-2</v>
      </c>
      <c r="K139" s="3">
        <v>5.8944487304846858E-3</v>
      </c>
      <c r="L139" s="3">
        <v>4.7703435491115123E-2</v>
      </c>
      <c r="M139" s="3">
        <v>3.4744525836312526E-5</v>
      </c>
    </row>
    <row r="140" spans="2:13" x14ac:dyDescent="0.4">
      <c r="B140" s="2">
        <v>43190</v>
      </c>
      <c r="C140" s="5">
        <v>0.95747526015341589</v>
      </c>
      <c r="D140" s="5">
        <v>8.2300153249193153E-2</v>
      </c>
      <c r="E140" s="5">
        <v>0.46427734546112354</v>
      </c>
      <c r="G140" s="2">
        <v>43190</v>
      </c>
      <c r="H140" s="3">
        <v>0.21555345350842745</v>
      </c>
      <c r="I140" s="3">
        <v>6.7733152248406784E-3</v>
      </c>
      <c r="J140" s="3">
        <v>7.8800360642937203E-2</v>
      </c>
      <c r="K140" s="3">
        <v>3.8210096681579056E-2</v>
      </c>
      <c r="L140" s="3">
        <v>0.44453407212872659</v>
      </c>
      <c r="M140" s="3">
        <v>1.4600114884156189E-3</v>
      </c>
    </row>
    <row r="141" spans="2:13" x14ac:dyDescent="0.4">
      <c r="B141" s="2">
        <v>43281</v>
      </c>
      <c r="C141" s="5">
        <v>0.86472764043527295</v>
      </c>
      <c r="D141" s="5">
        <v>0.34552974454914021</v>
      </c>
      <c r="E141" s="5">
        <v>0.77365818887570859</v>
      </c>
      <c r="G141" s="2">
        <v>43281</v>
      </c>
      <c r="H141" s="3">
        <v>0.5985469932144416</v>
      </c>
      <c r="I141" s="3">
        <v>0.11939080436819409</v>
      </c>
      <c r="J141" s="3">
        <v>0.29878912070418062</v>
      </c>
      <c r="K141" s="3">
        <v>0.26732191637057406</v>
      </c>
      <c r="L141" s="3">
        <v>0.66900362016991821</v>
      </c>
      <c r="M141" s="3">
        <v>7.1461006972036195E-2</v>
      </c>
    </row>
    <row r="142" spans="2:13" x14ac:dyDescent="0.4">
      <c r="B142" s="2">
        <v>43373</v>
      </c>
      <c r="C142" s="5">
        <v>7.1406947290354239E-2</v>
      </c>
      <c r="D142" s="5">
        <v>0.5314130290864475</v>
      </c>
      <c r="E142" s="5">
        <v>0.78393056970486386</v>
      </c>
      <c r="G142" s="2">
        <v>43373</v>
      </c>
      <c r="H142" s="3">
        <v>0.61454713811779238</v>
      </c>
      <c r="I142" s="3">
        <v>0.2823998074828335</v>
      </c>
      <c r="J142" s="3">
        <v>3.7946582157383439E-2</v>
      </c>
      <c r="K142" s="3">
        <v>0.41659091864032616</v>
      </c>
      <c r="L142" s="3">
        <v>5.5978088870212585E-2</v>
      </c>
      <c r="M142" s="3">
        <v>0.17354799349359085</v>
      </c>
    </row>
    <row r="143" spans="2:13" x14ac:dyDescent="0.4">
      <c r="B143" s="2">
        <v>43465</v>
      </c>
      <c r="C143" s="5">
        <v>0.29140364046880529</v>
      </c>
      <c r="D143" s="5">
        <v>0.57471101071069886</v>
      </c>
      <c r="E143" s="5">
        <v>1.5752708834513185E-2</v>
      </c>
      <c r="G143" s="2">
        <v>43465</v>
      </c>
      <c r="H143" s="3">
        <v>2.4814783562494976E-4</v>
      </c>
      <c r="I143" s="3">
        <v>0.33029274583211299</v>
      </c>
      <c r="J143" s="3">
        <v>0.1674728807386042</v>
      </c>
      <c r="K143" s="3">
        <v>9.0532552157144269E-3</v>
      </c>
      <c r="L143" s="3">
        <v>4.5903967016222525E-3</v>
      </c>
      <c r="M143" s="3">
        <v>8.196143000086049E-5</v>
      </c>
    </row>
    <row r="144" spans="2:13" x14ac:dyDescent="0.4">
      <c r="B144" s="2">
        <v>43555</v>
      </c>
      <c r="C144" s="5">
        <v>0.75327490610994996</v>
      </c>
      <c r="D144" s="5">
        <v>0.90248859897862788</v>
      </c>
      <c r="E144" s="5">
        <v>0.63686083763065771</v>
      </c>
      <c r="G144" s="2">
        <v>43555</v>
      </c>
      <c r="H144" s="3">
        <v>0.40559172650762298</v>
      </c>
      <c r="I144" s="3">
        <v>0.81448567128640659</v>
      </c>
      <c r="J144" s="3">
        <v>0.67982201466092618</v>
      </c>
      <c r="K144" s="3">
        <v>0.57475964509764765</v>
      </c>
      <c r="L144" s="3">
        <v>0.47973128767133777</v>
      </c>
      <c r="M144" s="3">
        <v>0.33034864963277394</v>
      </c>
    </row>
    <row r="145" spans="2:13" x14ac:dyDescent="0.4">
      <c r="B145" s="2">
        <v>43646</v>
      </c>
      <c r="C145" s="5">
        <v>0.285098063474026</v>
      </c>
      <c r="D145" s="5">
        <v>0.43214914730165022</v>
      </c>
      <c r="E145" s="5">
        <v>0.77294674970591093</v>
      </c>
      <c r="G145" s="2">
        <v>43646</v>
      </c>
      <c r="H145" s="3">
        <v>0.59744667788093209</v>
      </c>
      <c r="I145" s="3">
        <v>0.18675288551354338</v>
      </c>
      <c r="J145" s="3">
        <v>0.12320488502765209</v>
      </c>
      <c r="K145" s="3">
        <v>0.33402827879499147</v>
      </c>
      <c r="L145" s="3">
        <v>0.22036562150969788</v>
      </c>
      <c r="M145" s="3">
        <v>0.11157489103474454</v>
      </c>
    </row>
    <row r="146" spans="2:13" x14ac:dyDescent="0.4">
      <c r="B146" s="2">
        <v>43738</v>
      </c>
      <c r="C146" s="5">
        <v>0.16788701873588929</v>
      </c>
      <c r="D146" s="5">
        <v>0.97023613958814903</v>
      </c>
      <c r="E146" s="5">
        <v>5.4302583744181288E-3</v>
      </c>
      <c r="G146" s="2">
        <v>43738</v>
      </c>
      <c r="H146" s="3">
        <v>2.9487706012938217E-5</v>
      </c>
      <c r="I146" s="3">
        <v>0.94135816656291416</v>
      </c>
      <c r="J146" s="3">
        <v>0.16289005294527248</v>
      </c>
      <c r="K146" s="3">
        <v>5.2686329221616627E-3</v>
      </c>
      <c r="L146" s="3">
        <v>9.1166988944665613E-4</v>
      </c>
      <c r="M146" s="3">
        <v>2.7758492868485741E-5</v>
      </c>
    </row>
    <row r="147" spans="2:13" x14ac:dyDescent="0.4">
      <c r="B147" s="2">
        <v>43830</v>
      </c>
      <c r="C147" s="5">
        <v>0.87976991466382393</v>
      </c>
      <c r="D147" s="5">
        <v>0.16374118179717778</v>
      </c>
      <c r="E147" s="5">
        <v>0.25732409645450394</v>
      </c>
      <c r="G147" s="2">
        <v>43830</v>
      </c>
      <c r="H147" s="3">
        <v>6.6215690616126852E-2</v>
      </c>
      <c r="I147" s="3">
        <v>2.6811174616336423E-2</v>
      </c>
      <c r="J147" s="3">
        <v>0.14405456553665677</v>
      </c>
      <c r="K147" s="3">
        <v>4.2134551658351442E-2</v>
      </c>
      <c r="L147" s="3">
        <v>0.22638599837872453</v>
      </c>
      <c r="M147" s="3">
        <v>1.7753204434502862E-3</v>
      </c>
    </row>
    <row r="148" spans="2:13" x14ac:dyDescent="0.4">
      <c r="B148" s="2">
        <v>43921</v>
      </c>
      <c r="C148" s="5">
        <v>0.27006310543836198</v>
      </c>
      <c r="D148" s="5">
        <v>0.73238735958122736</v>
      </c>
      <c r="E148" s="5">
        <v>0.34429698335230208</v>
      </c>
      <c r="G148" s="2">
        <v>43921</v>
      </c>
      <c r="H148" s="3">
        <v>0.11854041274549537</v>
      </c>
      <c r="I148" s="3">
        <v>0.53639124447436204</v>
      </c>
      <c r="J148" s="3">
        <v>0.19779080471230853</v>
      </c>
      <c r="K148" s="3">
        <v>0.2521587585491743</v>
      </c>
      <c r="L148" s="3">
        <v>9.2981912517182713E-2</v>
      </c>
      <c r="M148" s="3">
        <v>6.3584039513060783E-2</v>
      </c>
    </row>
    <row r="149" spans="2:13" x14ac:dyDescent="0.4">
      <c r="B149" s="2">
        <v>44012</v>
      </c>
      <c r="C149" s="5">
        <v>1.0740337951994139E-2</v>
      </c>
      <c r="D149" s="5">
        <v>0.92516519082269777</v>
      </c>
      <c r="E149" s="5">
        <v>0.64987772502111796</v>
      </c>
      <c r="G149" s="2">
        <v>44012</v>
      </c>
      <c r="H149" s="3">
        <v>0.42234105747862383</v>
      </c>
      <c r="I149" s="3">
        <v>0.85593063030999883</v>
      </c>
      <c r="J149" s="3">
        <v>9.9365868108569205E-3</v>
      </c>
      <c r="K149" s="3">
        <v>0.6012442494805833</v>
      </c>
      <c r="L149" s="3">
        <v>6.9799063941999246E-3</v>
      </c>
      <c r="M149" s="3">
        <v>0.36149464753346994</v>
      </c>
    </row>
    <row r="150" spans="2:13" x14ac:dyDescent="0.4">
      <c r="B150" s="2">
        <v>44104</v>
      </c>
      <c r="C150" s="5">
        <v>0.89045423031761173</v>
      </c>
      <c r="D150" s="5">
        <v>0.86090316224352381</v>
      </c>
      <c r="E150" s="5">
        <v>9.7345055586093965E-2</v>
      </c>
      <c r="G150" s="2">
        <v>44104</v>
      </c>
      <c r="H150" s="3">
        <v>9.4760598470597247E-3</v>
      </c>
      <c r="I150" s="3">
        <v>0.74115425476089913</v>
      </c>
      <c r="J150" s="3">
        <v>0.76659486271355504</v>
      </c>
      <c r="K150" s="3">
        <v>8.3804666182839896E-2</v>
      </c>
      <c r="L150" s="3">
        <v>8.6681316547140425E-2</v>
      </c>
      <c r="M150" s="3">
        <v>7.0232220740172298E-3</v>
      </c>
    </row>
    <row r="151" spans="2:13" x14ac:dyDescent="0.4">
      <c r="B151" s="2">
        <v>44196</v>
      </c>
      <c r="C151" s="5">
        <v>0.19216250718871475</v>
      </c>
      <c r="D151" s="5">
        <v>0.52240889526693368</v>
      </c>
      <c r="E151" s="5">
        <v>0.18386143853734505</v>
      </c>
      <c r="G151" s="2">
        <v>44196</v>
      </c>
      <c r="H151" s="3">
        <v>3.3805028581021912E-2</v>
      </c>
      <c r="I151" s="3">
        <v>0.27291105385401809</v>
      </c>
      <c r="J151" s="3">
        <v>0.10038740309218068</v>
      </c>
      <c r="K151" s="3">
        <v>9.6050850988483649E-2</v>
      </c>
      <c r="L151" s="3">
        <v>3.5331275004660004E-2</v>
      </c>
      <c r="M151" s="3">
        <v>9.225765975611892E-3</v>
      </c>
    </row>
    <row r="152" spans="2:13" x14ac:dyDescent="0.4">
      <c r="B152" s="2">
        <v>44286</v>
      </c>
      <c r="C152" s="5">
        <v>0.57531218849155219</v>
      </c>
      <c r="D152" s="5">
        <v>0.64844546192238561</v>
      </c>
      <c r="E152" s="5">
        <v>0.2710209374936865</v>
      </c>
      <c r="G152" s="2">
        <v>44286</v>
      </c>
      <c r="H152" s="3">
        <v>7.3452348559956721E-2</v>
      </c>
      <c r="I152" s="3">
        <v>0.42048151708773607</v>
      </c>
      <c r="J152" s="3">
        <v>0.37305857781598312</v>
      </c>
      <c r="K152" s="3">
        <v>0.17574229700373153</v>
      </c>
      <c r="L152" s="3">
        <v>0.15592164867652494</v>
      </c>
      <c r="M152" s="3">
        <v>3.0885354956147786E-2</v>
      </c>
    </row>
    <row r="153" spans="2:13" x14ac:dyDescent="0.4">
      <c r="B153" s="2">
        <v>44377</v>
      </c>
      <c r="C153" s="5">
        <v>0.60031879215412687</v>
      </c>
      <c r="D153" s="5">
        <v>0.4904365440625007</v>
      </c>
      <c r="E153" s="5">
        <v>0.14621646188838611</v>
      </c>
      <c r="G153" s="2">
        <v>44377</v>
      </c>
      <c r="H153" s="3">
        <v>2.1379253727157866E-2</v>
      </c>
      <c r="I153" s="3">
        <v>0.2405280037519692</v>
      </c>
      <c r="J153" s="3">
        <v>0.29441827375984464</v>
      </c>
      <c r="K153" s="3">
        <v>7.1709896253586425E-2</v>
      </c>
      <c r="L153" s="3">
        <v>8.7776489793885873E-2</v>
      </c>
      <c r="M153" s="3">
        <v>5.1423092207001286E-3</v>
      </c>
    </row>
    <row r="154" spans="2:13" x14ac:dyDescent="0.4">
      <c r="B154" s="2">
        <v>44469</v>
      </c>
      <c r="C154" s="5">
        <v>0.44138098087947675</v>
      </c>
      <c r="D154" s="5">
        <v>0.70475312662031053</v>
      </c>
      <c r="E154" s="5">
        <v>0.41517997827815945</v>
      </c>
      <c r="G154" s="2">
        <v>44469</v>
      </c>
      <c r="H154" s="3">
        <v>0.17237441436305295</v>
      </c>
      <c r="I154" s="3">
        <v>0.49667696948110346</v>
      </c>
      <c r="J154" s="3">
        <v>0.31106462630555076</v>
      </c>
      <c r="K154" s="3">
        <v>0.29259938780168548</v>
      </c>
      <c r="L154" s="3">
        <v>0.18325254605393387</v>
      </c>
      <c r="M154" s="3">
        <v>8.5614401741921128E-2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D1E1-760F-4182-B728-87CF1D6F3B00}">
  <dimension ref="B2:Q154"/>
  <sheetViews>
    <sheetView tabSelected="1" workbookViewId="0">
      <selection activeCell="M18" sqref="M18"/>
    </sheetView>
  </sheetViews>
  <sheetFormatPr defaultRowHeight="18.75" x14ac:dyDescent="0.4"/>
  <cols>
    <col min="1" max="1" width="1.875" customWidth="1"/>
    <col min="2" max="2" width="11.25" customWidth="1"/>
    <col min="3" max="3" width="9.375" bestFit="1" customWidth="1"/>
    <col min="6" max="6" width="3" customWidth="1"/>
    <col min="7" max="7" width="10.75" customWidth="1"/>
    <col min="8" max="13" width="11.75" customWidth="1"/>
    <col min="16" max="16" width="9.375" bestFit="1" customWidth="1"/>
  </cols>
  <sheetData>
    <row r="2" spans="2:17" x14ac:dyDescent="0.4">
      <c r="B2" t="s">
        <v>0</v>
      </c>
      <c r="C2" t="s">
        <v>11</v>
      </c>
      <c r="D2" t="s">
        <v>9</v>
      </c>
      <c r="E2" t="s">
        <v>10</v>
      </c>
      <c r="G2" t="s">
        <v>13</v>
      </c>
      <c r="H2" s="4">
        <v>45.178042547455249</v>
      </c>
      <c r="I2" s="4">
        <v>50.511535939277586</v>
      </c>
      <c r="J2" s="4">
        <v>37.801889326519294</v>
      </c>
      <c r="K2" s="4">
        <v>36.729103939980355</v>
      </c>
      <c r="L2" s="4">
        <v>35.745672189062113</v>
      </c>
      <c r="M2" s="4">
        <v>16.176405993939046</v>
      </c>
    </row>
    <row r="3" spans="2:17" x14ac:dyDescent="0.4">
      <c r="B3" s="1"/>
      <c r="C3" s="1" t="s">
        <v>1</v>
      </c>
      <c r="D3" s="1" t="s">
        <v>2</v>
      </c>
      <c r="E3" s="1" t="s">
        <v>3</v>
      </c>
      <c r="H3" s="1" t="s">
        <v>4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8</v>
      </c>
    </row>
    <row r="4" spans="2:17" x14ac:dyDescent="0.4">
      <c r="B4" s="2">
        <v>30772</v>
      </c>
      <c r="C4" s="5">
        <f>㊥と合わせる!C4-㊥と合わせない!C4</f>
        <v>0.57328550655177501</v>
      </c>
      <c r="D4" s="5">
        <f>㊥と合わせる!D4-㊥と合わせない!D4</f>
        <v>-8.0077420247938957E-2</v>
      </c>
      <c r="E4" s="5">
        <f>㊥と合わせる!E4-㊥と合わせない!E4</f>
        <v>0.44478783160930202</v>
      </c>
      <c r="G4" s="2">
        <v>30772</v>
      </c>
      <c r="H4" s="3">
        <f>㊥と合わせる!H4-㊥と合わせない!H4</f>
        <v>0.66170410441934713</v>
      </c>
      <c r="I4" s="3">
        <f>㊥と合わせる!I4-㊥と合わせない!I4</f>
        <v>-2.3072881475379205E-2</v>
      </c>
      <c r="J4" s="3">
        <f>㊥と合わせる!J4-㊥と合わせない!J4</f>
        <v>4.8872196717836103E-2</v>
      </c>
      <c r="K4" s="3">
        <f>㊥と合わせる!K4-㊥と合わせない!K4</f>
        <v>4.51386206041475E-3</v>
      </c>
      <c r="L4" s="3">
        <f>㊥と合わせる!L4-㊥と合わせない!L4</f>
        <v>0.61372424303249984</v>
      </c>
      <c r="M4" s="3">
        <f>㊥と合わせる!M4-㊥と合わせない!M4</f>
        <v>8.8704702891079408E-4</v>
      </c>
      <c r="O4" t="s">
        <v>18</v>
      </c>
      <c r="P4" t="s">
        <v>15</v>
      </c>
      <c r="Q4">
        <f>㊥と合わせる!Q4-㊥と合わせない!Q4</f>
        <v>-60.458630864193083</v>
      </c>
    </row>
    <row r="5" spans="2:17" x14ac:dyDescent="0.4">
      <c r="B5" s="2">
        <v>30863</v>
      </c>
      <c r="C5" s="5">
        <f>㊥と合わせる!C5-㊥と合わせない!C5</f>
        <v>0.70327028499935496</v>
      </c>
      <c r="D5" s="5">
        <f>㊥と合わせる!D5-㊥と合わせない!D5</f>
        <v>-8.0475495102050654E-2</v>
      </c>
      <c r="E5" s="5">
        <f>㊥と合わせる!E5-㊥と合わせない!E5</f>
        <v>-0.21832850368377132</v>
      </c>
      <c r="G5" s="2">
        <v>30863</v>
      </c>
      <c r="H5" s="3">
        <f>㊥と合わせる!H5-㊥と合わせない!H5</f>
        <v>-0.16821758290249572</v>
      </c>
      <c r="I5" s="3">
        <f>㊥と合わせる!I5-㊥と合わせない!I5</f>
        <v>-6.0262626973279582E-2</v>
      </c>
      <c r="J5" s="3">
        <f>㊥と合わせる!J5-㊥と合わせない!J5</f>
        <v>0.21510389194991417</v>
      </c>
      <c r="K5" s="3">
        <f>㊥と合わせる!K5-㊥と合わせない!K5</f>
        <v>-0.11274803618886611</v>
      </c>
      <c r="L5" s="3">
        <f>㊥と合わせる!L5-㊥と合わせない!L5</f>
        <v>0.14012998634193022</v>
      </c>
      <c r="M5" s="3">
        <f>㊥と合わせる!M5-㊥と合わせない!M5</f>
        <v>-3.3516023885697341E-2</v>
      </c>
      <c r="P5" t="s">
        <v>16</v>
      </c>
      <c r="Q5">
        <f>㊥と合わせる!Q5-㊥と合わせない!Q5</f>
        <v>11.652253063201442</v>
      </c>
    </row>
    <row r="6" spans="2:17" x14ac:dyDescent="0.4">
      <c r="B6" s="2">
        <v>30955</v>
      </c>
      <c r="C6" s="5">
        <f>㊥と合わせる!C6-㊥と合わせない!C6</f>
        <v>-0.18360468208097092</v>
      </c>
      <c r="D6" s="5">
        <f>㊥と合わせる!D6-㊥と合わせない!D6</f>
        <v>0.50876184051035811</v>
      </c>
      <c r="E6" s="5">
        <f>㊥と合わせる!E6-㊥と合わせない!E6</f>
        <v>-0.2463014313084344</v>
      </c>
      <c r="G6" s="2">
        <v>30955</v>
      </c>
      <c r="H6" s="3">
        <f>㊥と合わせる!H6-㊥と合わせない!H6</f>
        <v>-0.21324001058981812</v>
      </c>
      <c r="I6" s="3">
        <f>㊥と合わせる!I6-㊥と合わせない!I6</f>
        <v>0.51359529348549315</v>
      </c>
      <c r="J6" s="3">
        <f>㊥と合わせる!J6-㊥と合わせない!J6</f>
        <v>0.25204101357908559</v>
      </c>
      <c r="K6" s="3">
        <f>㊥と合わせる!K6-㊥と合わせない!K6</f>
        <v>9.5914277668882442E-2</v>
      </c>
      <c r="L6" s="3">
        <f>㊥と合わせる!L6-㊥と合わせない!L6</f>
        <v>-0.24636300903234051</v>
      </c>
      <c r="M6" s="3">
        <f>㊥と合わせる!M6-㊥と合わせない!M6</f>
        <v>3.5904783600297856E-2</v>
      </c>
      <c r="P6" t="s">
        <v>17</v>
      </c>
      <c r="Q6">
        <f>㊥と合わせる!Q6-㊥と合わせない!Q6</f>
        <v>-114.28888983379375</v>
      </c>
    </row>
    <row r="7" spans="2:17" x14ac:dyDescent="0.4">
      <c r="B7" s="2">
        <v>31047</v>
      </c>
      <c r="C7" s="5">
        <f>㊥と合わせる!C7-㊥と合わせない!C7</f>
        <v>-0.59828103778132247</v>
      </c>
      <c r="D7" s="5">
        <f>㊥と合わせる!D7-㊥と合わせない!D7</f>
        <v>0.37774780849919509</v>
      </c>
      <c r="E7" s="5">
        <f>㊥と合わせる!E7-㊥と合わせない!E7</f>
        <v>-0.21429889929802093</v>
      </c>
      <c r="G7" s="2">
        <v>31047</v>
      </c>
      <c r="H7" s="3">
        <f>㊥と合わせる!H7-㊥と合わせない!H7</f>
        <v>-0.2937710821817015</v>
      </c>
      <c r="I7" s="3">
        <f>㊥と合わせる!I7-㊥と合わせない!I7</f>
        <v>0.24745076242320788</v>
      </c>
      <c r="J7" s="3">
        <f>㊥と合わせる!J7-㊥と合わせない!J7</f>
        <v>4.0808211238208492E-2</v>
      </c>
      <c r="K7" s="3">
        <f>㊥と合わせる!K7-㊥と合わせない!K7</f>
        <v>0.18872704490695996</v>
      </c>
      <c r="L7" s="3">
        <f>㊥と合わせる!L7-㊥と合わせない!L7</f>
        <v>-0.54439484040560504</v>
      </c>
      <c r="M7" s="3">
        <f>㊥と合わせる!M7-㊥と合わせない!M7</f>
        <v>7.7099551037648414E-2</v>
      </c>
    </row>
    <row r="8" spans="2:17" x14ac:dyDescent="0.4">
      <c r="B8" s="2">
        <v>31137</v>
      </c>
      <c r="C8" s="5">
        <f>㊥と合わせる!C8-㊥と合わせない!C8</f>
        <v>6.5565776164648759E-2</v>
      </c>
      <c r="D8" s="5">
        <f>㊥と合わせる!D8-㊥と合わせない!D8</f>
        <v>0.41938373232004322</v>
      </c>
      <c r="E8" s="5">
        <f>㊥と合わせる!E8-㊥と合わせない!E8</f>
        <v>0.46492966204609176</v>
      </c>
      <c r="G8" s="2">
        <v>31137</v>
      </c>
      <c r="H8" s="3">
        <f>㊥と合わせる!H8-㊥と合わせない!H8</f>
        <v>0.27510259447020435</v>
      </c>
      <c r="I8" s="3">
        <f>㊥と合わせる!I8-㊥と合わせない!I8</f>
        <v>0.57882918082620283</v>
      </c>
      <c r="J8" s="3">
        <f>㊥と合わせる!J8-㊥と合わせない!J8</f>
        <v>0.23780510847972805</v>
      </c>
      <c r="K8" s="3">
        <f>㊥と合わせる!K8-㊥と合わせない!K8</f>
        <v>0.44492195796238088</v>
      </c>
      <c r="L8" s="3">
        <f>㊥と合わせる!L8-㊥と合わせない!L8</f>
        <v>0.23286864114008954</v>
      </c>
      <c r="M8" s="3">
        <f>㊥と合わせる!M8-㊥と合わせない!M8</f>
        <v>0.22505338557903176</v>
      </c>
      <c r="O8" t="s">
        <v>12</v>
      </c>
      <c r="P8">
        <v>0.42327449212472279</v>
      </c>
    </row>
    <row r="9" spans="2:17" x14ac:dyDescent="0.4">
      <c r="B9" s="2">
        <v>31228</v>
      </c>
      <c r="C9" s="5">
        <f>㊥と合わせる!C9-㊥と合わせない!C9</f>
        <v>0.22885052828167884</v>
      </c>
      <c r="D9" s="5">
        <f>㊥と合わせる!D9-㊥と合わせない!D9</f>
        <v>0.19635914390366582</v>
      </c>
      <c r="E9" s="5">
        <f>㊥と合わせる!E9-㊥と合わせない!E9</f>
        <v>0.39426231226533437</v>
      </c>
      <c r="G9" s="2">
        <v>31228</v>
      </c>
      <c r="H9" s="3">
        <f>㊥と合わせる!H9-㊥と合わせない!H9</f>
        <v>0.49601914966888638</v>
      </c>
      <c r="I9" s="3">
        <f>㊥と合わせる!I9-㊥と合わせない!I9</f>
        <v>0.14697766625938674</v>
      </c>
      <c r="J9" s="3">
        <f>㊥と合わせる!J9-㊥と合わせない!J9</f>
        <v>0.19456295531437151</v>
      </c>
      <c r="K9" s="3">
        <f>㊥と合わせる!K9-㊥と合わせない!K9</f>
        <v>0.2710746839488633</v>
      </c>
      <c r="L9" s="3">
        <f>㊥と合わせる!L9-㊥と合わせない!L9</f>
        <v>0.36264215920066767</v>
      </c>
      <c r="M9" s="3">
        <f>㊥と合わせる!M9-㊥と合わせない!M9</f>
        <v>0.13812865339547301</v>
      </c>
    </row>
    <row r="10" spans="2:17" x14ac:dyDescent="0.4">
      <c r="B10" s="2">
        <v>31320</v>
      </c>
      <c r="C10" s="5">
        <f>㊥と合わせる!C10-㊥と合わせない!C10</f>
        <v>0.7410324414009779</v>
      </c>
      <c r="D10" s="5">
        <f>㊥と合わせる!D10-㊥と合わせない!D10</f>
        <v>0.5634366659507839</v>
      </c>
      <c r="E10" s="5">
        <f>㊥と合わせる!E10-㊥と合わせない!E10</f>
        <v>3.9935249148222884E-2</v>
      </c>
      <c r="G10" s="2">
        <v>31320</v>
      </c>
      <c r="H10" s="3">
        <f>㊥と合わせる!H10-㊥と合わせない!H10</f>
        <v>2.6324942887810024E-2</v>
      </c>
      <c r="I10" s="3">
        <f>㊥と合わせる!I10-㊥と合わせない!I10</f>
        <v>0.37373391668378186</v>
      </c>
      <c r="J10" s="3">
        <f>㊥と合わせる!J10-㊥と合わせない!J10</f>
        <v>0.51656448407122635</v>
      </c>
      <c r="K10" s="3">
        <f>㊥と合わせる!K10-㊥と合わせない!K10</f>
        <v>0.19895084268512797</v>
      </c>
      <c r="L10" s="3">
        <f>㊥と合わせる!L10-㊥と合わせない!L10</f>
        <v>0.2634343630201823</v>
      </c>
      <c r="M10" s="3">
        <f>㊥と合わせる!M10-㊥と合わせない!M10</f>
        <v>4.57337853979954E-2</v>
      </c>
    </row>
    <row r="11" spans="2:17" x14ac:dyDescent="0.4">
      <c r="B11" s="2">
        <v>31412</v>
      </c>
      <c r="C11" s="5">
        <f>㊥と合わせる!C11-㊥と合わせない!C11</f>
        <v>8.2526997397186941E-2</v>
      </c>
      <c r="D11" s="5">
        <f>㊥と合わせる!D11-㊥と合わせない!D11</f>
        <v>0.2038204007219272</v>
      </c>
      <c r="E11" s="5">
        <f>㊥と合わせる!E11-㊥と合わせない!E11</f>
        <v>-7.961921880127909E-2</v>
      </c>
      <c r="G11" s="2">
        <v>31412</v>
      </c>
      <c r="H11" s="3">
        <f>㊥と合わせる!H11-㊥と合わせない!H11</f>
        <v>-4.2506893942602861E-2</v>
      </c>
      <c r="I11" s="3">
        <f>㊥と合わせる!I11-㊥と合わせない!I11</f>
        <v>0.16629899898191752</v>
      </c>
      <c r="J11" s="3">
        <f>㊥と合わせる!J11-㊥と合わせない!J11</f>
        <v>0.19441592640777094</v>
      </c>
      <c r="K11" s="3">
        <f>㊥と合わせる!K11-㊥と合わせない!K11</f>
        <v>2.1926505038991434E-2</v>
      </c>
      <c r="L11" s="3">
        <f>㊥と合わせる!L11-㊥と合わせない!L11</f>
        <v>-4.0764273068764678E-2</v>
      </c>
      <c r="M11" s="3">
        <f>㊥と合わせる!M11-㊥と合わせない!M11</f>
        <v>4.5976322154241585E-3</v>
      </c>
    </row>
    <row r="12" spans="2:17" x14ac:dyDescent="0.4">
      <c r="B12" s="2">
        <v>31502</v>
      </c>
      <c r="C12" s="5">
        <f>㊥と合わせる!C12-㊥と合わせない!C12</f>
        <v>-0.19196482540055149</v>
      </c>
      <c r="D12" s="5">
        <f>㊥と合わせる!D12-㊥と合わせない!D12</f>
        <v>-0.50246730877243229</v>
      </c>
      <c r="E12" s="5">
        <f>㊥と合わせる!E12-㊥と合わせない!E12</f>
        <v>0.14694931310327308</v>
      </c>
      <c r="G12" s="2">
        <v>31502</v>
      </c>
      <c r="H12" s="3">
        <f>㊥と合わせる!H12-㊥と合わせない!H12</f>
        <v>6.5401200325921852E-2</v>
      </c>
      <c r="I12" s="3">
        <f>㊥と合わせる!I12-㊥と合わせない!I12</f>
        <v>-0.46055980825812537</v>
      </c>
      <c r="J12" s="3">
        <f>㊥と合わせる!J12-㊥と合わせない!J12</f>
        <v>-0.24215995824631403</v>
      </c>
      <c r="K12" s="3">
        <f>㊥と合わせる!K12-㊥と合わせない!K12</f>
        <v>-4.4467328328214567E-2</v>
      </c>
      <c r="L12" s="3">
        <f>㊥と合わせる!L12-㊥と合わせない!L12</f>
        <v>2.3737130418784932E-3</v>
      </c>
      <c r="M12" s="3">
        <f>㊥と合わせる!M12-㊥と合わせない!M12</f>
        <v>-7.4283307899846319E-3</v>
      </c>
    </row>
    <row r="13" spans="2:17" x14ac:dyDescent="0.4">
      <c r="B13" s="2">
        <v>31593</v>
      </c>
      <c r="C13" s="5">
        <f>㊥と合わせる!C13-㊥と合わせない!C13</f>
        <v>-5.0218922281575873E-2</v>
      </c>
      <c r="D13" s="5">
        <f>㊥と合わせる!D13-㊥と合わせない!D13</f>
        <v>0.35962040794313677</v>
      </c>
      <c r="E13" s="5">
        <f>㊥と合わせる!E13-㊥と合わせない!E13</f>
        <v>-0.89835137735238535</v>
      </c>
      <c r="G13" s="2">
        <v>31593</v>
      </c>
      <c r="H13" s="3">
        <f>㊥と合わせる!H13-㊥と合わせない!H13</f>
        <v>-0.86467369414611828</v>
      </c>
      <c r="I13" s="3">
        <f>㊥と合わせる!I13-㊥と合わせない!I13</f>
        <v>0.3176720715554443</v>
      </c>
      <c r="J13" s="3">
        <f>㊥と合わせる!J13-㊥と合わせない!J13</f>
        <v>0.21996320539013459</v>
      </c>
      <c r="K13" s="3">
        <f>㊥と合わせる!K13-㊥と合わせない!K13</f>
        <v>-0.22371165184822839</v>
      </c>
      <c r="L13" s="3">
        <f>㊥と合わせる!L13-㊥と合わせない!L13</f>
        <v>-0.62905641965794035</v>
      </c>
      <c r="M13" s="3">
        <f>㊥と合わせる!M13-㊥と合わせない!M13</f>
        <v>-5.8967361160890457E-2</v>
      </c>
    </row>
    <row r="14" spans="2:17" x14ac:dyDescent="0.4">
      <c r="B14" s="2">
        <v>31685</v>
      </c>
      <c r="C14" s="5">
        <f>㊥と合わせる!C14-㊥と合わせない!C14</f>
        <v>-0.49013580202355633</v>
      </c>
      <c r="D14" s="5">
        <f>㊥と合わせる!D14-㊥と合わせない!D14</f>
        <v>-0.22575597086716348</v>
      </c>
      <c r="E14" s="5">
        <f>㊥と合わせる!E14-㊥と合わせない!E14</f>
        <v>0.64036884116199055</v>
      </c>
      <c r="G14" s="2">
        <v>31685</v>
      </c>
      <c r="H14" s="3">
        <f>㊥と合わせる!H14-㊥と合わせない!H14</f>
        <v>0.57341464973347345</v>
      </c>
      <c r="I14" s="3">
        <f>㊥と合わせる!I14-㊥と合わせない!I14</f>
        <v>-0.18349631719037807</v>
      </c>
      <c r="J14" s="3">
        <f>㊥と合わせる!J14-㊥と合わせない!J14</f>
        <v>-0.31091431385435636</v>
      </c>
      <c r="K14" s="3">
        <f>㊥と合わせる!K14-㊥と合わせない!K14</f>
        <v>0.15917258845781387</v>
      </c>
      <c r="L14" s="3">
        <f>㊥と合わせる!L14-㊥と合わせない!L14</f>
        <v>9.7458191372878561E-2</v>
      </c>
      <c r="M14" s="3">
        <f>㊥と合わせる!M14-㊥と合わせない!M14</f>
        <v>4.6419299660474846E-2</v>
      </c>
    </row>
    <row r="15" spans="2:17" x14ac:dyDescent="0.4">
      <c r="B15" s="2">
        <v>31777</v>
      </c>
      <c r="C15" s="5">
        <f>㊥と合わせる!C15-㊥と合わせない!C15</f>
        <v>0.21504148412302515</v>
      </c>
      <c r="D15" s="5">
        <f>㊥と合わせる!D15-㊥と合わせない!D15</f>
        <v>-9.9873419247965556E-3</v>
      </c>
      <c r="E15" s="5">
        <f>㊥と合わせる!E15-㊥と合わせない!E15</f>
        <v>0.27813566420586211</v>
      </c>
      <c r="G15" s="2">
        <v>31777</v>
      </c>
      <c r="H15" s="3">
        <f>㊥と合わせる!H15-㊥と合わせない!H15</f>
        <v>0.47722598685610129</v>
      </c>
      <c r="I15" s="3">
        <f>㊥と合わせる!I15-㊥と合わせない!I15</f>
        <v>-1.176960690568375E-3</v>
      </c>
      <c r="J15" s="3">
        <f>㊥と合わせる!J15-㊥と合わせない!J15</f>
        <v>9.1738601890393942E-3</v>
      </c>
      <c r="K15" s="3">
        <f>㊥と合わせる!K15-㊥と合わせない!K15</f>
        <v>7.8203265786166015E-3</v>
      </c>
      <c r="L15" s="3">
        <f>㊥と合わせる!L15-㊥と合わせない!L15</f>
        <v>0.28187025163928386</v>
      </c>
      <c r="M15" s="3">
        <f>㊥と合わせる!M15-㊥と合わせない!M15</f>
        <v>7.7977011665458394E-4</v>
      </c>
    </row>
    <row r="16" spans="2:17" x14ac:dyDescent="0.4">
      <c r="B16" s="2">
        <v>31867</v>
      </c>
      <c r="C16" s="5">
        <f>㊥と合わせる!C16-㊥と合わせない!C16</f>
        <v>0.22396755527048462</v>
      </c>
      <c r="D16" s="5">
        <f>㊥と合わせる!D16-㊥と合わせない!D16</f>
        <v>-0.19415109891362992</v>
      </c>
      <c r="E16" s="5">
        <f>㊥と合わせる!E16-㊥と合わせない!E16</f>
        <v>0.48649281016696155</v>
      </c>
      <c r="G16" s="2">
        <v>31867</v>
      </c>
      <c r="H16" s="3">
        <f>㊥と合わせる!H16-㊥と合わせない!H16</f>
        <v>0.57296716530019343</v>
      </c>
      <c r="I16" s="3">
        <f>㊥と合わせる!I16-㊥と合わせない!I16</f>
        <v>-0.22887955420142389</v>
      </c>
      <c r="J16" s="3">
        <f>㊥と合わせる!J16-㊥と合わせない!J16</f>
        <v>4.0870196152028582E-3</v>
      </c>
      <c r="K16" s="3">
        <f>㊥と合わせる!K16-㊥と合わせない!K16</f>
        <v>0.17242592182397384</v>
      </c>
      <c r="L16" s="3">
        <f>㊥と合わせる!L16-㊥と合わせない!L16</f>
        <v>0.45244285267254769</v>
      </c>
      <c r="M16" s="3">
        <f>㊥と合わせる!M16-㊥と合わせない!M16</f>
        <v>0.11155660453188687</v>
      </c>
    </row>
    <row r="17" spans="2:13" x14ac:dyDescent="0.4">
      <c r="B17" s="2">
        <v>31958</v>
      </c>
      <c r="C17" s="5">
        <f>㊥と合わせる!C17-㊥と合わせない!C17</f>
        <v>0.50212798649596813</v>
      </c>
      <c r="D17" s="5">
        <f>㊥と合わせる!D17-㊥と合わせない!D17</f>
        <v>-0.51771496041561593</v>
      </c>
      <c r="E17" s="5">
        <f>㊥と合わせる!E17-㊥と合わせない!E17</f>
        <v>-0.36719231986499656</v>
      </c>
      <c r="G17" s="2">
        <v>31958</v>
      </c>
      <c r="H17" s="3">
        <f>㊥と合わせる!H17-㊥と合わせない!H17</f>
        <v>-0.21805126922251475</v>
      </c>
      <c r="I17" s="3">
        <f>㊥と合わせる!I17-㊥と合わせない!I17</f>
        <v>-0.72086321645309459</v>
      </c>
      <c r="J17" s="3">
        <f>㊥と合わせる!J17-㊥と合わせない!J17</f>
        <v>0.15379938621667788</v>
      </c>
      <c r="K17" s="3">
        <f>㊥と合わせる!K17-㊥と合わせない!K17</f>
        <v>-0.40935655815044775</v>
      </c>
      <c r="L17" s="3">
        <f>㊥と合わせる!L17-㊥と合わせない!L17</f>
        <v>1.0231793846147648E-2</v>
      </c>
      <c r="M17" s="3">
        <f>㊥と合わせる!M17-㊥と合わせない!M17</f>
        <v>-0.20814794703315925</v>
      </c>
    </row>
    <row r="18" spans="2:13" x14ac:dyDescent="0.4">
      <c r="B18" s="2">
        <v>32050</v>
      </c>
      <c r="C18" s="5">
        <f>㊥と合わせる!C18-㊥と合わせない!C18</f>
        <v>0.37799493766192915</v>
      </c>
      <c r="D18" s="5">
        <f>㊥と合わせる!D18-㊥と合わせない!D18</f>
        <v>-0.39057459070553013</v>
      </c>
      <c r="E18" s="5">
        <f>㊥と合わせる!E18-㊥と合わせない!E18</f>
        <v>0.8880571438584336</v>
      </c>
      <c r="G18" s="2">
        <v>32050</v>
      </c>
      <c r="H18" s="3">
        <f>㊥と合わせる!H18-㊥と合わせない!H18</f>
        <v>0.97146142921353262</v>
      </c>
      <c r="I18" s="3">
        <f>㊥と合わせる!I18-㊥と合わせない!I18</f>
        <v>-0.39832339948437834</v>
      </c>
      <c r="J18" s="3">
        <f>㊥と合わせる!J18-㊥と合わせない!J18</f>
        <v>-5.1854864137230061E-2</v>
      </c>
      <c r="K18" s="3">
        <f>㊥と合わせる!K18-㊥と合わせない!K18</f>
        <v>0.23920965236431865</v>
      </c>
      <c r="L18" s="3">
        <f>㊥と合わせる!L18-㊥と合わせない!L18</f>
        <v>0.76290395127224508</v>
      </c>
      <c r="M18" s="3">
        <f>㊥と合わせる!M18-㊥と合わせない!M18</f>
        <v>9.1948355541891957E-2</v>
      </c>
    </row>
    <row r="19" spans="2:13" x14ac:dyDescent="0.4">
      <c r="B19" s="2">
        <v>32142</v>
      </c>
      <c r="C19" s="5">
        <f>㊥と合わせる!C19-㊥と合わせない!C19</f>
        <v>-0.75653350211766213</v>
      </c>
      <c r="D19" s="5">
        <f>㊥と合わせる!D19-㊥と合わせない!D19</f>
        <v>0.21684139035938221</v>
      </c>
      <c r="E19" s="5">
        <f>㊥と合わせる!E19-㊥と合わせない!E19</f>
        <v>-5.1774904705546909E-2</v>
      </c>
      <c r="G19" s="2">
        <v>32142</v>
      </c>
      <c r="H19" s="3">
        <f>㊥と合わせる!H19-㊥と合わせない!H19</f>
        <v>-3.5309783264184255E-2</v>
      </c>
      <c r="I19" s="3">
        <f>㊥と合わせる!I19-㊥と合わせない!I19</f>
        <v>0.15211761407613189</v>
      </c>
      <c r="J19" s="3">
        <f>㊥と合わせる!J19-㊥と合わせない!J19</f>
        <v>-0.14557345622875117</v>
      </c>
      <c r="K19" s="3">
        <f>㊥と合わせる!K19-㊥と合わせない!K19</f>
        <v>5.5780993409918475E-2</v>
      </c>
      <c r="L19" s="3">
        <f>㊥と合わせる!L19-㊥と合わせない!L19</f>
        <v>-0.28657406158692977</v>
      </c>
      <c r="M19" s="3">
        <f>㊥と合わせる!M19-㊥と合わせない!M19</f>
        <v>1.3030361302269301E-2</v>
      </c>
    </row>
    <row r="20" spans="2:13" x14ac:dyDescent="0.4">
      <c r="B20" s="2">
        <v>32233</v>
      </c>
      <c r="C20" s="5">
        <f>㊥と合わせる!C20-㊥と合わせない!C20</f>
        <v>0.79484398488131713</v>
      </c>
      <c r="D20" s="5">
        <f>㊥と合わせる!D20-㊥と合わせない!D20</f>
        <v>-0.17076225518264421</v>
      </c>
      <c r="E20" s="5">
        <f>㊥と合わせる!E20-㊥と合わせない!E20</f>
        <v>-9.1402975954521959E-2</v>
      </c>
      <c r="G20" s="2">
        <v>32233</v>
      </c>
      <c r="H20" s="3">
        <f>㊥と合わせる!H20-㊥と合わせない!H20</f>
        <v>-0.10253106292598435</v>
      </c>
      <c r="I20" s="3">
        <f>㊥と合わせる!I20-㊥と合わせない!I20</f>
        <v>-0.20021103374658966</v>
      </c>
      <c r="J20" s="3">
        <f>㊥と合わせる!J20-㊥と合わせない!J20</f>
        <v>0.36938795623136278</v>
      </c>
      <c r="K20" s="3">
        <f>㊥と合わせる!K20-㊥と合わせない!K20</f>
        <v>-0.14935900045807055</v>
      </c>
      <c r="L20" s="3">
        <f>㊥と合わせる!L20-㊥と合わせない!L20</f>
        <v>0.39411590446576172</v>
      </c>
      <c r="M20" s="3">
        <f>㊥と合わせる!M20-㊥と合わせない!M20</f>
        <v>-9.9383965225257401E-2</v>
      </c>
    </row>
    <row r="21" spans="2:13" x14ac:dyDescent="0.4">
      <c r="B21" s="2">
        <v>32324</v>
      </c>
      <c r="C21" s="5">
        <f>㊥と合わせる!C21-㊥と合わせない!C21</f>
        <v>0.37556650294071725</v>
      </c>
      <c r="D21" s="5">
        <f>㊥と合わせる!D21-㊥と合わせない!D21</f>
        <v>-4.2557405823956618E-2</v>
      </c>
      <c r="E21" s="5">
        <f>㊥と合わせる!E21-㊥と合わせない!E21</f>
        <v>-0.10079770849994207</v>
      </c>
      <c r="G21" s="2">
        <v>32324</v>
      </c>
      <c r="H21" s="3">
        <f>㊥と合わせる!H21-㊥と合わせない!H21</f>
        <v>-0.10660547912016602</v>
      </c>
      <c r="I21" s="3">
        <f>㊥と合わせる!I21-㊥と合わせない!I21</f>
        <v>-5.895427384494889E-2</v>
      </c>
      <c r="J21" s="3">
        <f>㊥と合わせる!J21-㊥と合わせない!J21</f>
        <v>0.2265228723205665</v>
      </c>
      <c r="K21" s="3">
        <f>㊥と合わせる!K21-㊥と合わせない!K21</f>
        <v>-9.2321681098346875E-2</v>
      </c>
      <c r="L21" s="3">
        <f>㊥と合わせる!L21-㊥と合わせない!L21</f>
        <v>0.11899478273194958</v>
      </c>
      <c r="M21" s="3">
        <f>㊥と合わせる!M21-㊥と合わせない!M21</f>
        <v>-6.7828535118420241E-2</v>
      </c>
    </row>
    <row r="22" spans="2:13" x14ac:dyDescent="0.4">
      <c r="B22" s="2">
        <v>32416</v>
      </c>
      <c r="C22" s="5">
        <f>㊥と合わせる!C22-㊥と合わせない!C22</f>
        <v>0.35787071086381861</v>
      </c>
      <c r="D22" s="5">
        <f>㊥と合わせる!D22-㊥と合わせない!D22</f>
        <v>0.42687680529112593</v>
      </c>
      <c r="E22" s="5">
        <f>㊥と合わせる!E22-㊥と合わせない!E22</f>
        <v>-0.67965232481790516</v>
      </c>
      <c r="G22" s="2">
        <v>32416</v>
      </c>
      <c r="H22" s="3">
        <f>㊥と合わせる!H22-㊥と合わせない!H22</f>
        <v>-0.62431864330792108</v>
      </c>
      <c r="I22" s="3">
        <f>㊥と合わせる!I22-㊥と合わせない!I22</f>
        <v>0.20193990581360871</v>
      </c>
      <c r="J22" s="3">
        <f>㊥と合わせる!J22-㊥と合わせない!J22</f>
        <v>0.19932266256105505</v>
      </c>
      <c r="K22" s="3">
        <f>㊥と合わせる!K22-㊥と合わせない!K22</f>
        <v>3.5301972140395904E-2</v>
      </c>
      <c r="L22" s="3">
        <f>㊥と合わせる!L22-㊥と合わせない!L22</f>
        <v>-1.8212281829869725E-2</v>
      </c>
      <c r="M22" s="3">
        <f>㊥と合わせる!M22-㊥と合わせない!M22</f>
        <v>2.5491822567008885E-3</v>
      </c>
    </row>
    <row r="23" spans="2:13" x14ac:dyDescent="0.4">
      <c r="B23" s="2">
        <v>32508</v>
      </c>
      <c r="C23" s="5">
        <f>㊥と合わせる!C23-㊥と合わせない!C23</f>
        <v>0.67246529430525703</v>
      </c>
      <c r="D23" s="5">
        <f>㊥と合わせる!D23-㊥と合わせない!D23</f>
        <v>-0.24479047335756343</v>
      </c>
      <c r="E23" s="5">
        <f>㊥と合わせる!E23-㊥と合わせない!E23</f>
        <v>0.24539878941663051</v>
      </c>
      <c r="G23" s="2">
        <v>32508</v>
      </c>
      <c r="H23" s="3">
        <f>㊥と合わせる!H23-㊥と合わせない!H23</f>
        <v>6.849416709316547E-2</v>
      </c>
      <c r="I23" s="3">
        <f>㊥と合わせる!I23-㊥と合わせない!I23</f>
        <v>-0.18696236392496546</v>
      </c>
      <c r="J23" s="3">
        <f>㊥と合わせる!J23-㊥と合わせない!J23</f>
        <v>0.16146162780452322</v>
      </c>
      <c r="K23" s="3">
        <f>㊥と合わせる!K23-㊥と合わせない!K23</f>
        <v>5.9551298310347472E-2</v>
      </c>
      <c r="L23" s="3">
        <f>㊥と合わせる!L23-㊥と合わせない!L23</f>
        <v>0.1894251254675329</v>
      </c>
      <c r="M23" s="3">
        <f>㊥と合わせる!M23-㊥と合わせない!M23</f>
        <v>4.55882941301625E-3</v>
      </c>
    </row>
    <row r="24" spans="2:13" x14ac:dyDescent="0.4">
      <c r="B24" s="2">
        <v>32598</v>
      </c>
      <c r="C24" s="5">
        <f>㊥と合わせる!C24-㊥と合わせない!C24</f>
        <v>-0.8752063639013703</v>
      </c>
      <c r="D24" s="5">
        <f>㊥と合わせる!D24-㊥と合わせない!D24</f>
        <v>0.88549934432616917</v>
      </c>
      <c r="E24" s="5">
        <f>㊥と合わせる!E24-㊥と合わせない!E24</f>
        <v>9.2412792658927434E-2</v>
      </c>
      <c r="G24" s="2">
        <v>32598</v>
      </c>
      <c r="H24" s="3">
        <f>㊥と合わせる!H24-㊥と合わせない!H24</f>
        <v>6.7039549809339793E-2</v>
      </c>
      <c r="I24" s="3">
        <f>㊥と合わせる!I24-㊥と合わせない!I24</f>
        <v>0.91578500589877476</v>
      </c>
      <c r="J24" s="3">
        <f>㊥と合わせる!J24-㊥と合わせない!J24</f>
        <v>-3.9686062582352244E-3</v>
      </c>
      <c r="K24" s="3">
        <f>㊥と合わせる!K24-㊥と合わせない!K24</f>
        <v>0.36897320820494134</v>
      </c>
      <c r="L24" s="3">
        <f>㊥と合わせる!L24-㊥と合わせない!L24</f>
        <v>-0.27063592705611944</v>
      </c>
      <c r="M24" s="3">
        <f>㊥と合わせる!M24-㊥と合わせない!M24</f>
        <v>0.15350733453403098</v>
      </c>
    </row>
    <row r="25" spans="2:13" x14ac:dyDescent="0.4">
      <c r="B25" s="2">
        <v>32689</v>
      </c>
      <c r="C25" s="5">
        <f>㊥と合わせる!C25-㊥と合わせない!C25</f>
        <v>0.54556168411810779</v>
      </c>
      <c r="D25" s="5">
        <f>㊥と合わせる!D25-㊥と合わせない!D25</f>
        <v>0.48117500649966327</v>
      </c>
      <c r="E25" s="5">
        <f>㊥と合わせる!E25-㊥と合わせない!E25</f>
        <v>0.86684451457366163</v>
      </c>
      <c r="G25" s="2">
        <v>32689</v>
      </c>
      <c r="H25" s="3">
        <f>㊥と合わせる!H25-㊥と合わせない!H25</f>
        <v>0.80906197725853335</v>
      </c>
      <c r="I25" s="3">
        <f>㊥と合わせる!I25-㊥と合わせない!I25</f>
        <v>0.24522478195674746</v>
      </c>
      <c r="J25" s="3">
        <f>㊥と合わせる!J25-㊥と合わせない!J25</f>
        <v>0.46627796950574235</v>
      </c>
      <c r="K25" s="3">
        <f>㊥と合わせる!K25-㊥と合わせない!K25</f>
        <v>0.44543850083070391</v>
      </c>
      <c r="L25" s="3">
        <f>㊥と合わせる!L25-㊥と合わせない!L25</f>
        <v>0.84415940621361107</v>
      </c>
      <c r="M25" s="3">
        <f>㊥と合わせる!M25-㊥と合わせない!M25</f>
        <v>0.19883699080137748</v>
      </c>
    </row>
    <row r="26" spans="2:13" x14ac:dyDescent="0.4">
      <c r="B26" s="2">
        <v>32781</v>
      </c>
      <c r="C26" s="5">
        <f>㊥と合わせる!C26-㊥と合わせない!C26</f>
        <v>0.19684734342521426</v>
      </c>
      <c r="D26" s="5">
        <f>㊥と合わせる!D26-㊥と合わせない!D26</f>
        <v>0.13721140589590453</v>
      </c>
      <c r="E26" s="5">
        <f>㊥と合わせる!E26-㊥と合わせない!E26</f>
        <v>0.3241223083569531</v>
      </c>
      <c r="G26" s="2">
        <v>32781</v>
      </c>
      <c r="H26" s="3">
        <f>㊥と合わせる!H26-㊥と合わせない!H26</f>
        <v>0.29616670396089595</v>
      </c>
      <c r="I26" s="3">
        <f>㊥と合わせる!I26-㊥と合わせない!I26</f>
        <v>0.105567532444329</v>
      </c>
      <c r="J26" s="3">
        <f>㊥と合わせる!J26-㊥と合わせない!J26</f>
        <v>0.17888469696908882</v>
      </c>
      <c r="K26" s="3">
        <f>㊥と合わせる!K26-㊥と合わせない!K26</f>
        <v>0.18737484871925703</v>
      </c>
      <c r="L26" s="3">
        <f>㊥と合わせる!L26-㊥と合わせない!L26</f>
        <v>0.33361941639383841</v>
      </c>
      <c r="M26" s="3">
        <f>㊥と合わせる!M26-㊥と合わせない!M26</f>
        <v>7.0030687258797936E-2</v>
      </c>
    </row>
    <row r="27" spans="2:13" x14ac:dyDescent="0.4">
      <c r="B27" s="2">
        <v>32873</v>
      </c>
      <c r="C27" s="5">
        <f>㊥と合わせる!C27-㊥と合わせない!C27</f>
        <v>-8.841912863106427E-2</v>
      </c>
      <c r="D27" s="5">
        <f>㊥と合わせる!D27-㊥と合わせない!D27</f>
        <v>-0.55961149454223924</v>
      </c>
      <c r="E27" s="5">
        <f>㊥と合わせる!E27-㊥と合わせない!E27</f>
        <v>-0.12408980448056295</v>
      </c>
      <c r="G27" s="2">
        <v>32873</v>
      </c>
      <c r="H27" s="3">
        <f>㊥と合わせる!H27-㊥と合わせない!H27</f>
        <v>-0.1918304186143599</v>
      </c>
      <c r="I27" s="3">
        <f>㊥と合わせる!I27-㊥と合わせない!I27</f>
        <v>-0.64744866628179565</v>
      </c>
      <c r="J27" s="3">
        <f>㊥と合わせる!J27-㊥と合わせない!J27</f>
        <v>-0.19280838026727579</v>
      </c>
      <c r="K27" s="3">
        <f>㊥と合わせる!K27-㊥と合わせない!K27</f>
        <v>-0.50433521310752882</v>
      </c>
      <c r="L27" s="3">
        <f>㊥と合わせる!L27-㊥と合わせない!L27</f>
        <v>-9.9755563045048568E-2</v>
      </c>
      <c r="M27" s="3">
        <f>㊥と合わせる!M27-㊥と合わせない!M27</f>
        <v>-0.46852438044018702</v>
      </c>
    </row>
    <row r="28" spans="2:13" x14ac:dyDescent="0.4">
      <c r="B28" s="2">
        <v>32963</v>
      </c>
      <c r="C28" s="5">
        <f>㊥と合わせる!C28-㊥と合わせない!C28</f>
        <v>-0.61867068819024373</v>
      </c>
      <c r="D28" s="5">
        <f>㊥と合わせる!D28-㊥と合わせない!D28</f>
        <v>2.9525422310988536E-2</v>
      </c>
      <c r="E28" s="5">
        <f>㊥と合わせる!E28-㊥と合わせない!E28</f>
        <v>0.18336894492056866</v>
      </c>
      <c r="G28" s="2">
        <v>32963</v>
      </c>
      <c r="H28" s="3">
        <f>㊥と合わせる!H28-㊥と合わせない!H28</f>
        <v>0.1190054647439333</v>
      </c>
      <c r="I28" s="3">
        <f>㊥と合わせる!I28-㊥と合わせない!I28</f>
        <v>1.3172061402906089E-2</v>
      </c>
      <c r="J28" s="3">
        <f>㊥と合わせる!J28-㊥と合わせない!J28</f>
        <v>-0.12845357184773076</v>
      </c>
      <c r="K28" s="3">
        <f>㊥と合わせる!K28-㊥と合わせない!K28</f>
        <v>5.0483756408538333E-2</v>
      </c>
      <c r="L28" s="3">
        <f>㊥と合わせる!L28-㊥と合わせない!L28</f>
        <v>-0.14145251033221745</v>
      </c>
      <c r="M28" s="3">
        <f>㊥と合わせる!M28-㊥と合わせない!M28</f>
        <v>7.4450287867941032E-3</v>
      </c>
    </row>
    <row r="29" spans="2:13" x14ac:dyDescent="0.4">
      <c r="B29" s="2">
        <v>33054</v>
      </c>
      <c r="C29" s="5">
        <f>㊥と合わせる!C29-㊥と合わせない!C29</f>
        <v>0.17598813300841287</v>
      </c>
      <c r="D29" s="5">
        <f>㊥と合わせる!D29-㊥と合わせない!D29</f>
        <v>-0.71975346441698185</v>
      </c>
      <c r="E29" s="5">
        <f>㊥と合わせる!E29-㊥と合わせない!E29</f>
        <v>0.74142982172343663</v>
      </c>
      <c r="G29" s="2">
        <v>33054</v>
      </c>
      <c r="H29" s="3">
        <f>㊥と合わせる!H29-㊥と合わせない!H29</f>
        <v>0.86158439708529411</v>
      </c>
      <c r="I29" s="3">
        <f>㊥と合わせる!I29-㊥と合わせない!I29</f>
        <v>-0.82206845890736502</v>
      </c>
      <c r="J29" s="3">
        <f>㊥と合わせる!J29-㊥と合わせない!J29</f>
        <v>-4.9217855927029208E-2</v>
      </c>
      <c r="K29" s="3">
        <f>㊥と合わせる!K29-㊥と合わせない!K29</f>
        <v>5.2154787228642363E-3</v>
      </c>
      <c r="L29" s="3">
        <f>㊥と合わせる!L29-㊥と合わせない!L29</f>
        <v>0.25648376822278268</v>
      </c>
      <c r="M29" s="3">
        <f>㊥と合わせる!M29-㊥と合わせない!M29</f>
        <v>2.0695047327613236E-3</v>
      </c>
    </row>
    <row r="30" spans="2:13" x14ac:dyDescent="0.4">
      <c r="B30" s="2">
        <v>33146</v>
      </c>
      <c r="C30" s="5">
        <f>㊥と合わせる!C30-㊥と合わせない!C30</f>
        <v>-0.25745788755929166</v>
      </c>
      <c r="D30" s="5">
        <f>㊥と合わせる!D30-㊥と合わせない!D30</f>
        <v>-0.40957652196987826</v>
      </c>
      <c r="E30" s="5">
        <f>㊥と合わせる!E30-㊥と合わせない!E30</f>
        <v>-0.11383521306175648</v>
      </c>
      <c r="G30" s="2">
        <v>33146</v>
      </c>
      <c r="H30" s="3">
        <f>㊥と合わせる!H30-㊥と合わせない!H30</f>
        <v>-0.10324029949766991</v>
      </c>
      <c r="I30" s="3">
        <f>㊥と合わせる!I30-㊥と合わせない!I30</f>
        <v>-0.53381021035481357</v>
      </c>
      <c r="J30" s="3">
        <f>㊥と合わせる!J30-㊥と合わせない!J30</f>
        <v>-0.41509911174542724</v>
      </c>
      <c r="K30" s="3">
        <f>㊥と合わせる!K30-㊥と合わせない!K30</f>
        <v>-0.25991011655528989</v>
      </c>
      <c r="L30" s="3">
        <f>㊥と合わせる!L30-㊥と合わせない!L30</f>
        <v>-0.18548751424060347</v>
      </c>
      <c r="M30" s="3">
        <f>㊥と合わせる!M30-㊥と合わせない!M30</f>
        <v>-0.15966840127746795</v>
      </c>
    </row>
    <row r="31" spans="2:13" x14ac:dyDescent="0.4">
      <c r="B31" s="2">
        <v>33238</v>
      </c>
      <c r="C31" s="5">
        <f>㊥と合わせる!C31-㊥と合わせない!C31</f>
        <v>0.61586770179758554</v>
      </c>
      <c r="D31" s="5">
        <f>㊥と合わせる!D31-㊥と合わせない!D31</f>
        <v>0.4591583897723317</v>
      </c>
      <c r="E31" s="5">
        <f>㊥と合わせる!E31-㊥と合わせない!E31</f>
        <v>0.45902986552276803</v>
      </c>
      <c r="G31" s="2">
        <v>33238</v>
      </c>
      <c r="H31" s="3">
        <f>㊥と合わせる!H31-㊥と合わせない!H31</f>
        <v>0.25934585302014584</v>
      </c>
      <c r="I31" s="3">
        <f>㊥と合わせる!I31-㊥と合わせない!I31</f>
        <v>0.29372298154086951</v>
      </c>
      <c r="J31" s="3">
        <f>㊥と合わせる!J31-㊥と合わせない!J31</f>
        <v>0.49070941341834418</v>
      </c>
      <c r="K31" s="3">
        <f>㊥と合わせる!K31-㊥と合わせない!K31</f>
        <v>0.27652961614650101</v>
      </c>
      <c r="L31" s="3">
        <f>㊥と合わせる!L31-㊥と合わせない!L31</f>
        <v>0.46762092790759724</v>
      </c>
      <c r="M31" s="3">
        <f>㊥と合わせる!M31-㊥と合わせない!M31</f>
        <v>7.9113565640315783E-2</v>
      </c>
    </row>
    <row r="32" spans="2:13" x14ac:dyDescent="0.4">
      <c r="B32" s="2">
        <v>33328</v>
      </c>
      <c r="C32" s="5">
        <f>㊥と合わせる!C32-㊥と合わせない!C32</f>
        <v>0.81072669336992231</v>
      </c>
      <c r="D32" s="5">
        <f>㊥と合わせる!D32-㊥と合わせない!D32</f>
        <v>-0.35335014813068699</v>
      </c>
      <c r="E32" s="5">
        <f>㊥と合わせる!E32-㊥と合わせない!E32</f>
        <v>-0.81161558930569655</v>
      </c>
      <c r="G32" s="2">
        <v>33328</v>
      </c>
      <c r="H32" s="3">
        <f>㊥と合わせる!H32-㊥と合わせない!H32</f>
        <v>-0.72387298626930763</v>
      </c>
      <c r="I32" s="3">
        <f>㊥と合わせる!I32-㊥と合わせない!I32</f>
        <v>-0.4248686668736571</v>
      </c>
      <c r="J32" s="3">
        <f>㊥と合わせる!J32-㊥と合わせない!J32</f>
        <v>0.29103376680566906</v>
      </c>
      <c r="K32" s="3">
        <f>㊥と合わせる!K32-㊥と合わせない!K32</f>
        <v>-0.64551879162978731</v>
      </c>
      <c r="L32" s="3">
        <f>㊥と合わせる!L32-㊥と合わせない!L32</f>
        <v>-8.9518235832746429E-2</v>
      </c>
      <c r="M32" s="3">
        <f>㊥と合わせる!M32-㊥と合わせない!M32</f>
        <v>-0.43869323891503459</v>
      </c>
    </row>
    <row r="33" spans="2:13" x14ac:dyDescent="0.4">
      <c r="B33" s="2">
        <v>33419</v>
      </c>
      <c r="C33" s="5">
        <f>㊥と合わせる!C33-㊥と合わせない!C33</f>
        <v>-0.52775306259380372</v>
      </c>
      <c r="D33" s="5">
        <f>㊥と合わせる!D33-㊥と合わせない!D33</f>
        <v>-0.81258220398909242</v>
      </c>
      <c r="E33" s="5">
        <f>㊥と合わせる!E33-㊥と合わせない!E33</f>
        <v>-0.35416036069962109</v>
      </c>
      <c r="G33" s="2">
        <v>33419</v>
      </c>
      <c r="H33" s="3">
        <f>㊥と合わせる!H33-㊥と合わせない!H33</f>
        <v>-0.39660151768753643</v>
      </c>
      <c r="I33" s="3">
        <f>㊥と合わせる!I33-㊥と合わせない!I33</f>
        <v>-0.84590749638443474</v>
      </c>
      <c r="J33" s="3">
        <f>㊥と合わせる!J33-㊥と合わせない!J33</f>
        <v>-0.53669571132353444</v>
      </c>
      <c r="K33" s="3">
        <f>㊥と合わせる!K33-㊥と合わせない!K33</f>
        <v>-0.63932191892755785</v>
      </c>
      <c r="L33" s="3">
        <f>㊥と合わせる!L33-㊥と合わせない!L33</f>
        <v>-0.4096887498921945</v>
      </c>
      <c r="M33" s="3">
        <f>㊥と合わせる!M33-㊥と合わせない!M33</f>
        <v>-0.46464211849290632</v>
      </c>
    </row>
    <row r="34" spans="2:13" x14ac:dyDescent="0.4">
      <c r="B34" s="2">
        <v>33511</v>
      </c>
      <c r="C34" s="5">
        <f>㊥と合わせる!C34-㊥と合わせない!C34</f>
        <v>-0.27668300258264555</v>
      </c>
      <c r="D34" s="5">
        <f>㊥と合わせる!D34-㊥と合わせない!D34</f>
        <v>-0.6053114494542482</v>
      </c>
      <c r="E34" s="5">
        <f>㊥と合わせる!E34-㊥と合わせない!E34</f>
        <v>0.56629007543663989</v>
      </c>
      <c r="G34" s="2">
        <v>33511</v>
      </c>
      <c r="H34" s="3">
        <f>㊥と合わせる!H34-㊥と合わせない!H34</f>
        <v>0.75633317089769103</v>
      </c>
      <c r="I34" s="3">
        <f>㊥と合わせる!I34-㊥と合わせない!I34</f>
        <v>-0.66105955711653663</v>
      </c>
      <c r="J34" s="3">
        <f>㊥と合わせる!J34-㊥と合わせない!J34</f>
        <v>-0.64423505095597011</v>
      </c>
      <c r="K34" s="3">
        <f>㊥と合わせる!K34-㊥と合わせない!K34</f>
        <v>-9.5002734253983673E-2</v>
      </c>
      <c r="L34" s="3">
        <f>㊥と合わせる!L34-㊥と合わせない!L34</f>
        <v>0.27659352041271751</v>
      </c>
      <c r="M34" s="3">
        <f>㊥と合わせる!M34-㊥と合わせない!M34</f>
        <v>-5.3002837020949045E-2</v>
      </c>
    </row>
    <row r="35" spans="2:13" x14ac:dyDescent="0.4">
      <c r="B35" s="2">
        <v>33603</v>
      </c>
      <c r="C35" s="5">
        <f>㊥と合わせる!C35-㊥と合わせない!C35</f>
        <v>0.25427435575171942</v>
      </c>
      <c r="D35" s="5">
        <f>㊥と合わせる!D35-㊥と合わせない!D35</f>
        <v>0.15583356368680512</v>
      </c>
      <c r="E35" s="5">
        <f>㊥と合わせる!E35-㊥と合わせない!E35</f>
        <v>-0.31508521223406971</v>
      </c>
      <c r="G35" s="2">
        <v>33603</v>
      </c>
      <c r="H35" s="3">
        <f>㊥と合わせる!H35-㊥と合わせない!H35</f>
        <v>-0.22264392914546441</v>
      </c>
      <c r="I35" s="3">
        <f>㊥と合わせる!I35-㊥と合わせない!I35</f>
        <v>0.27216484184180467</v>
      </c>
      <c r="J35" s="3">
        <f>㊥と合わせる!J35-㊥と合わせない!J35</f>
        <v>0.25631815102773337</v>
      </c>
      <c r="K35" s="3">
        <f>㊥と合わせる!K35-㊥と合わせない!K35</f>
        <v>-0.22009253634768303</v>
      </c>
      <c r="L35" s="3">
        <f>㊥と合わせる!L35-㊥と合わせない!L35</f>
        <v>2.0541653619694338E-2</v>
      </c>
      <c r="M35" s="3">
        <f>㊥と合わせる!M35-㊥と合わせない!M35</f>
        <v>-0.13040582991470151</v>
      </c>
    </row>
    <row r="36" spans="2:13" x14ac:dyDescent="0.4">
      <c r="B36" s="2">
        <v>33694</v>
      </c>
      <c r="C36" s="5">
        <f>㊥と合わせる!C36-㊥と合わせない!C36</f>
        <v>-3.5702980212811708E-2</v>
      </c>
      <c r="D36" s="5">
        <f>㊥と合わせる!D36-㊥と合わせない!D36</f>
        <v>-0.53525177873555108</v>
      </c>
      <c r="E36" s="5">
        <f>㊥と合わせる!E36-㊥と合わせない!E36</f>
        <v>0.42276175307067543</v>
      </c>
      <c r="G36" s="2">
        <v>33694</v>
      </c>
      <c r="H36" s="3">
        <f>㊥と合わせる!H36-㊥と合わせない!H36</f>
        <v>0.2746242273020415</v>
      </c>
      <c r="I36" s="3">
        <f>㊥と合わせる!I36-㊥と合わせない!I36</f>
        <v>-0.69477715061047685</v>
      </c>
      <c r="J36" s="3">
        <f>㊥と合わせる!J36-㊥と合わせない!J36</f>
        <v>-0.18900634407635913</v>
      </c>
      <c r="K36" s="3">
        <f>㊥と合わせる!K36-㊥と合わせない!K36</f>
        <v>0.10053177758765562</v>
      </c>
      <c r="L36" s="3">
        <f>㊥と合わせる!L36-㊥と合わせない!L36</f>
        <v>0.11938594730760695</v>
      </c>
      <c r="M36" s="3">
        <f>㊥と合わせる!M36-㊥と合わせない!M36</f>
        <v>3.1009828916191563E-2</v>
      </c>
    </row>
    <row r="37" spans="2:13" x14ac:dyDescent="0.4">
      <c r="B37" s="2">
        <v>33785</v>
      </c>
      <c r="C37" s="5">
        <f>㊥と合わせる!C37-㊥と合わせない!C37</f>
        <v>-0.23738319514972239</v>
      </c>
      <c r="D37" s="5">
        <f>㊥と合わせる!D37-㊥と合わせない!D37</f>
        <v>0.2937387072725296</v>
      </c>
      <c r="E37" s="5">
        <f>㊥と合わせる!E37-㊥と合わせない!E37</f>
        <v>7.9438203779770178E-2</v>
      </c>
      <c r="G37" s="2">
        <v>33785</v>
      </c>
      <c r="H37" s="3">
        <f>㊥と合わせる!H37-㊥と合わせない!H37</f>
        <v>0.13408384605750034</v>
      </c>
      <c r="I37" s="3">
        <f>㊥と合わせる!I37-㊥と合わせない!I37</f>
        <v>0.35232810880891474</v>
      </c>
      <c r="J37" s="3">
        <f>㊥と合わせる!J37-㊥と合わせない!J37</f>
        <v>7.3570497636307741E-3</v>
      </c>
      <c r="K37" s="3">
        <f>㊥と合わせる!K37-㊥と合わせない!K37</f>
        <v>0.295542482072915</v>
      </c>
      <c r="L37" s="3">
        <f>㊥と合わせる!L37-㊥と合わせない!L37</f>
        <v>-0.15984886631859879</v>
      </c>
      <c r="M37" s="3">
        <f>㊥と合わせる!M37-㊥と合わせない!M37</f>
        <v>0.30262157434848447</v>
      </c>
    </row>
    <row r="38" spans="2:13" x14ac:dyDescent="0.4">
      <c r="B38" s="2">
        <v>33877</v>
      </c>
      <c r="C38" s="5">
        <f>㊥と合わせる!C38-㊥と合わせない!C38</f>
        <v>-0.13506217240749874</v>
      </c>
      <c r="D38" s="5">
        <f>㊥と合わせる!D38-㊥と合わせない!D38</f>
        <v>-0.38186424346427772</v>
      </c>
      <c r="E38" s="5">
        <f>㊥と合わせる!E38-㊥と合わせない!E38</f>
        <v>-0.28742819586585844</v>
      </c>
      <c r="G38" s="2">
        <v>33877</v>
      </c>
      <c r="H38" s="3">
        <f>㊥と合わせる!H38-㊥と合わせない!H38</f>
        <v>-0.27153073873629241</v>
      </c>
      <c r="I38" s="3">
        <f>㊥と合わせる!I38-㊥と合わせない!I38</f>
        <v>-0.57637969611126727</v>
      </c>
      <c r="J38" s="3">
        <f>㊥と合わせる!J38-㊥と合わせない!J38</f>
        <v>-0.39036166330490318</v>
      </c>
      <c r="K38" s="3">
        <f>㊥と合わせる!K38-㊥と合わせない!K38</f>
        <v>-0.39729152523506217</v>
      </c>
      <c r="L38" s="3">
        <f>㊥と合わせる!L38-㊥と合わせない!L38</f>
        <v>-0.28089748474463616</v>
      </c>
      <c r="M38" s="3">
        <f>㊥と合わせる!M38-㊥と合わせない!M38</f>
        <v>-0.30505222212729072</v>
      </c>
    </row>
    <row r="39" spans="2:13" x14ac:dyDescent="0.4">
      <c r="B39" s="2">
        <v>33969</v>
      </c>
      <c r="C39" s="5">
        <f>㊥と合わせる!C39-㊥と合わせない!C39</f>
        <v>-0.31208413431868809</v>
      </c>
      <c r="D39" s="5">
        <f>㊥と合わせる!D39-㊥と合わせない!D39</f>
        <v>3.2800440320936985E-2</v>
      </c>
      <c r="E39" s="5">
        <f>㊥と合わせる!E39-㊥と合わせない!E39</f>
        <v>-0.29330034897344581</v>
      </c>
      <c r="G39" s="2">
        <v>33969</v>
      </c>
      <c r="H39" s="3">
        <f>㊥と合わせる!H39-㊥と合わせない!H39</f>
        <v>-0.2022611174821875</v>
      </c>
      <c r="I39" s="3">
        <f>㊥と合わせる!I39-㊥と合わせない!I39</f>
        <v>4.4534291177011465E-2</v>
      </c>
      <c r="J39" s="3">
        <f>㊥と合わせる!J39-㊥と合わせない!J39</f>
        <v>-0.20412433071861585</v>
      </c>
      <c r="K39" s="3">
        <f>㊥と合わせる!K39-㊥と合わせない!K39</f>
        <v>-0.18780235035782122</v>
      </c>
      <c r="L39" s="3">
        <f>㊥と合わせる!L39-㊥と合わせない!L39</f>
        <v>-0.17681246231906042</v>
      </c>
      <c r="M39" s="3">
        <f>㊥と合わせる!M39-㊥と合わせない!M39</f>
        <v>-8.7016238424786313E-2</v>
      </c>
    </row>
    <row r="40" spans="2:13" x14ac:dyDescent="0.4">
      <c r="B40" s="2">
        <v>34059</v>
      </c>
      <c r="C40" s="5">
        <f>㊥と合わせる!C40-㊥と合わせない!C40</f>
        <v>-0.4730800233903063</v>
      </c>
      <c r="D40" s="5">
        <f>㊥と合わせる!D40-㊥と合わせない!D40</f>
        <v>0.46515411288224628</v>
      </c>
      <c r="E40" s="5">
        <f>㊥と合わせる!E40-㊥と合わせない!E40</f>
        <v>-3.9175656066378073E-2</v>
      </c>
      <c r="G40" s="2">
        <v>34059</v>
      </c>
      <c r="H40" s="3">
        <f>㊥と合わせる!H40-㊥と合わせない!H40</f>
        <v>-3.32834016859829E-2</v>
      </c>
      <c r="I40" s="3">
        <f>㊥と合わせる!I40-㊥と合わせない!I40</f>
        <v>0.54606201758183781</v>
      </c>
      <c r="J40" s="3">
        <f>㊥と合わせる!J40-㊥と合わせない!J40</f>
        <v>-0.11629628378736599</v>
      </c>
      <c r="K40" s="3">
        <f>㊥と合わせる!K40-㊥と合わせない!K40</f>
        <v>0.17460117514744664</v>
      </c>
      <c r="L40" s="3">
        <f>㊥と合わせる!L40-㊥と合わせない!L40</f>
        <v>-0.21455511358009574</v>
      </c>
      <c r="M40" s="3">
        <f>㊥と合わせる!M40-㊥と合わせない!M40</f>
        <v>8.5480179452399552E-2</v>
      </c>
    </row>
    <row r="41" spans="2:13" x14ac:dyDescent="0.4">
      <c r="B41" s="2">
        <v>34150</v>
      </c>
      <c r="C41" s="5">
        <f>㊥と合わせる!C41-㊥と合わせない!C41</f>
        <v>-0.24747687288857845</v>
      </c>
      <c r="D41" s="5">
        <f>㊥と合わせる!D41-㊥と合わせない!D41</f>
        <v>-0.16728705895368923</v>
      </c>
      <c r="E41" s="5">
        <f>㊥と合わせる!E41-㊥と合わせない!E41</f>
        <v>6.4289321262632759E-3</v>
      </c>
      <c r="G41" s="2">
        <v>34150</v>
      </c>
      <c r="H41" s="3">
        <f>㊥と合わせる!H41-㊥と合わせない!H41</f>
        <v>1.0997590899819332E-2</v>
      </c>
      <c r="I41" s="3">
        <f>㊥と合わせる!I41-㊥と合わせない!I41</f>
        <v>-0.29584357290144669</v>
      </c>
      <c r="J41" s="3">
        <f>㊥と合わせる!J41-㊥と合わせない!J41</f>
        <v>-0.33488047238591084</v>
      </c>
      <c r="K41" s="3">
        <f>㊥と合わせる!K41-㊥と合わせない!K41</f>
        <v>-0.13739928487212116</v>
      </c>
      <c r="L41" s="3">
        <f>㊥と合わせる!L41-㊥と合わせない!L41</f>
        <v>-0.20721203630556423</v>
      </c>
      <c r="M41" s="3">
        <f>㊥と合わせる!M41-㊥と合わせない!M41</f>
        <v>-0.2077583889325697</v>
      </c>
    </row>
    <row r="42" spans="2:13" x14ac:dyDescent="0.4">
      <c r="B42" s="2">
        <v>34242</v>
      </c>
      <c r="C42" s="5">
        <f>㊥と合わせる!C42-㊥と合わせない!C42</f>
        <v>0.39996428378032545</v>
      </c>
      <c r="D42" s="5">
        <f>㊥と合わせる!D42-㊥と合わせない!D42</f>
        <v>0.16104317526976397</v>
      </c>
      <c r="E42" s="5">
        <f>㊥と合わせる!E42-㊥と合わせない!E42</f>
        <v>0.28592466954456974</v>
      </c>
      <c r="G42" s="2">
        <v>34242</v>
      </c>
      <c r="H42" s="3">
        <f>㊥と合わせる!H42-㊥と合わせない!H42</f>
        <v>0.35682571439610056</v>
      </c>
      <c r="I42" s="3">
        <f>㊥と合わせる!I42-㊥と合わせない!I42</f>
        <v>0.25616542827688693</v>
      </c>
      <c r="J42" s="3">
        <f>㊥と合わせる!J42-㊥と合わせない!J42</f>
        <v>0.383592542124083</v>
      </c>
      <c r="K42" s="3">
        <f>㊥と合わせる!K42-㊥と合わせない!K42</f>
        <v>0.32789351487950996</v>
      </c>
      <c r="L42" s="3">
        <f>㊥と合わせる!L42-㊥と合わせない!L42</f>
        <v>0.36584342649137602</v>
      </c>
      <c r="M42" s="3">
        <f>㊥と合わせる!M42-㊥と合わせない!M42</f>
        <v>0.33300007549499844</v>
      </c>
    </row>
    <row r="43" spans="2:13" x14ac:dyDescent="0.4">
      <c r="B43" s="2">
        <v>34334</v>
      </c>
      <c r="C43" s="5">
        <f>㊥と合わせる!C43-㊥と合わせない!C43</f>
        <v>-2.4032568237661978E-2</v>
      </c>
      <c r="D43" s="5">
        <f>㊥と合わせる!D43-㊥と合わせない!D43</f>
        <v>-0.68644515548973772</v>
      </c>
      <c r="E43" s="5">
        <f>㊥と合わせる!E43-㊥と合わせない!E43</f>
        <v>-5.669521983677106E-2</v>
      </c>
      <c r="G43" s="2">
        <v>34334</v>
      </c>
      <c r="H43" s="3">
        <f>㊥と合わせる!H43-㊥と合わせない!H43</f>
        <v>-6.1796759722998529E-2</v>
      </c>
      <c r="I43" s="3">
        <f>㊥と合わせる!I43-㊥と合わせない!I43</f>
        <v>-0.7189691577138454</v>
      </c>
      <c r="J43" s="3">
        <f>㊥と合わせる!J43-㊥と合わせない!J43</f>
        <v>-0.24477335492135038</v>
      </c>
      <c r="K43" s="3">
        <f>㊥と合わせる!K43-㊥と合わせない!K43</f>
        <v>-0.40379710412538117</v>
      </c>
      <c r="L43" s="3">
        <f>㊥と合わせる!L43-㊥と合わせない!L43</f>
        <v>-3.2274496364363942E-2</v>
      </c>
      <c r="M43" s="3">
        <f>㊥と合わせる!M43-㊥と合わせない!M43</f>
        <v>-0.23835006351272012</v>
      </c>
    </row>
    <row r="44" spans="2:13" x14ac:dyDescent="0.4">
      <c r="B44" s="2">
        <v>34424</v>
      </c>
      <c r="C44" s="5">
        <f>㊥と合わせる!C44-㊥と合わせない!C44</f>
        <v>0.14266034596023003</v>
      </c>
      <c r="D44" s="5">
        <f>㊥と合わせる!D44-㊥と合わせない!D44</f>
        <v>0.56157820724470331</v>
      </c>
      <c r="E44" s="5">
        <f>㊥と合わせる!E44-㊥と合わせない!E44</f>
        <v>0.22057870114456202</v>
      </c>
      <c r="G44" s="2">
        <v>34424</v>
      </c>
      <c r="H44" s="3">
        <f>㊥と合わせる!H44-㊥と合わせない!H44</f>
        <v>0.18904486425358474</v>
      </c>
      <c r="I44" s="3">
        <f>㊥と合わせる!I44-㊥と合わせない!I44</f>
        <v>0.55302372224915874</v>
      </c>
      <c r="J44" s="3">
        <f>㊥と合わせる!J44-㊥と合わせない!J44</f>
        <v>0.13413438937176678</v>
      </c>
      <c r="K44" s="3">
        <f>㊥と合わせる!K44-㊥と合わせない!K44</f>
        <v>0.34925693324603424</v>
      </c>
      <c r="L44" s="3">
        <f>㊥と合わせる!L44-㊥と合わせない!L44</f>
        <v>8.6228093211949713E-2</v>
      </c>
      <c r="M44" s="3">
        <f>㊥と合わせる!M44-㊥と合わせない!M44</f>
        <v>0.16901544958153852</v>
      </c>
    </row>
    <row r="45" spans="2:13" x14ac:dyDescent="0.4">
      <c r="B45" s="2">
        <v>34515</v>
      </c>
      <c r="C45" s="5">
        <f>㊥と合わせる!C45-㊥と合わせない!C45</f>
        <v>-0.60816117216430832</v>
      </c>
      <c r="D45" s="5">
        <f>㊥と合わせる!D45-㊥と合わせない!D45</f>
        <v>-0.65928059607263634</v>
      </c>
      <c r="E45" s="5">
        <f>㊥と合わせる!E45-㊥と合わせない!E45</f>
        <v>-0.42119779745796293</v>
      </c>
      <c r="G45" s="2">
        <v>34515</v>
      </c>
      <c r="H45" s="3">
        <f>㊥と合わせる!H45-㊥と合わせない!H45</f>
        <v>-0.23089771821718047</v>
      </c>
      <c r="I45" s="3">
        <f>㊥と合わせる!I45-㊥と合わせない!I45</f>
        <v>-0.80295241813383877</v>
      </c>
      <c r="J45" s="3">
        <f>㊥と合わせる!J45-㊥と合わせない!J45</f>
        <v>-0.57496830595880921</v>
      </c>
      <c r="K45" s="3">
        <f>㊥と合わせる!K45-㊥と合わせない!K45</f>
        <v>-0.43719958675461257</v>
      </c>
      <c r="L45" s="3">
        <f>㊥と合わせる!L45-㊥と合わせない!L45</f>
        <v>-0.29742261937559888</v>
      </c>
      <c r="M45" s="3">
        <f>㊥と合わせる!M45-㊥と合わせない!M45</f>
        <v>-0.20665200559122124</v>
      </c>
    </row>
    <row r="46" spans="2:13" x14ac:dyDescent="0.4">
      <c r="B46" s="2">
        <v>34607</v>
      </c>
      <c r="C46" s="5">
        <f>㊥と合わせる!C46-㊥と合わせない!C46</f>
        <v>-0.49220646443947047</v>
      </c>
      <c r="D46" s="5">
        <f>㊥と合わせる!D46-㊥と合わせない!D46</f>
        <v>0.14778969320976365</v>
      </c>
      <c r="E46" s="5">
        <f>㊥と合わせる!E46-㊥と合わせない!E46</f>
        <v>-0.83509828842125722</v>
      </c>
      <c r="G46" s="2">
        <v>34607</v>
      </c>
      <c r="H46" s="3">
        <f>㊥と合わせる!H46-㊥と合わせない!H46</f>
        <v>-0.9525366739265031</v>
      </c>
      <c r="I46" s="3">
        <f>㊥と合わせる!I46-㊥と合わせない!I46</f>
        <v>0.12121195617760401</v>
      </c>
      <c r="J46" s="3">
        <f>㊥と合わせる!J46-㊥と合わせない!J46</f>
        <v>-0.11490634550090062</v>
      </c>
      <c r="K46" s="3">
        <f>㊥と合わせる!K46-㊥と合わせない!K46</f>
        <v>-0.258172709956906</v>
      </c>
      <c r="L46" s="3">
        <f>㊥と合わせる!L46-㊥と合わせない!L46</f>
        <v>-0.77196825274046388</v>
      </c>
      <c r="M46" s="3">
        <f>㊥と合わせる!M46-㊥と合わせない!M46</f>
        <v>-0.10482904057814332</v>
      </c>
    </row>
    <row r="47" spans="2:13" x14ac:dyDescent="0.4">
      <c r="B47" s="2">
        <v>34699</v>
      </c>
      <c r="C47" s="5">
        <f>㊥と合わせる!C47-㊥と合わせない!C47</f>
        <v>4.1514305845728017E-2</v>
      </c>
      <c r="D47" s="5">
        <f>㊥と合わせる!D47-㊥と合わせない!D47</f>
        <v>-0.33757143932472278</v>
      </c>
      <c r="E47" s="5">
        <f>㊥と合わせる!E47-㊥と合わせない!E47</f>
        <v>-2.187599106155691E-2</v>
      </c>
      <c r="G47" s="2">
        <v>34699</v>
      </c>
      <c r="H47" s="3">
        <f>㊥と合わせる!H47-㊥と合わせない!H47</f>
        <v>-2.9417074792236708E-2</v>
      </c>
      <c r="I47" s="3">
        <f>㊥と合わせる!I47-㊥と合わせない!I47</f>
        <v>-0.28984679726904361</v>
      </c>
      <c r="J47" s="3">
        <f>㊥と合わせる!J47-㊥と合わせない!J47</f>
        <v>-2.3016325825095808E-2</v>
      </c>
      <c r="K47" s="3">
        <f>㊥と合わせる!K47-㊥と合わせない!K47</f>
        <v>-0.23636109279462833</v>
      </c>
      <c r="L47" s="3">
        <f>㊥と合わせる!L47-㊥と合わせない!L47</f>
        <v>2.5266025269668729E-2</v>
      </c>
      <c r="M47" s="3">
        <f>㊥と合わせる!M47-㊥と合わせない!M47</f>
        <v>-0.13732493196260959</v>
      </c>
    </row>
    <row r="48" spans="2:13" x14ac:dyDescent="0.4">
      <c r="B48" s="2">
        <v>34789</v>
      </c>
      <c r="C48" s="5">
        <f>㊥と合わせる!C48-㊥と合わせない!C48</f>
        <v>0.35719567187031165</v>
      </c>
      <c r="D48" s="5">
        <f>㊥と合わせる!D48-㊥と合わせない!D48</f>
        <v>0.89902414522814045</v>
      </c>
      <c r="E48" s="5">
        <f>㊥と合わせる!E48-㊥と合わせない!E48</f>
        <v>-3.7859031901933293E-2</v>
      </c>
      <c r="G48" s="2">
        <v>34789</v>
      </c>
      <c r="H48" s="3">
        <f>㊥と合わせる!H48-㊥と合わせない!H48</f>
        <v>-2.6830752464359814E-2</v>
      </c>
      <c r="I48" s="3">
        <f>㊥と合わせる!I48-㊥と合わせない!I48</f>
        <v>0.81827170206375088</v>
      </c>
      <c r="J48" s="3">
        <f>㊥と合わせる!J48-㊥と合わせない!J48</f>
        <v>0.55685110116312508</v>
      </c>
      <c r="K48" s="3">
        <f>㊥と合わせる!K48-㊥と合わせない!K48</f>
        <v>0.30134065463366588</v>
      </c>
      <c r="L48" s="3">
        <f>㊥と合わせる!L48-㊥と合わせない!L48</f>
        <v>0.10996828293380941</v>
      </c>
      <c r="M48" s="3">
        <f>㊥と合わせる!M48-㊥と合わせない!M48</f>
        <v>9.2060789037479954E-2</v>
      </c>
    </row>
    <row r="49" spans="2:13" x14ac:dyDescent="0.4">
      <c r="B49" s="2">
        <v>34880</v>
      </c>
      <c r="C49" s="5">
        <f>㊥と合わせる!C49-㊥と合わせない!C49</f>
        <v>-0.56907637376000153</v>
      </c>
      <c r="D49" s="5">
        <f>㊥と合わせる!D49-㊥と合わせない!D49</f>
        <v>-0.16460664446550977</v>
      </c>
      <c r="E49" s="5">
        <f>㊥と合わせる!E49-㊥と合わせない!E49</f>
        <v>0.79135606888198184</v>
      </c>
      <c r="G49" s="2">
        <v>34880</v>
      </c>
      <c r="H49" s="3">
        <f>㊥と合わせる!H49-㊥と合わせない!H49</f>
        <v>0.69676525393574795</v>
      </c>
      <c r="I49" s="3">
        <f>㊥と合わせる!I49-㊥と合わせない!I49</f>
        <v>-0.22952577139193397</v>
      </c>
      <c r="J49" s="3">
        <f>㊥と合わせる!J49-㊥と合わせない!J49</f>
        <v>-0.47027406951071155</v>
      </c>
      <c r="K49" s="3">
        <f>㊥と合わせる!K49-㊥と合わせない!K49</f>
        <v>0.47926368028398764</v>
      </c>
      <c r="L49" s="3">
        <f>㊥と合わせる!L49-㊥と合わせない!L49</f>
        <v>0.10291003671641079</v>
      </c>
      <c r="M49" s="3">
        <f>㊥と合わせる!M49-㊥と合わせない!M49</f>
        <v>0.2629853014022695</v>
      </c>
    </row>
    <row r="50" spans="2:13" x14ac:dyDescent="0.4">
      <c r="B50" s="2">
        <v>34972</v>
      </c>
      <c r="C50" s="5">
        <f>㊥と合わせる!C50-㊥と合わせない!C50</f>
        <v>0.88823314243196994</v>
      </c>
      <c r="D50" s="5">
        <f>㊥と合わせる!D50-㊥と合わせない!D50</f>
        <v>-0.45411948107555011</v>
      </c>
      <c r="E50" s="5">
        <f>㊥と合わせる!E50-㊥と合わせない!E50</f>
        <v>-0.50233163785630142</v>
      </c>
      <c r="G50" s="2">
        <v>34972</v>
      </c>
      <c r="H50" s="3">
        <f>㊥と合わせる!H50-㊥と合わせない!H50</f>
        <v>-0.51001809117684871</v>
      </c>
      <c r="I50" s="3">
        <f>㊥と合わせる!I50-㊥と合わせない!I50</f>
        <v>-0.63675192335609621</v>
      </c>
      <c r="J50" s="3">
        <f>㊥と合わせる!J50-㊥と合わせない!J50</f>
        <v>0.41768379361581448</v>
      </c>
      <c r="K50" s="3">
        <f>㊥と合わせる!K50-㊥と合わせない!K50</f>
        <v>-0.58271084651280514</v>
      </c>
      <c r="L50" s="3">
        <f>㊥と合わせる!L50-㊥と合わせない!L50</f>
        <v>0.22410130001880332</v>
      </c>
      <c r="M50" s="3">
        <f>㊥と合わせる!M50-㊥と合わせない!M50</f>
        <v>-0.48124404602026249</v>
      </c>
    </row>
    <row r="51" spans="2:13" x14ac:dyDescent="0.4">
      <c r="B51" s="2">
        <v>35064</v>
      </c>
      <c r="C51" s="5">
        <f>㊥と合わせる!C51-㊥と合わせない!C51</f>
        <v>-1.7926357686011474E-2</v>
      </c>
      <c r="D51" s="5">
        <f>㊥と合わせる!D51-㊥と合わせない!D51</f>
        <v>4.433975043514371E-2</v>
      </c>
      <c r="E51" s="5">
        <f>㊥と合わせる!E51-㊥と合わせない!E51</f>
        <v>-0.30540088280605371</v>
      </c>
      <c r="G51" s="2">
        <v>35064</v>
      </c>
      <c r="H51" s="3">
        <f>㊥と合わせる!H51-㊥と合わせない!H51</f>
        <v>-0.21801559257938008</v>
      </c>
      <c r="I51" s="3">
        <f>㊥と合わせる!I51-㊥と合わせない!I51</f>
        <v>7.0798840784611402E-3</v>
      </c>
      <c r="J51" s="3">
        <f>㊥と合わせる!J51-㊥と合わせない!J51</f>
        <v>2.9302120408910004E-2</v>
      </c>
      <c r="K51" s="3">
        <f>㊥と合わせる!K51-㊥と合わせない!K51</f>
        <v>-8.5558762567943397E-3</v>
      </c>
      <c r="L51" s="3">
        <f>㊥と合わせる!L51-㊥と合わせない!L51</f>
        <v>-0.21808166126104608</v>
      </c>
      <c r="M51" s="3">
        <f>㊥と合わせる!M51-㊥と合わせない!M51</f>
        <v>-4.2969428014817473E-4</v>
      </c>
    </row>
    <row r="52" spans="2:13" x14ac:dyDescent="0.4">
      <c r="B52" s="2">
        <v>35155</v>
      </c>
      <c r="C52" s="5">
        <f>㊥と合わせる!C52-㊥と合わせない!C52</f>
        <v>-0.70798426370542</v>
      </c>
      <c r="D52" s="5">
        <f>㊥と合わせる!D52-㊥と合わせない!D52</f>
        <v>9.8296835220985201E-2</v>
      </c>
      <c r="E52" s="5">
        <f>㊥と合わせる!E52-㊥と合わせない!E52</f>
        <v>0.65566549219057368</v>
      </c>
      <c r="G52" s="2">
        <v>35155</v>
      </c>
      <c r="H52" s="3">
        <f>㊥と合わせる!H52-㊥と合わせない!H52</f>
        <v>0.80013373122306319</v>
      </c>
      <c r="I52" s="3">
        <f>㊥と合わせる!I52-㊥と合わせない!I52</f>
        <v>0.15071124858683338</v>
      </c>
      <c r="J52" s="3">
        <f>㊥と合わせる!J52-㊥と合わせない!J52</f>
        <v>-0.48027993078435305</v>
      </c>
      <c r="K52" s="3">
        <f>㊥と合わせる!K52-㊥と合わせない!K52</f>
        <v>0.5626193381262421</v>
      </c>
      <c r="L52" s="3">
        <f>㊥と合わせる!L52-㊥と合わせない!L52</f>
        <v>-1.5299290398003929E-2</v>
      </c>
      <c r="M52" s="3">
        <f>㊥と合わせる!M52-㊥と合わせない!M52</f>
        <v>0.54447602150449448</v>
      </c>
    </row>
    <row r="53" spans="2:13" x14ac:dyDescent="0.4">
      <c r="B53" s="2">
        <v>35246</v>
      </c>
      <c r="C53" s="5">
        <f>㊥と合わせる!C53-㊥と合わせない!C53</f>
        <v>0.32665006027881749</v>
      </c>
      <c r="D53" s="5">
        <f>㊥と合わせる!D53-㊥と合わせない!D53</f>
        <v>0.20657054423040311</v>
      </c>
      <c r="E53" s="5">
        <f>㊥と合わせる!E53-㊥と合わせない!E53</f>
        <v>-0.20191774375065519</v>
      </c>
      <c r="G53" s="2">
        <v>35246</v>
      </c>
      <c r="H53" s="3">
        <f>㊥と合わせる!H53-㊥と合わせない!H53</f>
        <v>-0.26216682348321579</v>
      </c>
      <c r="I53" s="3">
        <f>㊥と合わせる!I53-㊥と合わせない!I53</f>
        <v>0.23124910197881932</v>
      </c>
      <c r="J53" s="3">
        <f>㊥と合わせる!J53-㊥と合わせない!J53</f>
        <v>0.32375257961597709</v>
      </c>
      <c r="K53" s="3">
        <f>㊥と合わせる!K53-㊥と合わせない!K53</f>
        <v>2.1083752731032412E-2</v>
      </c>
      <c r="L53" s="3">
        <f>㊥と合わせる!L53-㊥と合わせない!L53</f>
        <v>7.4317189931573546E-2</v>
      </c>
      <c r="M53" s="3">
        <f>㊥と合わせる!M53-㊥と合わせない!M53</f>
        <v>1.4882908408571968E-2</v>
      </c>
    </row>
    <row r="54" spans="2:13" x14ac:dyDescent="0.4">
      <c r="B54" s="2">
        <v>35338</v>
      </c>
      <c r="C54" s="5">
        <f>㊥と合わせる!C54-㊥と合わせない!C54</f>
        <v>-0.44730928945226212</v>
      </c>
      <c r="D54" s="5">
        <f>㊥と合わせる!D54-㊥と合わせない!D54</f>
        <v>0.25247212974994093</v>
      </c>
      <c r="E54" s="5">
        <f>㊥と合わせる!E54-㊥と合わせない!E54</f>
        <v>0.63354718651761666</v>
      </c>
      <c r="G54" s="2">
        <v>35338</v>
      </c>
      <c r="H54" s="3">
        <f>㊥と合わせる!H54-㊥と合わせない!H54</f>
        <v>0.84045550146548109</v>
      </c>
      <c r="I54" s="3">
        <f>㊥と合わせる!I54-㊥と合わせない!I54</f>
        <v>0.38493727032464753</v>
      </c>
      <c r="J54" s="3">
        <f>㊥と合わせる!J54-㊥と合わせない!J54</f>
        <v>-0.28122644207303799</v>
      </c>
      <c r="K54" s="3">
        <f>㊥と合わせる!K54-㊥と合わせない!K54</f>
        <v>0.65043906306817589</v>
      </c>
      <c r="L54" s="3">
        <f>㊥と合わせる!L54-㊥と合わせない!L54</f>
        <v>-0.14670298035651816</v>
      </c>
      <c r="M54" s="3">
        <f>㊥と合わせる!M54-㊥と合わせない!M54</f>
        <v>0.70981231018167235</v>
      </c>
    </row>
    <row r="55" spans="2:13" x14ac:dyDescent="0.4">
      <c r="B55" s="2">
        <v>35430</v>
      </c>
      <c r="C55" s="5">
        <f>㊥と合わせる!C55-㊥と合わせない!C55</f>
        <v>-3.3910944263278786E-2</v>
      </c>
      <c r="D55" s="5">
        <f>㊥と合わせる!D55-㊥と合わせない!D55</f>
        <v>-0.5430864389398653</v>
      </c>
      <c r="E55" s="5">
        <f>㊥と合わせる!E55-㊥と合わせない!E55</f>
        <v>0.80878396023663668</v>
      </c>
      <c r="G55" s="2">
        <v>35430</v>
      </c>
      <c r="H55" s="3">
        <f>㊥と合わせる!H55-㊥と合わせない!H55</f>
        <v>0.91988810567560764</v>
      </c>
      <c r="I55" s="3">
        <f>㊥と合わせる!I55-㊥と合わせない!I55</f>
        <v>-0.35853700669443034</v>
      </c>
      <c r="J55" s="3">
        <f>㊥と合わせる!J55-㊥と合わせない!J55</f>
        <v>-0.31279551758733026</v>
      </c>
      <c r="K55" s="3">
        <f>㊥と合わせる!K55-㊥と合わせない!K55</f>
        <v>-4.1872476069300106E-2</v>
      </c>
      <c r="L55" s="3">
        <f>㊥と合わせる!L55-㊥と合わせない!L55</f>
        <v>0.42987160643853262</v>
      </c>
      <c r="M55" s="3">
        <f>㊥と合わせる!M55-㊥と合わせない!M55</f>
        <v>-6.5244677788867111E-3</v>
      </c>
    </row>
    <row r="56" spans="2:13" x14ac:dyDescent="0.4">
      <c r="B56" s="2">
        <v>35520</v>
      </c>
      <c r="C56" s="5">
        <f>㊥と合わせる!C56-㊥と合わせない!C56</f>
        <v>0.20911030339556536</v>
      </c>
      <c r="D56" s="5">
        <f>㊥と合わせる!D56-㊥と合わせない!D56</f>
        <v>-0.49133230382056414</v>
      </c>
      <c r="E56" s="5">
        <f>㊥と合わせる!E56-㊥と合わせない!E56</f>
        <v>-1.1912569181290023E-2</v>
      </c>
      <c r="G56" s="2">
        <v>35520</v>
      </c>
      <c r="H56" s="3">
        <f>㊥と合わせる!H56-㊥と合わせない!H56</f>
        <v>-2.9632303636895688E-3</v>
      </c>
      <c r="I56" s="3">
        <f>㊥と合わせる!I56-㊥と合わせない!I56</f>
        <v>-0.36927562074574172</v>
      </c>
      <c r="J56" s="3">
        <f>㊥と合わせる!J56-㊥と合わせない!J56</f>
        <v>-3.6074111596066452E-2</v>
      </c>
      <c r="K56" s="3">
        <f>㊥と合わせる!K56-㊥と合わせない!K56</f>
        <v>-6.558564311394495E-2</v>
      </c>
      <c r="L56" s="3">
        <f>㊥と合わせる!L56-㊥と合わせない!L56</f>
        <v>2.322802975565914E-2</v>
      </c>
      <c r="M56" s="3">
        <f>㊥と合わせる!M56-㊥と合わせない!M56</f>
        <v>-6.3226940957857233E-3</v>
      </c>
    </row>
    <row r="57" spans="2:13" x14ac:dyDescent="0.4">
      <c r="B57" s="2">
        <v>35611</v>
      </c>
      <c r="C57" s="5">
        <f>㊥と合わせる!C57-㊥と合わせない!C57</f>
        <v>8.0903626512007776E-4</v>
      </c>
      <c r="D57" s="5">
        <f>㊥と合わせる!D57-㊥と合わせない!D57</f>
        <v>0.13962790229696698</v>
      </c>
      <c r="E57" s="5">
        <f>㊥と合わせる!E57-㊥と合わせない!E57</f>
        <v>0.83197208118516441</v>
      </c>
      <c r="G57" s="2">
        <v>35611</v>
      </c>
      <c r="H57" s="3">
        <f>㊥と合わせる!H57-㊥と合わせない!H57</f>
        <v>0.69747314133477611</v>
      </c>
      <c r="I57" s="3">
        <f>㊥と合わせる!I57-㊥と合わせない!I57</f>
        <v>0.19654513768445958</v>
      </c>
      <c r="J57" s="3">
        <f>㊥と合わせる!J57-㊥と合わせない!J57</f>
        <v>7.0256919417023611E-2</v>
      </c>
      <c r="K57" s="3">
        <f>㊥と合わせる!K57-㊥と合わせない!K57</f>
        <v>0.64408418825083646</v>
      </c>
      <c r="L57" s="3">
        <f>㊥と合わせる!L57-㊥と合わせない!L57</f>
        <v>0.41557173743948939</v>
      </c>
      <c r="M57" s="3">
        <f>㊥と合わせる!M57-㊥と合わせない!M57</f>
        <v>0.41744364681425566</v>
      </c>
    </row>
    <row r="58" spans="2:13" x14ac:dyDescent="0.4">
      <c r="B58" s="2">
        <v>35703</v>
      </c>
      <c r="C58" s="5">
        <f>㊥と合わせる!C58-㊥と合わせない!C58</f>
        <v>0.23424558007304375</v>
      </c>
      <c r="D58" s="5">
        <f>㊥と合わせる!D58-㊥と合わせない!D58</f>
        <v>0.33172511136590277</v>
      </c>
      <c r="E58" s="5">
        <f>㊥と合わせる!E58-㊥と合わせない!E58</f>
        <v>-0.1254920036467686</v>
      </c>
      <c r="G58" s="2">
        <v>35703</v>
      </c>
      <c r="H58" s="3">
        <f>㊥と合わせる!H58-㊥と合わせない!H58</f>
        <v>-0.16585319026364087</v>
      </c>
      <c r="I58" s="3">
        <f>㊥と合わせる!I58-㊥と合わせない!I58</f>
        <v>0.45288853720450861</v>
      </c>
      <c r="J58" s="3">
        <f>㊥と合わせる!J58-㊥と合わせない!J58</f>
        <v>0.22157327289617734</v>
      </c>
      <c r="K58" s="3">
        <f>㊥と合わせる!K58-㊥と合わせない!K58</f>
        <v>0.13354372771784895</v>
      </c>
      <c r="L58" s="3">
        <f>㊥と合わせる!L58-㊥と合わせない!L58</f>
        <v>0.13146199323994584</v>
      </c>
      <c r="M58" s="3">
        <f>㊥と合わせる!M58-㊥と合わせない!M58</f>
        <v>0.11770016909349285</v>
      </c>
    </row>
    <row r="59" spans="2:13" x14ac:dyDescent="0.4">
      <c r="B59" s="2">
        <v>35795</v>
      </c>
      <c r="C59" s="5">
        <f>㊥と合わせる!C59-㊥と合わせない!C59</f>
        <v>5.0766838303167194E-2</v>
      </c>
      <c r="D59" s="5">
        <f>㊥と合わせる!D59-㊥と合わせない!D59</f>
        <v>5.7513159031026606E-2</v>
      </c>
      <c r="E59" s="5">
        <f>㊥と合わせる!E59-㊥と合わせない!E59</f>
        <v>0.3118910239385565</v>
      </c>
      <c r="G59" s="2">
        <v>35795</v>
      </c>
      <c r="H59" s="3">
        <f>㊥と合わせる!H59-㊥と合わせない!H59</f>
        <v>0.25348637839578181</v>
      </c>
      <c r="I59" s="3">
        <f>㊥と合わせる!I59-㊥と合わせない!I59</f>
        <v>4.8126491473728245E-2</v>
      </c>
      <c r="J59" s="3">
        <f>㊥と合わせる!J59-㊥と合わせない!J59</f>
        <v>3.1566263237042383E-2</v>
      </c>
      <c r="K59" s="3">
        <f>㊥と合わせる!K59-㊥と合わせない!K59</f>
        <v>0.15386542310760987</v>
      </c>
      <c r="L59" s="3">
        <f>㊥と合わせる!L59-㊥と合わせない!L59</f>
        <v>7.6625603058006808E-2</v>
      </c>
      <c r="M59" s="3">
        <f>㊥と合わせる!M59-㊥と合わせない!M59</f>
        <v>5.3701456280745213E-2</v>
      </c>
    </row>
    <row r="60" spans="2:13" x14ac:dyDescent="0.4">
      <c r="B60" s="2">
        <v>35885</v>
      </c>
      <c r="C60" s="5">
        <f>㊥と合わせる!C60-㊥と合わせない!C60</f>
        <v>-0.23391635263677746</v>
      </c>
      <c r="D60" s="5">
        <f>㊥と合わせる!D60-㊥と合わせない!D60</f>
        <v>-0.66207264397441223</v>
      </c>
      <c r="E60" s="5">
        <f>㊥と合わせる!E60-㊥と合わせない!E60</f>
        <v>0.46371761451673021</v>
      </c>
      <c r="G60" s="2">
        <v>35885</v>
      </c>
      <c r="H60" s="3">
        <f>㊥と合わせる!H60-㊥と合わせない!H60</f>
        <v>0.58833416605651068</v>
      </c>
      <c r="I60" s="3">
        <f>㊥と合わせる!I60-㊥と合わせない!I60</f>
        <v>-0.60039353522112549</v>
      </c>
      <c r="J60" s="3">
        <f>㊥と合わせる!J60-㊥と合わせない!J60</f>
        <v>-0.50174468592216337</v>
      </c>
      <c r="K60" s="3">
        <f>㊥と合わせる!K60-㊥と合わせない!K60</f>
        <v>-0.2097382452561386</v>
      </c>
      <c r="L60" s="3">
        <f>㊥と合わせる!L60-㊥と合わせない!L60</f>
        <v>0.12874833451659751</v>
      </c>
      <c r="M60" s="3">
        <f>㊥と合わせる!M60-㊥と合わせない!M60</f>
        <v>-8.8459508180268834E-2</v>
      </c>
    </row>
    <row r="61" spans="2:13" x14ac:dyDescent="0.4">
      <c r="B61" s="2">
        <v>35976</v>
      </c>
      <c r="C61" s="5">
        <f>㊥と合わせる!C61-㊥と合わせない!C61</f>
        <v>-0.6259860025123839</v>
      </c>
      <c r="D61" s="5">
        <f>㊥と合わせる!D61-㊥と合わせない!D61</f>
        <v>0.38897552606017194</v>
      </c>
      <c r="E61" s="5">
        <f>㊥と合わせる!E61-㊥と合わせない!E61</f>
        <v>0.11414813567595661</v>
      </c>
      <c r="G61" s="2">
        <v>35976</v>
      </c>
      <c r="H61" s="3">
        <f>㊥と合わせる!H61-㊥と合わせない!H61</f>
        <v>6.5077997733326176E-2</v>
      </c>
      <c r="I61" s="3">
        <f>㊥と合わせる!I61-㊥と合わせない!I61</f>
        <v>0.59697653462585021</v>
      </c>
      <c r="J61" s="3">
        <f>㊥と合わせる!J61-㊥と合わせない!J61</f>
        <v>-0.28482535497648087</v>
      </c>
      <c r="K61" s="3">
        <f>㊥と合わせる!K61-㊥と合わせない!K61</f>
        <v>0.19847501885761243</v>
      </c>
      <c r="L61" s="3">
        <f>㊥と合わせる!L61-㊥と合わせない!L61</f>
        <v>-0.12106100856943446</v>
      </c>
      <c r="M61" s="3">
        <f>㊥と合わせる!M61-㊥と合わせない!M61</f>
        <v>9.1237507218968228E-2</v>
      </c>
    </row>
    <row r="62" spans="2:13" x14ac:dyDescent="0.4">
      <c r="B62" s="2">
        <v>36068</v>
      </c>
      <c r="C62" s="5">
        <f>㊥と合わせる!C62-㊥と合わせない!C62</f>
        <v>0.42692812076463649</v>
      </c>
      <c r="D62" s="5">
        <f>㊥と合わせる!D62-㊥と合わせない!D62</f>
        <v>-0.23146597717053208</v>
      </c>
      <c r="E62" s="5">
        <f>㊥と合わせる!E62-㊥と合わせない!E62</f>
        <v>-1.5486852622819236E-2</v>
      </c>
      <c r="G62" s="2">
        <v>36068</v>
      </c>
      <c r="H62" s="3">
        <f>㊥と合わせる!H62-㊥と合わせない!H62</f>
        <v>-9.6697723979659173E-3</v>
      </c>
      <c r="I62" s="3">
        <f>㊥と合わせる!I62-㊥と合わせない!I62</f>
        <v>-0.26340050235679741</v>
      </c>
      <c r="J62" s="3">
        <f>㊥と合わせる!J62-㊥と合わせない!J62</f>
        <v>9.8361260912525617E-2</v>
      </c>
      <c r="K62" s="3">
        <f>㊥と合わせる!K62-㊥と合わせない!K62</f>
        <v>-8.1073805007411293E-2</v>
      </c>
      <c r="L62" s="3">
        <f>㊥と合わせる!L62-㊥と合わせない!L62</f>
        <v>0.12361219819631605</v>
      </c>
      <c r="M62" s="3">
        <f>㊥と合わせる!M62-㊥と合わせない!M62</f>
        <v>-2.8948003917467047E-2</v>
      </c>
    </row>
    <row r="63" spans="2:13" x14ac:dyDescent="0.4">
      <c r="B63" s="2">
        <v>36160</v>
      </c>
      <c r="C63" s="5">
        <f>㊥と合わせる!C63-㊥と合わせない!C63</f>
        <v>0.38220207443272791</v>
      </c>
      <c r="D63" s="5">
        <f>㊥と合わせる!D63-㊥と合わせない!D63</f>
        <v>-0.1770561813947632</v>
      </c>
      <c r="E63" s="5">
        <f>㊥と合わせる!E63-㊥と合わせない!E63</f>
        <v>0.75374705766296524</v>
      </c>
      <c r="G63" s="2">
        <v>36160</v>
      </c>
      <c r="H63" s="3">
        <f>㊥と合わせる!H63-㊥と合わせない!H63</f>
        <v>0.88885971493191518</v>
      </c>
      <c r="I63" s="3">
        <f>㊥と合わせる!I63-㊥と合わせない!I63</f>
        <v>-0.28956087384751827</v>
      </c>
      <c r="J63" s="3">
        <f>㊥と合わせる!J63-㊥と合わせない!J63</f>
        <v>0.18786669876367879</v>
      </c>
      <c r="K63" s="3">
        <f>㊥と合わせる!K63-㊥と合わせない!K63</f>
        <v>0.51194860764027561</v>
      </c>
      <c r="L63" s="3">
        <f>㊥と合わせる!L63-㊥と合わせない!L63</f>
        <v>0.75606212049095645</v>
      </c>
      <c r="M63" s="3">
        <f>㊥と合わせる!M63-㊥と合わせない!M63</f>
        <v>0.45950426986624637</v>
      </c>
    </row>
    <row r="64" spans="2:13" x14ac:dyDescent="0.4">
      <c r="B64" s="2">
        <v>36250</v>
      </c>
      <c r="C64" s="5">
        <f>㊥と合わせる!C64-㊥と合わせない!C64</f>
        <v>0.36882393978717876</v>
      </c>
      <c r="D64" s="5">
        <f>㊥と合わせる!D64-㊥と合わせない!D64</f>
        <v>0.47757292393300155</v>
      </c>
      <c r="E64" s="5">
        <f>㊥と合わせる!E64-㊥と合わせない!E64</f>
        <v>-2.7013426387027972E-2</v>
      </c>
      <c r="G64" s="2">
        <v>36250</v>
      </c>
      <c r="H64" s="3">
        <f>㊥と合わせる!H64-㊥と合わせない!H64</f>
        <v>-1.3279277892181904E-2</v>
      </c>
      <c r="I64" s="3">
        <f>㊥と合わせる!I64-㊥と合わせない!I64</f>
        <v>0.47581303062286551</v>
      </c>
      <c r="J64" s="3">
        <f>㊥と合わせる!J64-㊥と合わせない!J64</f>
        <v>0.48308725022683363</v>
      </c>
      <c r="K64" s="3">
        <f>㊥と合わせる!K64-㊥と合わせない!K64</f>
        <v>0.10392586595871771</v>
      </c>
      <c r="L64" s="3">
        <f>㊥と合わせる!L64-㊥と合わせない!L64</f>
        <v>7.3720654751223594E-2</v>
      </c>
      <c r="M64" s="3">
        <f>㊥と合わせる!M64-㊥と合わせない!M64</f>
        <v>2.4779473596408766E-2</v>
      </c>
    </row>
    <row r="65" spans="2:13" x14ac:dyDescent="0.4">
      <c r="B65" s="2">
        <v>36341</v>
      </c>
      <c r="C65" s="5">
        <f>㊥と合わせる!C65-㊥と合わせない!C65</f>
        <v>9.1580412476714224E-2</v>
      </c>
      <c r="D65" s="5">
        <f>㊥と合わせる!D65-㊥と合わせない!D65</f>
        <v>-0.4231759313454867</v>
      </c>
      <c r="E65" s="5">
        <f>㊥と合わせる!E65-㊥と合わせない!E65</f>
        <v>0.21295882094484619</v>
      </c>
      <c r="G65" s="2">
        <v>36341</v>
      </c>
      <c r="H65" s="3">
        <f>㊥と合わせる!H65-㊥と合わせない!H65</f>
        <v>0.25876536081336887</v>
      </c>
      <c r="I65" s="3">
        <f>㊥と合わせる!I65-㊥と合わせない!I65</f>
        <v>-0.26285847318646688</v>
      </c>
      <c r="J65" s="3">
        <f>㊥と合わせる!J65-㊥と合わせない!J65</f>
        <v>-0.29234983997180902</v>
      </c>
      <c r="K65" s="3">
        <f>㊥と合わせる!K65-㊥と合わせない!K65</f>
        <v>-0.19095926426555587</v>
      </c>
      <c r="L65" s="3">
        <f>㊥と合わせる!L65-㊥と合わせない!L65</f>
        <v>0.2170750377310664</v>
      </c>
      <c r="M65" s="3">
        <f>㊥と合わせる!M65-㊥と合わせない!M65</f>
        <v>-6.3460113815345068E-2</v>
      </c>
    </row>
    <row r="66" spans="2:13" x14ac:dyDescent="0.4">
      <c r="B66" s="2">
        <v>36433</v>
      </c>
      <c r="C66" s="5">
        <f>㊥と合わせる!C66-㊥と合わせない!C66</f>
        <v>0.30825974220067165</v>
      </c>
      <c r="D66" s="5">
        <f>㊥と合わせる!D66-㊥と合わせない!D66</f>
        <v>-0.68671362823212412</v>
      </c>
      <c r="E66" s="5">
        <f>㊥と合わせる!E66-㊥と合わせない!E66</f>
        <v>-0.25119463893341576</v>
      </c>
      <c r="G66" s="2">
        <v>36433</v>
      </c>
      <c r="H66" s="3">
        <f>㊥と合わせる!H66-㊥と合わせない!H66</f>
        <v>-0.13845762658444719</v>
      </c>
      <c r="I66" s="3">
        <f>㊥と合わせる!I66-㊥と合わせない!I66</f>
        <v>-0.6600167384104787</v>
      </c>
      <c r="J66" s="3">
        <f>㊥と合わせる!J66-㊥と合わせない!J66</f>
        <v>-0.27503090571737315</v>
      </c>
      <c r="K66" s="3">
        <f>㊥と合わせる!K66-㊥と合わせない!K66</f>
        <v>-0.30997166212232558</v>
      </c>
      <c r="L66" s="3">
        <f>㊥と合わせる!L66-㊥と合わせない!L66</f>
        <v>-6.9836072016682502E-2</v>
      </c>
      <c r="M66" s="3">
        <f>㊥と合わせる!M66-㊥と合わせない!M66</f>
        <v>-0.10884141557122425</v>
      </c>
    </row>
    <row r="67" spans="2:13" x14ac:dyDescent="0.4">
      <c r="B67" s="2">
        <v>36525</v>
      </c>
      <c r="C67" s="5">
        <f>㊥と合わせる!C67-㊥と合わせない!C67</f>
        <v>-6.2523744693962047E-2</v>
      </c>
      <c r="D67" s="5">
        <f>㊥と合わせる!D67-㊥と合わせない!D67</f>
        <v>0.13071830496359693</v>
      </c>
      <c r="E67" s="5">
        <f>㊥と合わせる!E67-㊥と合わせない!E67</f>
        <v>-0.21341933703359173</v>
      </c>
      <c r="G67" s="2">
        <v>36525</v>
      </c>
      <c r="H67" s="3">
        <f>㊥と合わせる!H67-㊥と合わせない!H67</f>
        <v>-0.27084701555769602</v>
      </c>
      <c r="I67" s="3">
        <f>㊥と合わせる!I67-㊥と合わせない!I67</f>
        <v>8.0053119502299486E-2</v>
      </c>
      <c r="J67" s="3">
        <f>㊥と合わせる!J67-㊥と合わせない!J67</f>
        <v>7.5322921982894364E-2</v>
      </c>
      <c r="K67" s="3">
        <f>㊥と合わせる!K67-㊥と合わせない!K67</f>
        <v>1.7596234528994115E-2</v>
      </c>
      <c r="L67" s="3">
        <f>㊥と合わせる!L67-㊥と合わせない!L67</f>
        <v>-0.19390860810626054</v>
      </c>
      <c r="M67" s="3">
        <f>㊥と合わせる!M67-㊥と合わせない!M67</f>
        <v>6.5924382418268077E-3</v>
      </c>
    </row>
    <row r="68" spans="2:13" x14ac:dyDescent="0.4">
      <c r="B68" s="2">
        <v>36616</v>
      </c>
      <c r="C68" s="5">
        <f>㊥と合わせる!C68-㊥と合わせない!C68</f>
        <v>1.9242004770254173E-2</v>
      </c>
      <c r="D68" s="5">
        <f>㊥と合わせる!D68-㊥と合わせない!D68</f>
        <v>0.73154626312644611</v>
      </c>
      <c r="E68" s="5">
        <f>㊥と合わせる!E68-㊥と合わせない!E68</f>
        <v>-0.53168795473854247</v>
      </c>
      <c r="G68" s="2">
        <v>36616</v>
      </c>
      <c r="H68" s="3">
        <f>㊥と合わせる!H68-㊥と合わせない!H68</f>
        <v>-0.62508244569375415</v>
      </c>
      <c r="I68" s="3">
        <f>㊥と合わせる!I68-㊥と合わせない!I68</f>
        <v>0.66760031691316235</v>
      </c>
      <c r="J68" s="3">
        <f>㊥と合わせる!J68-㊥と合わせない!J68</f>
        <v>0.23033138886860485</v>
      </c>
      <c r="K68" s="3">
        <f>㊥と合わせる!K68-㊥と合わせない!K68</f>
        <v>0.18741757630694231</v>
      </c>
      <c r="L68" s="3">
        <f>㊥と合わせる!L68-㊥と合わせない!L68</f>
        <v>-0.14971258619512942</v>
      </c>
      <c r="M68" s="3">
        <f>㊥と合わせる!M68-㊥と合わせない!M68</f>
        <v>6.4090787223528109E-2</v>
      </c>
    </row>
    <row r="69" spans="2:13" x14ac:dyDescent="0.4">
      <c r="B69" s="2">
        <v>36707</v>
      </c>
      <c r="C69" s="5">
        <f>㊥と合わせる!C69-㊥と合わせない!C69</f>
        <v>-8.4759856093172381E-2</v>
      </c>
      <c r="D69" s="5">
        <f>㊥と合わせる!D69-㊥と合わせない!D69</f>
        <v>0.43736482898657947</v>
      </c>
      <c r="E69" s="5">
        <f>㊥と合わせる!E69-㊥と合わせない!E69</f>
        <v>-0.29205751511376377</v>
      </c>
      <c r="G69" s="2">
        <v>36707</v>
      </c>
      <c r="H69" s="3">
        <f>㊥と合わせる!H69-㊥と合わせない!H69</f>
        <v>-0.43851287809932277</v>
      </c>
      <c r="I69" s="3">
        <f>㊥と合わせる!I69-㊥と合わせない!I69</f>
        <v>0.3946429989568821</v>
      </c>
      <c r="J69" s="3">
        <f>㊥と合わせる!J69-㊥と合わせない!J69</f>
        <v>8.059866763170008E-2</v>
      </c>
      <c r="K69" s="3">
        <f>㊥と合わせる!K69-㊥と合わせない!K69</f>
        <v>0.19657839158654192</v>
      </c>
      <c r="L69" s="3">
        <f>㊥と合わせる!L69-㊥と合わせない!L69</f>
        <v>-0.14298842845318549</v>
      </c>
      <c r="M69" s="3">
        <f>㊥と合わせる!M69-㊥と合わせない!M69</f>
        <v>0.12060695774352914</v>
      </c>
    </row>
    <row r="70" spans="2:13" x14ac:dyDescent="0.4">
      <c r="B70" s="2">
        <v>36799</v>
      </c>
      <c r="C70" s="5">
        <f>㊥と合わせる!C70-㊥と合わせない!C70</f>
        <v>0.43284168311389004</v>
      </c>
      <c r="D70" s="5">
        <f>㊥と合わせる!D70-㊥と合わせない!D70</f>
        <v>-7.3820346894385325E-2</v>
      </c>
      <c r="E70" s="5">
        <f>㊥と合わせる!E70-㊥と合わせない!E70</f>
        <v>5.8024613700672689E-2</v>
      </c>
      <c r="G70" s="2">
        <v>36799</v>
      </c>
      <c r="H70" s="3">
        <f>㊥と合わせる!H70-㊥と合わせない!H70</f>
        <v>8.1646613118268874E-3</v>
      </c>
      <c r="I70" s="3">
        <f>㊥と合わせる!I70-㊥と合わせない!I70</f>
        <v>-5.1158538156280936E-2</v>
      </c>
      <c r="J70" s="3">
        <f>㊥と合わせる!J70-㊥と合わせない!J70</f>
        <v>9.8853901944903316E-2</v>
      </c>
      <c r="K70" s="3">
        <f>㊥と合わせる!K70-㊥と合わせない!K70</f>
        <v>1.4912294595543635E-2</v>
      </c>
      <c r="L70" s="3">
        <f>㊥と合わせる!L70-㊥と合わせない!L70</f>
        <v>7.0641128688209792E-2</v>
      </c>
      <c r="M70" s="3">
        <f>㊥と合わせる!M70-㊥と合わせない!M70</f>
        <v>6.9514276372127377E-4</v>
      </c>
    </row>
    <row r="71" spans="2:13" x14ac:dyDescent="0.4">
      <c r="B71" s="2">
        <v>36891</v>
      </c>
      <c r="C71" s="5">
        <f>㊥と合わせる!C71-㊥と合わせない!C71</f>
        <v>-0.38780981726480468</v>
      </c>
      <c r="D71" s="5">
        <f>㊥と合わせる!D71-㊥と合わせない!D71</f>
        <v>0.40739468542943025</v>
      </c>
      <c r="E71" s="5">
        <f>㊥と合わせる!E71-㊥と合わせない!E71</f>
        <v>-0.27846062723130305</v>
      </c>
      <c r="G71" s="2">
        <v>36891</v>
      </c>
      <c r="H71" s="3">
        <f>㊥と合わせる!H71-㊥と合わせない!H71</f>
        <v>-0.35729109160948674</v>
      </c>
      <c r="I71" s="3">
        <f>㊥と合わせる!I71-㊥と合わせない!I71</f>
        <v>0.3050017717845015</v>
      </c>
      <c r="J71" s="3">
        <f>㊥と合わせる!J71-㊥と合わせない!J71</f>
        <v>-8.10165523891547E-3</v>
      </c>
      <c r="K71" s="3">
        <f>㊥と合わせる!K71-㊥と合わせない!K71</f>
        <v>0.15712605203589486</v>
      </c>
      <c r="L71" s="3">
        <f>㊥と合わせる!L71-㊥と合わせない!L71</f>
        <v>-0.34248628596505232</v>
      </c>
      <c r="M71" s="3">
        <f>㊥と合わせる!M71-㊥と合わせない!M71</f>
        <v>6.6555676191541749E-2</v>
      </c>
    </row>
    <row r="72" spans="2:13" x14ac:dyDescent="0.4">
      <c r="B72" s="2">
        <v>36981</v>
      </c>
      <c r="C72" s="5">
        <f>㊥と合わせる!C72-㊥と合わせない!C72</f>
        <v>-0.42775784996519617</v>
      </c>
      <c r="D72" s="5">
        <f>㊥と合わせる!D72-㊥と合わせない!D72</f>
        <v>0.7301599414965142</v>
      </c>
      <c r="E72" s="5">
        <f>㊥と合わせる!E72-㊥と合わせない!E72</f>
        <v>5.9381909184303083E-2</v>
      </c>
      <c r="G72" s="2">
        <v>36981</v>
      </c>
      <c r="H72" s="3">
        <f>㊥と合わせる!H72-㊥と合わせない!H72</f>
        <v>9.4545352938198324E-2</v>
      </c>
      <c r="I72" s="3">
        <f>㊥と合わせる!I72-㊥と合わせない!I72</f>
        <v>0.70639750273037272</v>
      </c>
      <c r="J72" s="3">
        <f>㊥と合わせる!J72-㊥と合わせない!J72</f>
        <v>-3.9475753170167258E-2</v>
      </c>
      <c r="K72" s="3">
        <f>㊥と合わせる!K72-㊥と合わせない!K72</f>
        <v>0.60998950639664007</v>
      </c>
      <c r="L72" s="3">
        <f>㊥と合わせる!L72-㊥と合わせない!L72</f>
        <v>-0.32691128424201193</v>
      </c>
      <c r="M72" s="3">
        <f>㊥と合わせる!M72-㊥と合わせない!M72</f>
        <v>0.48302030775487387</v>
      </c>
    </row>
    <row r="73" spans="2:13" x14ac:dyDescent="0.4">
      <c r="B73" s="2">
        <v>37072</v>
      </c>
      <c r="C73" s="5">
        <f>㊥と合わせる!C73-㊥と合わせない!C73</f>
        <v>0.12646463375298689</v>
      </c>
      <c r="D73" s="5">
        <f>㊥と合わせる!D73-㊥と合わせない!D73</f>
        <v>0.104503957781648</v>
      </c>
      <c r="E73" s="5">
        <f>㊥と合わせる!E73-㊥と合わせない!E73</f>
        <v>-0.33992330605147614</v>
      </c>
      <c r="G73" s="2">
        <v>37072</v>
      </c>
      <c r="H73" s="3">
        <f>㊥と合わせる!H73-㊥と合わせない!H73</f>
        <v>-0.14124064320285606</v>
      </c>
      <c r="I73" s="3">
        <f>㊥と合わせる!I73-㊥と合わせない!I73</f>
        <v>4.2065641676011581E-2</v>
      </c>
      <c r="J73" s="3">
        <f>㊥と合わせる!J73-㊥と合わせない!J73</f>
        <v>9.3142080072749572E-2</v>
      </c>
      <c r="K73" s="3">
        <f>㊥と合わせる!K73-㊥と合わせない!K73</f>
        <v>-4.6703034014202942E-2</v>
      </c>
      <c r="L73" s="3">
        <f>㊥と合わせる!L73-㊥と合わせない!L73</f>
        <v>-0.19390187522429245</v>
      </c>
      <c r="M73" s="3">
        <f>㊥と合わせる!M73-㊥と合わせない!M73</f>
        <v>-3.0760840844548608E-3</v>
      </c>
    </row>
    <row r="74" spans="2:13" x14ac:dyDescent="0.4">
      <c r="B74" s="2">
        <v>37164</v>
      </c>
      <c r="C74" s="5">
        <f>㊥と合わせる!C74-㊥と合わせない!C74</f>
        <v>0.52321138068737916</v>
      </c>
      <c r="D74" s="5">
        <f>㊥と合わせる!D74-㊥と合わせない!D74</f>
        <v>-0.43883561587041586</v>
      </c>
      <c r="E74" s="5">
        <f>㊥と合わせる!E74-㊥と合わせない!E74</f>
        <v>-0.52752659928039281</v>
      </c>
      <c r="G74" s="2">
        <v>37164</v>
      </c>
      <c r="H74" s="3">
        <f>㊥と合わせる!H74-㊥と合わせない!H74</f>
        <v>-0.56160074937986226</v>
      </c>
      <c r="I74" s="3">
        <f>㊥と合わせる!I74-㊥と合わせない!I74</f>
        <v>-0.38953877714667617</v>
      </c>
      <c r="J74" s="3">
        <f>㊥と合わせる!J74-㊥と合わせない!J74</f>
        <v>9.3330359870045579E-2</v>
      </c>
      <c r="K74" s="3">
        <f>㊥と合わせる!K74-㊥と合わせない!K74</f>
        <v>-0.4677238114409738</v>
      </c>
      <c r="L74" s="3">
        <f>㊥と合わせる!L74-㊥と合わせない!L74</f>
        <v>0.11154575187954784</v>
      </c>
      <c r="M74" s="3">
        <f>㊥と合わせる!M74-㊥と合わせない!M74</f>
        <v>-0.27513810919979831</v>
      </c>
    </row>
    <row r="75" spans="2:13" x14ac:dyDescent="0.4">
      <c r="B75" s="2">
        <v>37256</v>
      </c>
      <c r="C75" s="5">
        <f>㊥と合わせる!C75-㊥と合わせない!C75</f>
        <v>-0.75334818014670746</v>
      </c>
      <c r="D75" s="5">
        <f>㊥と合わせる!D75-㊥と合わせない!D75</f>
        <v>0.20989414312370147</v>
      </c>
      <c r="E75" s="5">
        <f>㊥と合わせる!E75-㊥と合わせない!E75</f>
        <v>0.62910463617793622</v>
      </c>
      <c r="G75" s="2">
        <v>37256</v>
      </c>
      <c r="H75" s="3">
        <f>㊥と合わせる!H75-㊥と合わせない!H75</f>
        <v>0.44319567089030498</v>
      </c>
      <c r="I75" s="3">
        <f>㊥と合わせる!I75-㊥と合わせない!I75</f>
        <v>0.10703038608377133</v>
      </c>
      <c r="J75" s="3">
        <f>㊥と合わせる!J75-㊥と合わせない!J75</f>
        <v>-6.9873538425263282E-2</v>
      </c>
      <c r="K75" s="3">
        <f>㊥と合わせる!K75-㊥と合わせない!K75</f>
        <v>0.23433204976124572</v>
      </c>
      <c r="L75" s="3">
        <f>㊥と合わせる!L75-㊥と合わせない!L75</f>
        <v>0.10090843457949741</v>
      </c>
      <c r="M75" s="3">
        <f>㊥と合わせる!M75-㊥と合わせない!M75</f>
        <v>5.7561441997158784E-2</v>
      </c>
    </row>
    <row r="76" spans="2:13" x14ac:dyDescent="0.4">
      <c r="B76" s="2">
        <v>37346</v>
      </c>
      <c r="C76" s="5">
        <f>㊥と合わせる!C76-㊥と合わせない!C76</f>
        <v>-0.71948955112214308</v>
      </c>
      <c r="D76" s="5">
        <f>㊥と合わせる!D76-㊥と合わせない!D76</f>
        <v>0.10197335619581283</v>
      </c>
      <c r="E76" s="5">
        <f>㊥と合わせる!E76-㊥と合わせない!E76</f>
        <v>-0.25187523972611214</v>
      </c>
      <c r="G76" s="2">
        <v>37346</v>
      </c>
      <c r="H76" s="3">
        <f>㊥と合わせる!H76-㊥と合わせない!H76</f>
        <v>-0.32279634981709571</v>
      </c>
      <c r="I76" s="3">
        <f>㊥と合わせる!I76-㊥と合わせない!I76</f>
        <v>2.5889926531859994E-2</v>
      </c>
      <c r="J76" s="3">
        <f>㊥と合わせる!J76-㊥と合わせない!J76</f>
        <v>-2.8153725279962717E-2</v>
      </c>
      <c r="K76" s="3">
        <f>㊥と合わせる!K76-㊥と合わせない!K76</f>
        <v>3.3368925723568713E-2</v>
      </c>
      <c r="L76" s="3">
        <f>㊥と合わせる!L76-㊥と合わせない!L76</f>
        <v>-0.61709807662131799</v>
      </c>
      <c r="M76" s="3">
        <f>㊥と合わせる!M76-㊥と合わせない!M76</f>
        <v>5.0002122314234034E-3</v>
      </c>
    </row>
    <row r="77" spans="2:13" x14ac:dyDescent="0.4">
      <c r="B77" s="2">
        <v>37437</v>
      </c>
      <c r="C77" s="5">
        <f>㊥と合わせる!C77-㊥と合わせない!C77</f>
        <v>0.10148275340320989</v>
      </c>
      <c r="D77" s="5">
        <f>㊥と合わせる!D77-㊥と合わせない!D77</f>
        <v>-0.48253055199475403</v>
      </c>
      <c r="E77" s="5">
        <f>㊥と合わせる!E77-㊥と合わせない!E77</f>
        <v>-0.68822342768065292</v>
      </c>
      <c r="G77" s="2">
        <v>37437</v>
      </c>
      <c r="H77" s="3">
        <f>㊥と合わせる!H77-㊥と合わせない!H77</f>
        <v>-0.66353131328010539</v>
      </c>
      <c r="I77" s="3">
        <f>㊥と合わせる!I77-㊥と合わせない!I77</f>
        <v>-0.24487408502411523</v>
      </c>
      <c r="J77" s="3">
        <f>㊥と合わせる!J77-㊥と合わせない!J77</f>
        <v>-9.8153818096547427E-2</v>
      </c>
      <c r="K77" s="3">
        <f>㊥と合わせる!K77-㊥と合わせない!K77</f>
        <v>-0.40723859047613165</v>
      </c>
      <c r="L77" s="3">
        <f>㊥と合わせる!L77-㊥と合わせない!L77</f>
        <v>-0.12780085454340934</v>
      </c>
      <c r="M77" s="3">
        <f>㊥と合わせる!M77-㊥と合わせない!M77</f>
        <v>-0.16724482573498586</v>
      </c>
    </row>
    <row r="78" spans="2:13" x14ac:dyDescent="0.4">
      <c r="B78" s="2">
        <v>37529</v>
      </c>
      <c r="C78" s="5">
        <f>㊥と合わせる!C78-㊥と合わせない!C78</f>
        <v>0.61480874623708448</v>
      </c>
      <c r="D78" s="5">
        <f>㊥と合わせる!D78-㊥と合わせない!D78</f>
        <v>0.82265927519972648</v>
      </c>
      <c r="E78" s="5">
        <f>㊥と合わせる!E78-㊥と合わせない!E78</f>
        <v>-0.23881847347582053</v>
      </c>
      <c r="G78" s="2">
        <v>37529</v>
      </c>
      <c r="H78" s="3">
        <f>㊥と合わせる!H78-㊥と合わせない!H78</f>
        <v>-0.12947799619118294</v>
      </c>
      <c r="I78" s="3">
        <f>㊥と合わせる!I78-㊥と合わせない!I78</f>
        <v>0.91664134758906879</v>
      </c>
      <c r="J78" s="3">
        <f>㊥と合わせる!J78-㊥と合わせない!J78</f>
        <v>0.67641798043341028</v>
      </c>
      <c r="K78" s="3">
        <f>㊥と合わせる!K78-㊥と合わせない!K78</f>
        <v>8.9956011319646562E-2</v>
      </c>
      <c r="L78" s="3">
        <f>㊥と合わせる!L78-㊥と合わせない!L78</f>
        <v>6.9732609182204641E-2</v>
      </c>
      <c r="M78" s="3">
        <f>㊥と合わせる!M78-㊥と合わせない!M78</f>
        <v>1.8334470116914265E-2</v>
      </c>
    </row>
    <row r="79" spans="2:13" x14ac:dyDescent="0.4">
      <c r="B79" s="2">
        <v>37621</v>
      </c>
      <c r="C79" s="5">
        <f>㊥と合わせる!C79-㊥と合わせない!C79</f>
        <v>0.18907013287391672</v>
      </c>
      <c r="D79" s="5">
        <f>㊥と合わせる!D79-㊥と合わせない!D79</f>
        <v>0.21681489900547868</v>
      </c>
      <c r="E79" s="5">
        <f>㊥と合わせる!E79-㊥と合わせない!E79</f>
        <v>0.17004988607417282</v>
      </c>
      <c r="G79" s="2">
        <v>37621</v>
      </c>
      <c r="H79" s="3">
        <f>㊥と合わせる!H79-㊥と合わせない!H79</f>
        <v>0.15670245434101074</v>
      </c>
      <c r="I79" s="3">
        <f>㊥と合わせる!I79-㊥と合わせない!I79</f>
        <v>0.35809599855397523</v>
      </c>
      <c r="J79" s="3">
        <f>㊥と合わせる!J79-㊥と合わせない!J79</f>
        <v>0.35031009096876631</v>
      </c>
      <c r="K79" s="3">
        <f>㊥と合わせる!K79-㊥と合わせない!K79</f>
        <v>0.24032737604766968</v>
      </c>
      <c r="L79" s="3">
        <f>㊥と合わせる!L79-㊥と合わせない!L79</f>
        <v>0.23940731956469824</v>
      </c>
      <c r="M79" s="3">
        <f>㊥と合わせる!M79-㊥と合わせない!M79</f>
        <v>0.18731744619837362</v>
      </c>
    </row>
    <row r="80" spans="2:13" x14ac:dyDescent="0.4">
      <c r="B80" s="2">
        <v>37711</v>
      </c>
      <c r="C80" s="5">
        <f>㊥と合わせる!C80-㊥と合わせない!C80</f>
        <v>2.8060104864683355E-3</v>
      </c>
      <c r="D80" s="5">
        <f>㊥と合わせる!D80-㊥と合わせない!D80</f>
        <v>-0.46716180127881346</v>
      </c>
      <c r="E80" s="5">
        <f>㊥と合わせる!E80-㊥と合わせない!E80</f>
        <v>0.52514761509960706</v>
      </c>
      <c r="G80" s="2">
        <v>37711</v>
      </c>
      <c r="H80" s="3">
        <f>㊥と合わせる!H80-㊥と合わせない!H80</f>
        <v>0.45204445331095577</v>
      </c>
      <c r="I80" s="3">
        <f>㊥と合わせる!I80-㊥と合わせない!I80</f>
        <v>-0.63257463236982658</v>
      </c>
      <c r="J80" s="3">
        <f>㊥と合わせる!J80-㊥と合わせない!J80</f>
        <v>-0.27134955485630591</v>
      </c>
      <c r="K80" s="3">
        <f>㊥と合わせる!K80-㊥と合わせない!K80</f>
        <v>0.1544807660853216</v>
      </c>
      <c r="L80" s="3">
        <f>㊥と合わせる!L80-㊥と合わせない!L80</f>
        <v>0.30837373346041297</v>
      </c>
      <c r="M80" s="3">
        <f>㊥と合わせる!M80-㊥と合わせない!M80</f>
        <v>7.1080983963382749E-2</v>
      </c>
    </row>
    <row r="81" spans="2:13" x14ac:dyDescent="0.4">
      <c r="B81" s="2">
        <v>37802</v>
      </c>
      <c r="C81" s="5">
        <f>㊥と合わせる!C81-㊥と合わせない!C81</f>
        <v>-0.39666181547102719</v>
      </c>
      <c r="D81" s="5">
        <f>㊥と合わせる!D81-㊥と合わせない!D81</f>
        <v>-0.3523415777190031</v>
      </c>
      <c r="E81" s="5">
        <f>㊥と合わせる!E81-㊥と合わせない!E81</f>
        <v>0.23454695894826549</v>
      </c>
      <c r="G81" s="2">
        <v>37802</v>
      </c>
      <c r="H81" s="3">
        <f>㊥と合わせる!H81-㊥と合わせない!H81</f>
        <v>0.18700719136232741</v>
      </c>
      <c r="I81" s="3">
        <f>㊥と合わせる!I81-㊥と合わせない!I81</f>
        <v>-0.25412416945805633</v>
      </c>
      <c r="J81" s="3">
        <f>㊥と合わせる!J81-㊥と合わせない!J81</f>
        <v>-0.32137218025446845</v>
      </c>
      <c r="K81" s="3">
        <f>㊥と合わせる!K81-㊥と合わせない!K81</f>
        <v>-5.5880381930295653E-2</v>
      </c>
      <c r="L81" s="3">
        <f>㊥と合わせる!L81-㊥と合わせない!L81</f>
        <v>-3.9422693438184608E-2</v>
      </c>
      <c r="M81" s="3">
        <f>㊥と合わせる!M81-㊥と合わせない!M81</f>
        <v>-1.3758195303258036E-2</v>
      </c>
    </row>
    <row r="82" spans="2:13" x14ac:dyDescent="0.4">
      <c r="B82" s="2">
        <v>37894</v>
      </c>
      <c r="C82" s="5">
        <f>㊥と合わせる!C82-㊥と合わせない!C82</f>
        <v>-2.9659414688159913E-2</v>
      </c>
      <c r="D82" s="5">
        <f>㊥と合わせる!D82-㊥と合わせない!D82</f>
        <v>-4.6094639158126172E-2</v>
      </c>
      <c r="E82" s="5">
        <f>㊥と合わせる!E82-㊥と合わせない!E82</f>
        <v>-0.11852177796962049</v>
      </c>
      <c r="G82" s="2">
        <v>37894</v>
      </c>
      <c r="H82" s="3">
        <f>㊥と合わせる!H82-㊥と合わせない!H82</f>
        <v>-0.14450808620634936</v>
      </c>
      <c r="I82" s="3">
        <f>㊥と合わせる!I82-㊥と合わせない!I82</f>
        <v>-5.3696614359187433E-2</v>
      </c>
      <c r="J82" s="3">
        <f>㊥と合わせる!J82-㊥と合わせない!J82</f>
        <v>-3.1171071177513415E-2</v>
      </c>
      <c r="K82" s="3">
        <f>㊥と合わせる!K82-㊥と合わせない!K82</f>
        <v>-9.7134779437058227E-2</v>
      </c>
      <c r="L82" s="3">
        <f>㊥と合わせる!L82-㊥と合わせない!L82</f>
        <v>-5.3810601322439117E-2</v>
      </c>
      <c r="M82" s="3">
        <f>㊥と合わせる!M82-㊥と合わせない!M82</f>
        <v>-6.9247247992358291E-2</v>
      </c>
    </row>
    <row r="83" spans="2:13" x14ac:dyDescent="0.4">
      <c r="B83" s="2">
        <v>37986</v>
      </c>
      <c r="C83" s="5">
        <f>㊥と合わせる!C83-㊥と合わせない!C83</f>
        <v>-3.8830770146591087E-2</v>
      </c>
      <c r="D83" s="5">
        <f>㊥と合わせる!D83-㊥と合わせない!D83</f>
        <v>-0.36720775597442135</v>
      </c>
      <c r="E83" s="5">
        <f>㊥と合わせる!E83-㊥と合わせない!E83</f>
        <v>0.20970327607831751</v>
      </c>
      <c r="G83" s="2">
        <v>37986</v>
      </c>
      <c r="H83" s="3">
        <f>㊥と合わせる!H83-㊥と合わせない!H83</f>
        <v>0.24946083479519388</v>
      </c>
      <c r="I83" s="3">
        <f>㊥と合わせる!I83-㊥と合わせない!I83</f>
        <v>-0.16545344672649254</v>
      </c>
      <c r="J83" s="3">
        <f>㊥と合わせる!J83-㊥と合わせない!J83</f>
        <v>-6.8361828221513932E-2</v>
      </c>
      <c r="K83" s="3">
        <f>㊥と合わせる!K83-㊥と合わせない!K83</f>
        <v>-0.17117007483498797</v>
      </c>
      <c r="L83" s="3">
        <f>㊥と合わせる!L83-㊥と合わせない!L83</f>
        <v>1.0947630383783921E-2</v>
      </c>
      <c r="M83" s="3">
        <f>㊥と合わせる!M83-㊥と合わせない!M83</f>
        <v>-3.9282745905030676E-2</v>
      </c>
    </row>
    <row r="84" spans="2:13" x14ac:dyDescent="0.4">
      <c r="B84" s="2">
        <v>38077</v>
      </c>
      <c r="C84" s="5">
        <f>㊥と合わせる!C84-㊥と合わせない!C84</f>
        <v>1.6375974123577941E-2</v>
      </c>
      <c r="D84" s="5">
        <f>㊥と合わせる!D84-㊥と合わせない!D84</f>
        <v>0.29803848224659546</v>
      </c>
      <c r="E84" s="5">
        <f>㊥と合わせる!E84-㊥と合わせない!E84</f>
        <v>-0.46258385906195476</v>
      </c>
      <c r="G84" s="2">
        <v>38077</v>
      </c>
      <c r="H84" s="3">
        <f>㊥と合わせる!H84-㊥と合わせない!H84</f>
        <v>-0.39457271269309691</v>
      </c>
      <c r="I84" s="3">
        <f>㊥と合わせる!I84-㊥と合わせない!I84</f>
        <v>0.49676218496620161</v>
      </c>
      <c r="J84" s="3">
        <f>㊥と合わせる!J84-㊥と合わせない!J84</f>
        <v>0.2842973284846616</v>
      </c>
      <c r="K84" s="3">
        <f>㊥と合わせる!K84-㊥と合わせない!K84</f>
        <v>-0.25840113624069105</v>
      </c>
      <c r="L84" s="3">
        <f>㊥と合わせる!L84-㊥と合わせない!L84</f>
        <v>-0.41308991911270532</v>
      </c>
      <c r="M84" s="3">
        <f>㊥と合わせる!M84-㊥と合わせない!M84</f>
        <v>-0.16587387873622988</v>
      </c>
    </row>
    <row r="85" spans="2:13" x14ac:dyDescent="0.4">
      <c r="B85" s="2">
        <v>38168</v>
      </c>
      <c r="C85" s="5">
        <f>㊥と合わせる!C85-㊥と合わせない!C85</f>
        <v>-1.7464159867560447E-2</v>
      </c>
      <c r="D85" s="5">
        <f>㊥と合わせる!D85-㊥と合わせない!D85</f>
        <v>0.19310907380146236</v>
      </c>
      <c r="E85" s="5">
        <f>㊥と合わせる!E85-㊥と合わせない!E85</f>
        <v>-0.20133547599403678</v>
      </c>
      <c r="G85" s="2">
        <v>38168</v>
      </c>
      <c r="H85" s="3">
        <f>㊥と合わせる!H85-㊥と合わせない!H85</f>
        <v>-0.15905151088208586</v>
      </c>
      <c r="I85" s="3">
        <f>㊥と合わせる!I85-㊥と合わせない!I85</f>
        <v>5.7291424836834817E-2</v>
      </c>
      <c r="J85" s="3">
        <f>㊥と合わせる!J85-㊥と合わせない!J85</f>
        <v>6.109976305828406E-2</v>
      </c>
      <c r="K85" s="3">
        <f>㊥と合わせる!K85-㊥と合わせない!K85</f>
        <v>4.6410385199732271E-2</v>
      </c>
      <c r="L85" s="3">
        <f>㊥と合わせる!L85-㊥と合わせない!L85</f>
        <v>-7.3301775231524924E-2</v>
      </c>
      <c r="M85" s="3">
        <f>㊥と合わせる!M85-㊥と合わせない!M85</f>
        <v>4.5364201434534446E-3</v>
      </c>
    </row>
    <row r="86" spans="2:13" x14ac:dyDescent="0.4">
      <c r="B86" s="2">
        <v>38260</v>
      </c>
      <c r="C86" s="5">
        <f>㊥と合わせる!C86-㊥と合わせない!C86</f>
        <v>-2.4450822380860826E-2</v>
      </c>
      <c r="D86" s="5">
        <f>㊥と合わせる!D86-㊥と合わせない!D86</f>
        <v>-0.15733371031097598</v>
      </c>
      <c r="E86" s="5">
        <f>㊥と合わせる!E86-㊥と合わせない!E86</f>
        <v>0.39689317155386672</v>
      </c>
      <c r="G86" s="2">
        <v>38260</v>
      </c>
      <c r="H86" s="3">
        <f>㊥と合わせる!H86-㊥と合わせない!H86</f>
        <v>0.40006033946051867</v>
      </c>
      <c r="I86" s="3">
        <f>㊥と合わせる!I86-㊥と合わせない!I86</f>
        <v>-0.2114944944103655</v>
      </c>
      <c r="J86" s="3">
        <f>㊥と合わせる!J86-㊥と合わせない!J86</f>
        <v>-6.9412964783897135E-2</v>
      </c>
      <c r="K86" s="3">
        <f>㊥と合わせる!K86-㊥と合わせない!K86</f>
        <v>0.18746551680688947</v>
      </c>
      <c r="L86" s="3">
        <f>㊥と合わせる!L86-㊥と合わせない!L86</f>
        <v>0.12132307092213446</v>
      </c>
      <c r="M86" s="3">
        <f>㊥と合わせる!M86-㊥と合わせない!M86</f>
        <v>0.12115181023499011</v>
      </c>
    </row>
    <row r="87" spans="2:13" x14ac:dyDescent="0.4">
      <c r="B87" s="2">
        <v>38352</v>
      </c>
      <c r="C87" s="5">
        <f>㊥と合わせる!C87-㊥と合わせない!C87</f>
        <v>0.33604939040637072</v>
      </c>
      <c r="D87" s="5">
        <f>㊥と合わせる!D87-㊥と合わせない!D87</f>
        <v>8.7719555537253413E-2</v>
      </c>
      <c r="E87" s="5">
        <f>㊥と合わせる!E87-㊥と合わせない!E87</f>
        <v>0.23172966563558861</v>
      </c>
      <c r="G87" s="2">
        <v>38352</v>
      </c>
      <c r="H87" s="3">
        <f>㊥と合わせる!H87-㊥と合わせない!H87</f>
        <v>0.3281321962810495</v>
      </c>
      <c r="I87" s="3">
        <f>㊥と合わせる!I87-㊥と合わせない!I87</f>
        <v>2.9340917804071928E-2</v>
      </c>
      <c r="J87" s="3">
        <f>㊥と合わせる!J87-㊥と合わせない!J87</f>
        <v>8.0202111857303249E-2</v>
      </c>
      <c r="K87" s="3">
        <f>㊥と合わせる!K87-㊥と合わせない!K87</f>
        <v>0.10086111563045262</v>
      </c>
      <c r="L87" s="3">
        <f>㊥と合わせる!L87-㊥と合わせない!L87</f>
        <v>0.3013269547757273</v>
      </c>
      <c r="M87" s="3">
        <f>㊥と合わせる!M87-㊥と合わせない!M87</f>
        <v>2.4910828676731327E-2</v>
      </c>
    </row>
    <row r="88" spans="2:13" x14ac:dyDescent="0.4">
      <c r="B88" s="2">
        <v>38442</v>
      </c>
      <c r="C88" s="5">
        <f>㊥と合わせる!C88-㊥と合わせない!C88</f>
        <v>-0.35518929075245953</v>
      </c>
      <c r="D88" s="5">
        <f>㊥と合わせる!D88-㊥と合わせない!D88</f>
        <v>0.13685472153544986</v>
      </c>
      <c r="E88" s="5">
        <f>㊥と合わせる!E88-㊥と合わせない!E88</f>
        <v>-0.73855000601493892</v>
      </c>
      <c r="G88" s="2">
        <v>38442</v>
      </c>
      <c r="H88" s="3">
        <f>㊥と合わせる!H88-㊥と合わせない!H88</f>
        <v>-0.86771002016801291</v>
      </c>
      <c r="I88" s="3">
        <f>㊥と合わせる!I88-㊥と合わせない!I88</f>
        <v>0.17602834583185062</v>
      </c>
      <c r="J88" s="3">
        <f>㊥と合わせる!J88-㊥と合わせない!J88</f>
        <v>-0.17218154302735919</v>
      </c>
      <c r="K88" s="3">
        <f>㊥と合わせる!K88-㊥と合わせない!K88</f>
        <v>-0.39458300810890962</v>
      </c>
      <c r="L88" s="3">
        <f>㊥と合わせる!L88-㊥と合わせない!L88</f>
        <v>-0.51220204154813154</v>
      </c>
      <c r="M88" s="3">
        <f>㊥と合わせる!M88-㊥と合わせない!M88</f>
        <v>-0.27820283707973847</v>
      </c>
    </row>
    <row r="89" spans="2:13" x14ac:dyDescent="0.4">
      <c r="B89" s="2">
        <v>38533</v>
      </c>
      <c r="C89" s="5">
        <f>㊥と合わせる!C89-㊥と合わせない!C89</f>
        <v>0.44876289801120683</v>
      </c>
      <c r="D89" s="5">
        <f>㊥と合わせる!D89-㊥と合わせない!D89</f>
        <v>-0.46038260881565662</v>
      </c>
      <c r="E89" s="5">
        <f>㊥と合わせる!E89-㊥と合わせない!E89</f>
        <v>0.37250111350141979</v>
      </c>
      <c r="G89" s="2">
        <v>38533</v>
      </c>
      <c r="H89" s="3">
        <f>㊥と合わせる!H89-㊥と合わせない!H89</f>
        <v>0.23597291380076307</v>
      </c>
      <c r="I89" s="3">
        <f>㊥と合わせる!I89-㊥と合わせない!I89</f>
        <v>-0.40550349340110103</v>
      </c>
      <c r="J89" s="3">
        <f>㊥と合わせる!J89-㊥と合わせない!J89</f>
        <v>-1.1303117417521991E-2</v>
      </c>
      <c r="K89" s="3">
        <f>㊥と合わせる!K89-㊥と合わせない!K89</f>
        <v>1.8226731251349451E-2</v>
      </c>
      <c r="L89" s="3">
        <f>㊥と合わせる!L89-㊥と合わせない!L89</f>
        <v>0.31119560572819294</v>
      </c>
      <c r="M89" s="3">
        <f>㊥と合わせる!M89-㊥と合わせない!M89</f>
        <v>3.522099116573532E-3</v>
      </c>
    </row>
    <row r="90" spans="2:13" x14ac:dyDescent="0.4">
      <c r="B90" s="2">
        <v>38625</v>
      </c>
      <c r="C90" s="5">
        <f>㊥と合わせる!C90-㊥と合わせない!C90</f>
        <v>-0.48061494864222321</v>
      </c>
      <c r="D90" s="5">
        <f>㊥と合わせる!D90-㊥と合わせない!D90</f>
        <v>0.45054625875576237</v>
      </c>
      <c r="E90" s="5">
        <f>㊥と合わせる!E90-㊥と合わせない!E90</f>
        <v>-0.62725445714078432</v>
      </c>
      <c r="G90" s="2">
        <v>38625</v>
      </c>
      <c r="H90" s="3">
        <f>㊥と合わせる!H90-㊥と合わせない!H90</f>
        <v>-0.56688985167804773</v>
      </c>
      <c r="I90" s="3">
        <f>㊥と合わせる!I90-㊥と合わせない!I90</f>
        <v>0.65433036869436223</v>
      </c>
      <c r="J90" s="3">
        <f>㊥と合わせる!J90-㊥と合わせない!J90</f>
        <v>-0.1319795881755538</v>
      </c>
      <c r="K90" s="3">
        <f>㊥と合わせる!K90-㊥と合わせない!K90</f>
        <v>-0.25188854985449938</v>
      </c>
      <c r="L90" s="3">
        <f>㊥と合わせる!L90-㊥と合わせない!L90</f>
        <v>-0.51931839815519065</v>
      </c>
      <c r="M90" s="3">
        <f>㊥と合わせる!M90-㊥と合わせない!M90</f>
        <v>-0.12971417216215098</v>
      </c>
    </row>
    <row r="91" spans="2:13" x14ac:dyDescent="0.4">
      <c r="B91" s="2">
        <v>38717</v>
      </c>
      <c r="C91" s="5">
        <f>㊥と合わせる!C91-㊥と合わせない!C91</f>
        <v>-0.3835168911705632</v>
      </c>
      <c r="D91" s="5">
        <f>㊥と合わせる!D91-㊥と合わせない!D91</f>
        <v>-0.43763040358946792</v>
      </c>
      <c r="E91" s="5">
        <f>㊥と合わせる!E91-㊥と合わせない!E91</f>
        <v>0.15975214632298518</v>
      </c>
      <c r="G91" s="2">
        <v>38717</v>
      </c>
      <c r="H91" s="3">
        <f>㊥と合わせる!H91-㊥と合わせない!H91</f>
        <v>4.1327499492735786E-2</v>
      </c>
      <c r="I91" s="3">
        <f>㊥と合わせる!I91-㊥と合わせない!I91</f>
        <v>-0.65623087492524035</v>
      </c>
      <c r="J91" s="3">
        <f>㊥と合わせる!J91-㊥と合わせない!J91</f>
        <v>-0.53712774966416665</v>
      </c>
      <c r="K91" s="3">
        <f>㊥と合わせる!K91-㊥と合わせない!K91</f>
        <v>6.3167946081267343E-2</v>
      </c>
      <c r="L91" s="3">
        <f>㊥と合わせる!L91-㊥と合わせない!L91</f>
        <v>4.1500492661772984E-2</v>
      </c>
      <c r="M91" s="3">
        <f>㊥と合わせる!M91-㊥と合わせない!M91</f>
        <v>1.0043927495442419E-2</v>
      </c>
    </row>
    <row r="92" spans="2:13" x14ac:dyDescent="0.4">
      <c r="B92" s="2">
        <v>38807</v>
      </c>
      <c r="C92" s="5">
        <f>㊥と合わせる!C92-㊥と合わせない!C92</f>
        <v>-3.9976804573211067E-2</v>
      </c>
      <c r="D92" s="5">
        <f>㊥と合わせる!D92-㊥と合わせない!D92</f>
        <v>-0.28495723164771192</v>
      </c>
      <c r="E92" s="5">
        <f>㊥と合わせる!E92-㊥と合わせない!E92</f>
        <v>-0.50522860880688714</v>
      </c>
      <c r="G92" s="2">
        <v>38807</v>
      </c>
      <c r="H92" s="3">
        <f>㊥と合わせる!H92-㊥と合わせない!H92</f>
        <v>-0.51359335795497041</v>
      </c>
      <c r="I92" s="3">
        <f>㊥と合わせる!I92-㊥と合わせない!I92</f>
        <v>-0.39504721087829103</v>
      </c>
      <c r="J92" s="3">
        <f>㊥と合わせる!J92-㊥と合わせない!J92</f>
        <v>-5.8307421261864952E-2</v>
      </c>
      <c r="K92" s="3">
        <f>㊥と合わせる!K92-㊥と合わせない!K92</f>
        <v>-0.49504650601722094</v>
      </c>
      <c r="L92" s="3">
        <f>㊥と合わせる!L92-㊥と合わせない!L92</f>
        <v>-7.4567275033998265E-2</v>
      </c>
      <c r="M92" s="3">
        <f>㊥と合わせる!M92-㊥と合わせない!M92</f>
        <v>-0.38446793774987315</v>
      </c>
    </row>
    <row r="93" spans="2:13" x14ac:dyDescent="0.4">
      <c r="B93" s="2">
        <v>38898</v>
      </c>
      <c r="C93" s="5">
        <f>㊥と合わせる!C93-㊥と合わせない!C93</f>
        <v>0.36075097571347781</v>
      </c>
      <c r="D93" s="5">
        <f>㊥と合わせる!D93-㊥と合わせない!D93</f>
        <v>-9.0001723804505884E-3</v>
      </c>
      <c r="E93" s="5">
        <f>㊥と合わせる!E93-㊥と合わせない!E93</f>
        <v>-0.18450523306989886</v>
      </c>
      <c r="G93" s="2">
        <v>38898</v>
      </c>
      <c r="H93" s="3">
        <f>㊥と合わせる!H93-㊥と合わせない!H93</f>
        <v>-0.13763856024649612</v>
      </c>
      <c r="I93" s="3">
        <f>㊥と合わせる!I93-㊥と合わせない!I93</f>
        <v>-6.8443937094605223E-3</v>
      </c>
      <c r="J93" s="3">
        <f>㊥と合わせる!J93-㊥と合わせない!J93</f>
        <v>0.13132763705221567</v>
      </c>
      <c r="K93" s="3">
        <f>㊥と合わせる!K93-㊥と合わせない!K93</f>
        <v>-7.3512688784111921E-2</v>
      </c>
      <c r="L93" s="3">
        <f>㊥と合わせる!L93-㊥と合わせない!L93</f>
        <v>1.4771858942609684E-2</v>
      </c>
      <c r="M93" s="3">
        <f>㊥と合わせる!M93-㊥と合わせない!M93</f>
        <v>-2.0913045660087101E-2</v>
      </c>
    </row>
    <row r="94" spans="2:13" x14ac:dyDescent="0.4">
      <c r="B94" s="2">
        <v>38990</v>
      </c>
      <c r="C94" s="5">
        <f>㊥と合わせる!C94-㊥と合わせない!C94</f>
        <v>-0.79702286790022614</v>
      </c>
      <c r="D94" s="5">
        <f>㊥と合わせる!D94-㊥と合わせない!D94</f>
        <v>-3.5392286838670795E-2</v>
      </c>
      <c r="E94" s="5">
        <f>㊥と合わせる!E94-㊥と合わせない!E94</f>
        <v>-0.23246849993577656</v>
      </c>
      <c r="G94" s="2">
        <v>38990</v>
      </c>
      <c r="H94" s="3">
        <f>㊥と合わせる!H94-㊥と合わせない!H94</f>
        <v>-0.21846585341671718</v>
      </c>
      <c r="I94" s="3">
        <f>㊥と合わせる!I94-㊥と合わせない!I94</f>
        <v>-2.1077261203860817E-2</v>
      </c>
      <c r="J94" s="3">
        <f>㊥と合わせる!J94-㊥と合わせない!J94</f>
        <v>-0.25812242362311461</v>
      </c>
      <c r="K94" s="3">
        <f>㊥と合わせる!K94-㊥と合わせない!K94</f>
        <v>-8.5851510416017129E-2</v>
      </c>
      <c r="L94" s="3">
        <f>㊥と合わせる!L94-㊥と合わせない!L94</f>
        <v>-0.51110153641341682</v>
      </c>
      <c r="M94" s="3">
        <f>㊥と合わせる!M94-㊥と合わせない!M94</f>
        <v>-2.4377044513360605E-2</v>
      </c>
    </row>
    <row r="95" spans="2:13" x14ac:dyDescent="0.4">
      <c r="B95" s="2">
        <v>39082</v>
      </c>
      <c r="C95" s="5">
        <f>㊥と合わせる!C95-㊥と合わせない!C95</f>
        <v>-0.66648705987647083</v>
      </c>
      <c r="D95" s="5">
        <f>㊥と合わせる!D95-㊥と合わせない!D95</f>
        <v>-0.48253642746787906</v>
      </c>
      <c r="E95" s="5">
        <f>㊥と合わせる!E95-㊥と合わせない!E95</f>
        <v>-0.58868235054258122</v>
      </c>
      <c r="G95" s="2">
        <v>39082</v>
      </c>
      <c r="H95" s="3">
        <f>㊥と合わせる!H95-㊥と合わせない!H95</f>
        <v>-0.56164916164096246</v>
      </c>
      <c r="I95" s="3">
        <f>㊥と合わせる!I95-㊥と合わせない!I95</f>
        <v>-0.5249769285075444</v>
      </c>
      <c r="J95" s="3">
        <f>㊥と合わせる!J95-㊥と合わせない!J95</f>
        <v>-0.58977581008333635</v>
      </c>
      <c r="K95" s="3">
        <f>㊥と合わせる!K95-㊥と合わせない!K95</f>
        <v>-0.55041815958633278</v>
      </c>
      <c r="L95" s="3">
        <f>㊥と合わせる!L95-㊥と合わせない!L95</f>
        <v>-0.59514627261045761</v>
      </c>
      <c r="M95" s="3">
        <f>㊥と合わせる!M95-㊥と合わせない!M95</f>
        <v>-0.36384103681951357</v>
      </c>
    </row>
    <row r="96" spans="2:13" x14ac:dyDescent="0.4">
      <c r="B96" s="2">
        <v>39172</v>
      </c>
      <c r="C96" s="5">
        <f>㊥と合わせる!C96-㊥と合わせない!C96</f>
        <v>-0.14850487986626892</v>
      </c>
      <c r="D96" s="5">
        <f>㊥と合わせる!D96-㊥と合わせない!D96</f>
        <v>-5.5602318445802212E-2</v>
      </c>
      <c r="E96" s="5">
        <f>㊥と合わせる!E96-㊥と合わせない!E96</f>
        <v>-0.8623185294577439</v>
      </c>
      <c r="G96" s="2">
        <v>39172</v>
      </c>
      <c r="H96" s="3">
        <f>㊥と合わせる!H96-㊥と合わせない!H96</f>
        <v>-0.93080967318690977</v>
      </c>
      <c r="I96" s="3">
        <f>㊥と合わせる!I96-㊥と合わせない!I96</f>
        <v>-4.0382331426886783E-2</v>
      </c>
      <c r="J96" s="3">
        <f>㊥と合わせる!J96-㊥と合わせない!J96</f>
        <v>-0.10302492048495887</v>
      </c>
      <c r="K96" s="3">
        <f>㊥と合わせる!K96-㊥と合わせない!K96</f>
        <v>-0.34314762979863661</v>
      </c>
      <c r="L96" s="3">
        <f>㊥と合わせる!L96-㊥と合わせない!L96</f>
        <v>-0.84158828230940264</v>
      </c>
      <c r="M96" s="3">
        <f>㊥と合わせる!M96-㊥と合わせない!M96</f>
        <v>-0.14273274633028696</v>
      </c>
    </row>
    <row r="97" spans="2:13" x14ac:dyDescent="0.4">
      <c r="B97" s="2">
        <v>39263</v>
      </c>
      <c r="C97" s="5">
        <f>㊥と合わせる!C97-㊥と合わせない!C97</f>
        <v>-0.5508370172685586</v>
      </c>
      <c r="D97" s="5">
        <f>㊥と合わせる!D97-㊥と合わせない!D97</f>
        <v>-0.70130793231866839</v>
      </c>
      <c r="E97" s="5">
        <f>㊥と合わせる!E97-㊥と合わせない!E97</f>
        <v>-0.58544960236971488</v>
      </c>
      <c r="G97" s="2">
        <v>39263</v>
      </c>
      <c r="H97" s="3">
        <f>㊥と合わせる!H97-㊥と合わせない!H97</f>
        <v>-0.61412813264252342</v>
      </c>
      <c r="I97" s="3">
        <f>㊥と合わせる!I97-㊥と合わせない!I97</f>
        <v>-0.5899369683232063</v>
      </c>
      <c r="J97" s="3">
        <f>㊥と合わせる!J97-㊥と合わせない!J97</f>
        <v>-0.57679997915671566</v>
      </c>
      <c r="K97" s="3">
        <f>㊥と合わせる!K97-㊥と合わせない!K97</f>
        <v>-0.61406965952107917</v>
      </c>
      <c r="L97" s="3">
        <f>㊥と合わせる!L97-㊥と合わせない!L97</f>
        <v>-0.57701442267857717</v>
      </c>
      <c r="M97" s="3">
        <f>㊥と合わせる!M97-㊥と合わせない!M97</f>
        <v>-0.396990555514313</v>
      </c>
    </row>
    <row r="98" spans="2:13" x14ac:dyDescent="0.4">
      <c r="B98" s="2">
        <v>39355</v>
      </c>
      <c r="C98" s="5">
        <f>㊥と合わせる!C98-㊥と合わせない!C98</f>
        <v>0.67359445285440944</v>
      </c>
      <c r="D98" s="5">
        <f>㊥と合わせる!D98-㊥と合わせない!D98</f>
        <v>8.2100561022767859E-2</v>
      </c>
      <c r="E98" s="5">
        <f>㊥と合わせる!E98-㊥と合わせない!E98</f>
        <v>-0.12061982566131202</v>
      </c>
      <c r="G98" s="2">
        <v>39355</v>
      </c>
      <c r="H98" s="3">
        <f>㊥と合わせる!H98-㊥と合わせない!H98</f>
        <v>-6.0807479163412226E-2</v>
      </c>
      <c r="I98" s="3">
        <f>㊥と合わせる!I98-㊥と合わせない!I98</f>
        <v>3.2306888028005173E-2</v>
      </c>
      <c r="J98" s="3">
        <f>㊥と合わせる!J98-㊥と合わせない!J98</f>
        <v>0.17757606538171528</v>
      </c>
      <c r="K98" s="3">
        <f>㊥と合わせる!K98-㊥と合わせない!K98</f>
        <v>-3.0377078440736102E-3</v>
      </c>
      <c r="L98" s="3">
        <f>㊥と合わせる!L98-㊥と合わせない!L98</f>
        <v>0.1036090053400497</v>
      </c>
      <c r="M98" s="3">
        <f>㊥と合わせる!M98-㊥と合わせない!M98</f>
        <v>-2.8626175751220347E-4</v>
      </c>
    </row>
    <row r="99" spans="2:13" x14ac:dyDescent="0.4">
      <c r="B99" s="2">
        <v>39447</v>
      </c>
      <c r="C99" s="5">
        <f>㊥と合わせる!C99-㊥と合わせない!C99</f>
        <v>-7.6323274028787469E-2</v>
      </c>
      <c r="D99" s="5">
        <f>㊥と合わせる!D99-㊥と合わせない!D99</f>
        <v>-0.10875462457790663</v>
      </c>
      <c r="E99" s="5">
        <f>㊥と合わせる!E99-㊥と合わせない!E99</f>
        <v>-0.63678733899218265</v>
      </c>
      <c r="G99" s="2">
        <v>39447</v>
      </c>
      <c r="H99" s="3">
        <f>㊥と合わせる!H99-㊥と合わせない!H99</f>
        <v>-0.60109567348550752</v>
      </c>
      <c r="I99" s="3">
        <f>㊥と合わせる!I99-㊥と合わせない!I99</f>
        <v>-0.12062917105124943</v>
      </c>
      <c r="J99" s="3">
        <f>㊥と合わせる!J99-㊥と合わせない!J99</f>
        <v>-0.12027383202502578</v>
      </c>
      <c r="K99" s="3">
        <f>㊥と合わせる!K99-㊥と合わせない!K99</f>
        <v>-0.40448747471331475</v>
      </c>
      <c r="L99" s="3">
        <f>㊥と合わせる!L99-㊥と合わせない!L99</f>
        <v>-0.49241413149351837</v>
      </c>
      <c r="M99" s="3">
        <f>㊥と合わせる!M99-㊥と合わせない!M99</f>
        <v>-0.22575876025146602</v>
      </c>
    </row>
    <row r="100" spans="2:13" x14ac:dyDescent="0.4">
      <c r="B100" s="2">
        <v>39538</v>
      </c>
      <c r="C100" s="5">
        <f>㊥と合わせる!C100-㊥と合わせない!C100</f>
        <v>0.5743430606145945</v>
      </c>
      <c r="D100" s="5">
        <f>㊥と合わせる!D100-㊥と合わせない!D100</f>
        <v>-0.42865686208304421</v>
      </c>
      <c r="E100" s="5">
        <f>㊥と合わせる!E100-㊥と合わせない!E100</f>
        <v>-2.0609471234632082E-2</v>
      </c>
      <c r="G100" s="2">
        <v>39538</v>
      </c>
      <c r="H100" s="3">
        <f>㊥と合わせる!H100-㊥と合わせない!H100</f>
        <v>-3.8611571375645526E-2</v>
      </c>
      <c r="I100" s="3">
        <f>㊥と合わせる!I100-㊥と合わせない!I100</f>
        <v>-0.65250203951609209</v>
      </c>
      <c r="J100" s="3">
        <f>㊥と合わせる!J100-㊥と合わせない!J100</f>
        <v>0.23974874146320549</v>
      </c>
      <c r="K100" s="3">
        <f>㊥と合わせる!K100-㊥と合わせない!K100</f>
        <v>-0.41722735878860839</v>
      </c>
      <c r="L100" s="3">
        <f>㊥と合わせる!L100-㊥と合わせない!L100</f>
        <v>0.52852199034529734</v>
      </c>
      <c r="M100" s="3">
        <f>㊥と合わせる!M100-㊥と合わせない!M100</f>
        <v>-0.59677247311297266</v>
      </c>
    </row>
    <row r="101" spans="2:13" x14ac:dyDescent="0.4">
      <c r="B101" s="2">
        <v>39629</v>
      </c>
      <c r="C101" s="5">
        <f>㊥と合わせる!C101-㊥と合わせない!C101</f>
        <v>9.8387760130446811E-2</v>
      </c>
      <c r="D101" s="5">
        <f>㊥と合わせる!D101-㊥と合わせない!D101</f>
        <v>0.92173095320495291</v>
      </c>
      <c r="E101" s="5">
        <f>㊥と合わせる!E101-㊥と合わせない!E101</f>
        <v>-0.13842115753947559</v>
      </c>
      <c r="G101" s="2">
        <v>39629</v>
      </c>
      <c r="H101" s="3">
        <f>㊥と合わせる!H101-㊥と合わせない!H101</f>
        <v>-0.22971999077809868</v>
      </c>
      <c r="I101" s="3">
        <f>㊥と合わせる!I101-㊥と合わせない!I101</f>
        <v>0.95746346087529088</v>
      </c>
      <c r="J101" s="3">
        <f>㊥と合わせる!J101-㊥と合わせない!J101</f>
        <v>0.59755477568253756</v>
      </c>
      <c r="K101" s="3">
        <f>㊥と合わせる!K101-㊥と合わせない!K101</f>
        <v>0.69294617114615475</v>
      </c>
      <c r="L101" s="3">
        <f>㊥と合わせる!L101-㊥と合わせない!L101</f>
        <v>-4.2299997991673832E-4</v>
      </c>
      <c r="M101" s="3">
        <f>㊥と合わせる!M101-㊥と合わせない!M101</f>
        <v>0.55308260504900131</v>
      </c>
    </row>
    <row r="102" spans="2:13" x14ac:dyDescent="0.4">
      <c r="B102" s="2">
        <v>39721</v>
      </c>
      <c r="C102" s="5">
        <f>㊥と合わせる!C102-㊥と合わせない!C102</f>
        <v>2.0445160565615628E-2</v>
      </c>
      <c r="D102" s="5">
        <f>㊥と合わせる!D102-㊥と合わせない!D102</f>
        <v>-0.15459315344363667</v>
      </c>
      <c r="E102" s="5">
        <f>㊥と合わせる!E102-㊥と合わせない!E102</f>
        <v>5.8938220621610471E-3</v>
      </c>
      <c r="G102" s="2">
        <v>39721</v>
      </c>
      <c r="H102" s="3">
        <f>㊥と合わせる!H102-㊥と合わせない!H102</f>
        <v>1.5902765510894742E-3</v>
      </c>
      <c r="I102" s="3">
        <f>㊥と合わせる!I102-㊥と合わせない!I102</f>
        <v>-0.25111438221102111</v>
      </c>
      <c r="J102" s="3">
        <f>㊥と合わせる!J102-㊥と合わせない!J102</f>
        <v>-5.0000397092080706E-2</v>
      </c>
      <c r="K102" s="3">
        <f>㊥と合わせる!K102-㊥と合わせない!K102</f>
        <v>-1.6069400360137917E-2</v>
      </c>
      <c r="L102" s="3">
        <f>㊥と合わせる!L102-㊥と合わせない!L102</f>
        <v>5.2975831721167321E-3</v>
      </c>
      <c r="M102" s="3">
        <f>㊥と合わせる!M102-㊥と合わせない!M102</f>
        <v>-3.51417070215157E-3</v>
      </c>
    </row>
    <row r="103" spans="2:13" x14ac:dyDescent="0.4">
      <c r="B103" s="2">
        <v>39813</v>
      </c>
      <c r="C103" s="5">
        <f>㊥と合わせる!C103-㊥と合わせない!C103</f>
        <v>0.38713492438149422</v>
      </c>
      <c r="D103" s="5">
        <f>㊥と合わせる!D103-㊥と合わせない!D103</f>
        <v>0.43907618586657182</v>
      </c>
      <c r="E103" s="5">
        <f>㊥と合わせる!E103-㊥と合わせない!E103</f>
        <v>-0.12472265461027487</v>
      </c>
      <c r="G103" s="2">
        <v>39813</v>
      </c>
      <c r="H103" s="3">
        <f>㊥と合わせる!H103-㊥と合わせない!H103</f>
        <v>-0.14356505870718339</v>
      </c>
      <c r="I103" s="3">
        <f>㊥と合わせる!I103-㊥と合わせない!I103</f>
        <v>0.46291906576509451</v>
      </c>
      <c r="J103" s="3">
        <f>㊥と合わせる!J103-㊥と合わせない!J103</f>
        <v>0.40099951648261856</v>
      </c>
      <c r="K103" s="3">
        <f>㊥と合わせる!K103-㊥と合わせない!K103</f>
        <v>0.1869569899248219</v>
      </c>
      <c r="L103" s="3">
        <f>㊥と合わせる!L103-㊥と合わせない!L103</f>
        <v>0.16687380592460413</v>
      </c>
      <c r="M103" s="3">
        <f>㊥と合わせる!M103-㊥と合わせない!M103</f>
        <v>0.10832454010418494</v>
      </c>
    </row>
    <row r="104" spans="2:13" x14ac:dyDescent="0.4">
      <c r="B104" s="2">
        <v>39903</v>
      </c>
      <c r="C104" s="5">
        <f>㊥と合わせる!C104-㊥と合わせない!C104</f>
        <v>0.28318410765208279</v>
      </c>
      <c r="D104" s="5">
        <f>㊥と合わせる!D104-㊥と合わせない!D104</f>
        <v>-0.89620668935236991</v>
      </c>
      <c r="E104" s="5">
        <f>㊥と合わせる!E104-㊥と合わせない!E104</f>
        <v>9.0994621362722627E-2</v>
      </c>
      <c r="G104" s="2">
        <v>39903</v>
      </c>
      <c r="H104" s="3">
        <f>㊥と合わせる!H104-㊥と合わせない!H104</f>
        <v>2.9068506860716173E-2</v>
      </c>
      <c r="I104" s="3">
        <f>㊥と合わせる!I104-㊥と合わせない!I104</f>
        <v>-0.876689088062934</v>
      </c>
      <c r="J104" s="3">
        <f>㊥と合わせる!J104-㊥と合わせない!J104</f>
        <v>-7.8254478856542697E-3</v>
      </c>
      <c r="K104" s="3">
        <f>㊥と合わせる!K104-㊥と合わせない!K104</f>
        <v>-9.8641498382568082E-2</v>
      </c>
      <c r="L104" s="3">
        <f>㊥と合わせる!L104-㊥と合わせない!L104</f>
        <v>6.0089741332463642E-2</v>
      </c>
      <c r="M104" s="3">
        <f>㊥と合わせる!M104-㊥と合わせない!M104</f>
        <v>-1.1390428870394948E-2</v>
      </c>
    </row>
    <row r="105" spans="2:13" x14ac:dyDescent="0.4">
      <c r="B105" s="2">
        <v>39994</v>
      </c>
      <c r="C105" s="5">
        <f>㊥と合わせる!C105-㊥と合わせない!C105</f>
        <v>-0.15172315982231088</v>
      </c>
      <c r="D105" s="5">
        <f>㊥と合わせる!D105-㊥と合わせない!D105</f>
        <v>-0.83358716424708901</v>
      </c>
      <c r="E105" s="5">
        <f>㊥と合わせる!E105-㊥と合わせない!E105</f>
        <v>-0.61293746376184932</v>
      </c>
      <c r="G105" s="2">
        <v>39994</v>
      </c>
      <c r="H105" s="3">
        <f>㊥と合わせる!H105-㊥と合わせない!H105</f>
        <v>-0.52787798720742218</v>
      </c>
      <c r="I105" s="3">
        <f>㊥と合わせる!I105-㊥と合わせない!I105</f>
        <v>-0.69971821587473937</v>
      </c>
      <c r="J105" s="3">
        <f>㊥と合わせる!J105-㊥と合わせない!J105</f>
        <v>-0.16208948654502711</v>
      </c>
      <c r="K105" s="3">
        <f>㊥と合わせる!K105-㊥と合わせない!K105</f>
        <v>-0.61620542536083489</v>
      </c>
      <c r="L105" s="3">
        <f>㊥と合わせる!L105-㊥と合わせない!L105</f>
        <v>-0.13769556692985438</v>
      </c>
      <c r="M105" s="3">
        <f>㊥と合わせる!M105-㊥と合わせない!M105</f>
        <v>-0.38015427224623038</v>
      </c>
    </row>
    <row r="106" spans="2:13" x14ac:dyDescent="0.4">
      <c r="B106" s="2">
        <v>40086</v>
      </c>
      <c r="C106" s="5">
        <f>㊥と合わせる!C106-㊥と合わせない!C106</f>
        <v>-0.63155710364735529</v>
      </c>
      <c r="D106" s="5">
        <f>㊥と合わせる!D106-㊥と合わせない!D106</f>
        <v>0.4376936176276216</v>
      </c>
      <c r="E106" s="5">
        <f>㊥と合わせる!E106-㊥と合わせない!E106</f>
        <v>0.67340710326382525</v>
      </c>
      <c r="G106" s="2">
        <v>40086</v>
      </c>
      <c r="H106" s="3">
        <f>㊥と合わせる!H106-㊥と合わせない!H106</f>
        <v>0.59245500881473623</v>
      </c>
      <c r="I106" s="3">
        <f>㊥と合わせる!I106-㊥と合わせない!I106</f>
        <v>0.61874285663367612</v>
      </c>
      <c r="J106" s="3">
        <f>㊥と合わせる!J106-㊥と合わせない!J106</f>
        <v>-0.21803008406692562</v>
      </c>
      <c r="K106" s="3">
        <f>㊥と合わせる!K106-㊥と合わせない!K106</f>
        <v>0.66851751911891133</v>
      </c>
      <c r="L106" s="3">
        <f>㊥と合わせる!L106-㊥と合わせない!L106</f>
        <v>7.3534745396280257E-2</v>
      </c>
      <c r="M106" s="3">
        <f>㊥と合わせる!M106-㊥と合わせない!M106</f>
        <v>0.51424099398375689</v>
      </c>
    </row>
    <row r="107" spans="2:13" x14ac:dyDescent="0.4">
      <c r="B107" s="2">
        <v>40178</v>
      </c>
      <c r="C107" s="5">
        <f>㊥と合わせる!C107-㊥と合わせない!C107</f>
        <v>-0.62724454785560912</v>
      </c>
      <c r="D107" s="5">
        <f>㊥と合わせる!D107-㊥と合わせない!D107</f>
        <v>-0.29090876398081078</v>
      </c>
      <c r="E107" s="5">
        <f>㊥と合わせる!E107-㊥と合わせない!E107</f>
        <v>0.74024411742724106</v>
      </c>
      <c r="G107" s="2">
        <v>40178</v>
      </c>
      <c r="H107" s="3">
        <f>㊥と合わせる!H107-㊥と合わせない!H107</f>
        <v>0.56124250329018988</v>
      </c>
      <c r="I107" s="3">
        <f>㊥と合わせる!I107-㊥と合わせない!I107</f>
        <v>-0.2674323454021455</v>
      </c>
      <c r="J107" s="3">
        <f>㊥と合わせる!J107-㊥と合わせない!J107</f>
        <v>-0.40634696713391766</v>
      </c>
      <c r="K107" s="3">
        <f>㊥と合わせる!K107-㊥と合わせない!K107</f>
        <v>0.22997167288473419</v>
      </c>
      <c r="L107" s="3">
        <f>㊥と合わせる!L107-㊥と合わせない!L107</f>
        <v>6.2564701206523674E-2</v>
      </c>
      <c r="M107" s="3">
        <f>㊥と合わせる!M107-㊥と合わせない!M107</f>
        <v>5.5383663974636579E-2</v>
      </c>
    </row>
    <row r="108" spans="2:13" x14ac:dyDescent="0.4">
      <c r="B108" s="2">
        <v>40268</v>
      </c>
      <c r="C108" s="5">
        <f>㊥と合わせる!C108-㊥と合わせない!C108</f>
        <v>-4.0004106684730645E-2</v>
      </c>
      <c r="D108" s="5">
        <f>㊥と合わせる!D108-㊥と合わせない!D108</f>
        <v>-0.2937802821607215</v>
      </c>
      <c r="E108" s="5">
        <f>㊥と合わせる!E108-㊥と合わせない!E108</f>
        <v>-0.11994005031436483</v>
      </c>
      <c r="G108" s="2">
        <v>40268</v>
      </c>
      <c r="H108" s="3">
        <f>㊥と合わせる!H108-㊥と合わせない!H108</f>
        <v>-7.0307432201464293E-2</v>
      </c>
      <c r="I108" s="3">
        <f>㊥と合わせる!I108-㊥と合わせない!I108</f>
        <v>-0.27428562691695046</v>
      </c>
      <c r="J108" s="3">
        <f>㊥と合わせる!J108-㊥と合わせない!J108</f>
        <v>-0.2508006829776267</v>
      </c>
      <c r="K108" s="3">
        <f>㊥と合わせる!K108-㊥と合わせない!K108</f>
        <v>-0.14209579279126905</v>
      </c>
      <c r="L108" s="3">
        <f>㊥と合わせる!L108-㊥と合わせない!L108</f>
        <v>-0.10649373292564984</v>
      </c>
      <c r="M108" s="3">
        <f>㊥と合わせる!M108-㊥と合わせない!M108</f>
        <v>-4.1387239845367588E-2</v>
      </c>
    </row>
    <row r="109" spans="2:13" x14ac:dyDescent="0.4">
      <c r="B109" s="2">
        <v>40359</v>
      </c>
      <c r="C109" s="5">
        <f>㊥と合わせる!C109-㊥と合わせない!C109</f>
        <v>0.57125244748050674</v>
      </c>
      <c r="D109" s="5">
        <f>㊥と合わせる!D109-㊥と合わせない!D109</f>
        <v>-0.17361627321057604</v>
      </c>
      <c r="E109" s="5">
        <f>㊥と合わせる!E109-㊥と合わせない!E109</f>
        <v>1.7864912762279639E-2</v>
      </c>
      <c r="G109" s="2">
        <v>40359</v>
      </c>
      <c r="H109" s="3">
        <f>㊥と合わせる!H109-㊥と合わせない!H109</f>
        <v>2.31571493891089E-2</v>
      </c>
      <c r="I109" s="3">
        <f>㊥と合わせる!I109-㊥と合わせない!I109</f>
        <v>-4.6697669659353506E-2</v>
      </c>
      <c r="J109" s="3">
        <f>㊥と合わせる!J109-㊥と合わせない!J109</f>
        <v>-2.6915298115796342E-2</v>
      </c>
      <c r="K109" s="3">
        <f>㊥と合わせる!K109-㊥と合わせない!K109</f>
        <v>-0.11012129454658039</v>
      </c>
      <c r="L109" s="3">
        <f>㊥と合わせる!L109-㊥と合わせない!L109</f>
        <v>0.38091385632888203</v>
      </c>
      <c r="M109" s="3">
        <f>㊥と合わせる!M109-㊥と合わせない!M109</f>
        <v>-1.9026085759635467E-2</v>
      </c>
    </row>
    <row r="110" spans="2:13" x14ac:dyDescent="0.4">
      <c r="B110" s="2">
        <v>40451</v>
      </c>
      <c r="C110" s="5">
        <f>㊥と合わせる!C110-㊥と合わせない!C110</f>
        <v>4.8819757430550004E-2</v>
      </c>
      <c r="D110" s="5">
        <f>㊥と合わせる!D110-㊥と合わせない!D110</f>
        <v>0.10178885796618498</v>
      </c>
      <c r="E110" s="5">
        <f>㊥と合わせる!E110-㊥と合わせない!E110</f>
        <v>0.26374585836900755</v>
      </c>
      <c r="G110" s="2">
        <v>40451</v>
      </c>
      <c r="H110" s="3">
        <f>㊥と合わせる!H110-㊥と合わせない!H110</f>
        <v>0.25015239741501477</v>
      </c>
      <c r="I110" s="3">
        <f>㊥と合わせる!I110-㊥と合わせない!I110</f>
        <v>5.1773191355259603E-2</v>
      </c>
      <c r="J110" s="3">
        <f>㊥と合わせる!J110-㊥と合わせない!J110</f>
        <v>4.2882552219932708E-2</v>
      </c>
      <c r="K110" s="3">
        <f>㊥と合わせる!K110-㊥と合わせない!K110</f>
        <v>0.11534627864090244</v>
      </c>
      <c r="L110" s="3">
        <f>㊥と合わせる!L110-㊥と合わせない!L110</f>
        <v>0.10209474468214676</v>
      </c>
      <c r="M110" s="3">
        <f>㊥と合わせる!M110-㊥と合わせない!M110</f>
        <v>2.9370889643875402E-2</v>
      </c>
    </row>
    <row r="111" spans="2:13" x14ac:dyDescent="0.4">
      <c r="B111" s="2">
        <v>40543</v>
      </c>
      <c r="C111" s="5">
        <f>㊥と合わせる!C111-㊥と合わせない!C111</f>
        <v>0.27411202572101034</v>
      </c>
      <c r="D111" s="5">
        <f>㊥と合わせる!D111-㊥と合わせない!D111</f>
        <v>-4.2460056635783672E-2</v>
      </c>
      <c r="E111" s="5">
        <f>㊥と合わせる!E111-㊥と合わせない!E111</f>
        <v>-0.24325496086152654</v>
      </c>
      <c r="G111" s="2">
        <v>40543</v>
      </c>
      <c r="H111" s="3">
        <f>㊥と合わせる!H111-㊥と合わせない!H111</f>
        <v>-0.14947612283106276</v>
      </c>
      <c r="I111" s="3">
        <f>㊥と合わせる!I111-㊥と合わせない!I111</f>
        <v>-4.7395109001719893E-2</v>
      </c>
      <c r="J111" s="3">
        <f>㊥と合わせる!J111-㊥と合わせない!J111</f>
        <v>0.12385061812615628</v>
      </c>
      <c r="K111" s="3">
        <f>㊥と合わせる!K111-㊥と合わせない!K111</f>
        <v>-0.14880951215620281</v>
      </c>
      <c r="L111" s="3">
        <f>㊥と合わせる!L111-㊥と合わせない!L111</f>
        <v>-8.269756532241454E-2</v>
      </c>
      <c r="M111" s="3">
        <f>㊥と合わせる!M111-㊥と合わせない!M111</f>
        <v>-5.1802987702002284E-2</v>
      </c>
    </row>
    <row r="112" spans="2:13" x14ac:dyDescent="0.4">
      <c r="B112" s="2">
        <v>40633</v>
      </c>
      <c r="C112" s="5">
        <f>㊥と合わせる!C112-㊥と合わせない!C112</f>
        <v>-0.37499620633885589</v>
      </c>
      <c r="D112" s="5">
        <f>㊥と合わせる!D112-㊥と合わせない!D112</f>
        <v>-0.1577384096336899</v>
      </c>
      <c r="E112" s="5">
        <f>㊥と合わせる!E112-㊥と合わせない!E112</f>
        <v>-1.4609537178925325E-2</v>
      </c>
      <c r="G112" s="2">
        <v>40633</v>
      </c>
      <c r="H112" s="3">
        <f>㊥と合わせる!H112-㊥と合わせない!H112</f>
        <v>-3.3371592170308578E-3</v>
      </c>
      <c r="I112" s="3">
        <f>㊥と合わせる!I112-㊥と合わせない!I112</f>
        <v>-2.8501111897330286E-2</v>
      </c>
      <c r="J112" s="3">
        <f>㊥と合わせる!J112-㊥と合わせない!J112</f>
        <v>-6.9887776394546366E-2</v>
      </c>
      <c r="K112" s="3">
        <f>㊥と合わせる!K112-㊥と合わせない!K112</f>
        <v>-1.9335435793238986E-2</v>
      </c>
      <c r="L112" s="3">
        <f>㊥と合わせる!L112-㊥と合わせない!L112</f>
        <v>-4.6164098312163379E-2</v>
      </c>
      <c r="M112" s="3">
        <f>㊥と合わせる!M112-㊥と合わせない!M112</f>
        <v>-4.2129370992008717E-4</v>
      </c>
    </row>
    <row r="113" spans="2:13" x14ac:dyDescent="0.4">
      <c r="B113" s="2">
        <v>40724</v>
      </c>
      <c r="C113" s="5">
        <f>㊥と合わせる!C113-㊥と合わせない!C113</f>
        <v>-0.30044191880590387</v>
      </c>
      <c r="D113" s="5">
        <f>㊥と合わせる!D113-㊥と合わせない!D113</f>
        <v>6.6323098027048499E-2</v>
      </c>
      <c r="E113" s="5">
        <f>㊥と合わせる!E113-㊥と合わせない!E113</f>
        <v>0.30370842695288836</v>
      </c>
      <c r="G113" s="2">
        <v>40724</v>
      </c>
      <c r="H113" s="3">
        <f>㊥と合わせる!H113-㊥と合わせない!H113</f>
        <v>0.48771616902500536</v>
      </c>
      <c r="I113" s="3">
        <f>㊥と合わせる!I113-㊥と合わせない!I113</f>
        <v>9.9442214106402638E-2</v>
      </c>
      <c r="J113" s="3">
        <f>㊥と合わせる!J113-㊥と合わせない!J113</f>
        <v>-0.1712297426221705</v>
      </c>
      <c r="K113" s="3">
        <f>㊥と合わせる!K113-㊥と合わせない!K113</f>
        <v>0.28093729292498498</v>
      </c>
      <c r="L113" s="3">
        <f>㊥と合わせる!L113-㊥と合わせない!L113</f>
        <v>6.0684715657920441E-3</v>
      </c>
      <c r="M113" s="3">
        <f>㊥と合わせる!M113-㊥と合わせない!M113</f>
        <v>0.34104664379878913</v>
      </c>
    </row>
    <row r="114" spans="2:13" x14ac:dyDescent="0.4">
      <c r="B114" s="2">
        <v>40816</v>
      </c>
      <c r="C114" s="5">
        <f>㊥と合わせる!C114-㊥と合わせない!C114</f>
        <v>-0.31651900761451923</v>
      </c>
      <c r="D114" s="5">
        <f>㊥と合わせる!D114-㊥と合わせない!D114</f>
        <v>0.77695790906041373</v>
      </c>
      <c r="E114" s="5">
        <f>㊥と合わせる!E114-㊥と合わせない!E114</f>
        <v>-7.9721323280784073E-2</v>
      </c>
      <c r="G114" s="2">
        <v>40816</v>
      </c>
      <c r="H114" s="3">
        <f>㊥と合わせる!H114-㊥と合わせない!H114</f>
        <v>-6.2941234028300264E-2</v>
      </c>
      <c r="I114" s="3">
        <f>㊥と合わせる!I114-㊥と合わせない!I114</f>
        <v>0.79811930115064311</v>
      </c>
      <c r="J114" s="3">
        <f>㊥と合わせる!J114-㊥と合わせない!J114</f>
        <v>-9.3393216734990667E-3</v>
      </c>
      <c r="K114" s="3">
        <f>㊥と合わせる!K114-㊥と合わせない!K114</f>
        <v>0.26576390722169874</v>
      </c>
      <c r="L114" s="3">
        <f>㊥と合わせる!L114-㊥と合わせない!L114</f>
        <v>-0.14067088821368295</v>
      </c>
      <c r="M114" s="3">
        <f>㊥と合わせる!M114-㊥と合わせない!M114</f>
        <v>9.9539077759829883E-2</v>
      </c>
    </row>
    <row r="115" spans="2:13" x14ac:dyDescent="0.4">
      <c r="B115" s="2">
        <v>40908</v>
      </c>
      <c r="C115" s="5">
        <f>㊥と合わせる!C115-㊥と合わせない!C115</f>
        <v>0.47437950218695701</v>
      </c>
      <c r="D115" s="5">
        <f>㊥と合わせる!D115-㊥と合わせない!D115</f>
        <v>0.47433735678967792</v>
      </c>
      <c r="E115" s="5">
        <f>㊥と合わせる!E115-㊥と合わせない!E115</f>
        <v>0.19581021100149798</v>
      </c>
      <c r="G115" s="2">
        <v>40908</v>
      </c>
      <c r="H115" s="3">
        <f>㊥と合わせる!H115-㊥と合わせない!H115</f>
        <v>0.33213676525236624</v>
      </c>
      <c r="I115" s="3">
        <f>㊥と合わせる!I115-㊥と合わせない!I115</f>
        <v>0.65597599369196202</v>
      </c>
      <c r="J115" s="3">
        <f>㊥と合わせる!J115-㊥と合わせない!J115</f>
        <v>0.50090015834611035</v>
      </c>
      <c r="K115" s="3">
        <f>㊥と合わせる!K115-㊥と合わせない!K115</f>
        <v>0.53768577198722056</v>
      </c>
      <c r="L115" s="3">
        <f>㊥と合わせる!L115-㊥と合わせない!L115</f>
        <v>0.4736929549236259</v>
      </c>
      <c r="M115" s="3">
        <f>㊥と合わせる!M115-㊥と合わせない!M115</f>
        <v>0.65560909130825429</v>
      </c>
    </row>
    <row r="116" spans="2:13" x14ac:dyDescent="0.4">
      <c r="B116" s="2">
        <v>40999</v>
      </c>
      <c r="C116" s="5">
        <f>㊥と合わせる!C116-㊥と合わせない!C116</f>
        <v>2.0047714664152672E-2</v>
      </c>
      <c r="D116" s="5">
        <f>㊥と合わせる!D116-㊥と合わせない!D116</f>
        <v>0.62201372878058225</v>
      </c>
      <c r="E116" s="5">
        <f>㊥と合わせる!E116-㊥と合わせない!E116</f>
        <v>0.20832375032921435</v>
      </c>
      <c r="G116" s="2">
        <v>40999</v>
      </c>
      <c r="H116" s="3">
        <f>㊥と合わせる!H116-㊥と合わせない!H116</f>
        <v>0.36349736119562281</v>
      </c>
      <c r="I116" s="3">
        <f>㊥と合わせる!I116-㊥と合わせない!I116</f>
        <v>0.58199597782676715</v>
      </c>
      <c r="J116" s="3">
        <f>㊥と合わせる!J116-㊥と合わせない!J116</f>
        <v>0.60543228389240444</v>
      </c>
      <c r="K116" s="3">
        <f>㊥と合わせる!K116-㊥と合わせない!K116</f>
        <v>0.64012633704265465</v>
      </c>
      <c r="L116" s="3">
        <f>㊥と合わせる!L116-㊥と合わせない!L116</f>
        <v>0.21711943926516741</v>
      </c>
      <c r="M116" s="3">
        <f>㊥と合わせる!M116-㊥と合わせない!M116</f>
        <v>0.56401223487390739</v>
      </c>
    </row>
    <row r="117" spans="2:13" x14ac:dyDescent="0.4">
      <c r="B117" s="2">
        <v>41090</v>
      </c>
      <c r="C117" s="5">
        <f>㊥と合わせる!C117-㊥と合わせない!C117</f>
        <v>-0.19663547980097196</v>
      </c>
      <c r="D117" s="5">
        <f>㊥と合わせる!D117-㊥と合わせない!D117</f>
        <v>-0.2678561599628817</v>
      </c>
      <c r="E117" s="5">
        <f>㊥と合わせる!E117-㊥と合わせない!E117</f>
        <v>-0.67145185471094648</v>
      </c>
      <c r="G117" s="2">
        <v>41090</v>
      </c>
      <c r="H117" s="3">
        <f>㊥と合わせる!H117-㊥と合わせない!H117</f>
        <v>-0.6436767893751435</v>
      </c>
      <c r="I117" s="3">
        <f>㊥と合わせる!I117-㊥と合わせない!I117</f>
        <v>-0.10195236353874432</v>
      </c>
      <c r="J117" s="3">
        <f>㊥と合わせる!J117-㊥と合わせない!J117</f>
        <v>-6.8992872655242204E-2</v>
      </c>
      <c r="K117" s="3">
        <f>㊥と合わせる!K117-㊥と合わせない!K117</f>
        <v>-0.25617324893372267</v>
      </c>
      <c r="L117" s="3">
        <f>㊥と合わせる!L117-㊥と合わせない!L117</f>
        <v>-0.17339132887591424</v>
      </c>
      <c r="M117" s="3">
        <f>㊥と合わせる!M117-㊥と合わせない!M117</f>
        <v>-6.9772795456026035E-2</v>
      </c>
    </row>
    <row r="118" spans="2:13" x14ac:dyDescent="0.4">
      <c r="B118" s="2">
        <v>41182</v>
      </c>
      <c r="C118" s="5">
        <f>㊥と合わせる!C118-㊥と合わせない!C118</f>
        <v>-0.17776916058856762</v>
      </c>
      <c r="D118" s="5">
        <f>㊥と合わせる!D118-㊥と合わせない!D118</f>
        <v>-3.9136578773064645E-3</v>
      </c>
      <c r="E118" s="5">
        <f>㊥と合わせる!E118-㊥と合わせない!E118</f>
        <v>1.2385681212615518E-2</v>
      </c>
      <c r="G118" s="2">
        <v>41182</v>
      </c>
      <c r="H118" s="3">
        <f>㊥と合わせる!H118-㊥と合わせない!H118</f>
        <v>8.6341670809757243E-3</v>
      </c>
      <c r="I118" s="3">
        <f>㊥と合わせる!I118-㊥と合わせない!I118</f>
        <v>-7.34398066998454E-3</v>
      </c>
      <c r="J118" s="3">
        <f>㊥と合わせる!J118-㊥と合わせない!J118</f>
        <v>-0.16929797836204674</v>
      </c>
      <c r="K118" s="3">
        <f>㊥と合わせる!K118-㊥と合わせない!K118</f>
        <v>1.0256745401566403E-2</v>
      </c>
      <c r="L118" s="3">
        <f>㊥と合わせる!L118-㊥と合わせない!L118</f>
        <v>-5.4031319583806359E-2</v>
      </c>
      <c r="M118" s="3">
        <f>㊥と合わせる!M118-㊥と合わせない!M118</f>
        <v>6.7083035195675961E-3</v>
      </c>
    </row>
    <row r="119" spans="2:13" x14ac:dyDescent="0.4">
      <c r="B119" s="2">
        <v>41274</v>
      </c>
      <c r="C119" s="5">
        <f>㊥と合わせる!C119-㊥と合わせない!C119</f>
        <v>-2.4470384851267291E-3</v>
      </c>
      <c r="D119" s="5">
        <f>㊥と合わせる!D119-㊥と合わせない!D119</f>
        <v>-0.3684786722914033</v>
      </c>
      <c r="E119" s="5">
        <f>㊥と合わせる!E119-㊥と合わせない!E119</f>
        <v>9.0022433545299152E-2</v>
      </c>
      <c r="G119" s="2">
        <v>41274</v>
      </c>
      <c r="H119" s="3">
        <f>㊥と合わせる!H119-㊥と合わせない!H119</f>
        <v>0.11044178814824229</v>
      </c>
      <c r="I119" s="3">
        <f>㊥と合わせる!I119-㊥と合わせない!I119</f>
        <v>-0.51363765506286718</v>
      </c>
      <c r="J119" s="3">
        <f>㊥と合わせる!J119-㊥と合わせない!J119</f>
        <v>-0.22058449160318128</v>
      </c>
      <c r="K119" s="3">
        <f>㊥と合わせる!K119-㊥と合わせない!K119</f>
        <v>-0.16328646061919089</v>
      </c>
      <c r="L119" s="3">
        <f>㊥と合わせる!L119-㊥と合わせない!L119</f>
        <v>5.1972927802674485E-2</v>
      </c>
      <c r="M119" s="3">
        <f>㊥と合わせる!M119-㊥と合わせない!M119</f>
        <v>-0.13691169589397933</v>
      </c>
    </row>
    <row r="120" spans="2:13" x14ac:dyDescent="0.4">
      <c r="B120" s="2">
        <v>41364</v>
      </c>
      <c r="C120" s="5">
        <f>㊥と合わせる!C120-㊥と合わせない!C120</f>
        <v>-5.7156431169025357E-4</v>
      </c>
      <c r="D120" s="5">
        <f>㊥と合わせる!D120-㊥と合わせない!D120</f>
        <v>-0.66628354346875573</v>
      </c>
      <c r="E120" s="5">
        <f>㊥と合わせる!E120-㊥と合わせない!E120</f>
        <v>-0.31018363832158546</v>
      </c>
      <c r="G120" s="2">
        <v>41364</v>
      </c>
      <c r="H120" s="3">
        <f>㊥と合わせる!H120-㊥と合わせない!H120</f>
        <v>-0.26582157480261459</v>
      </c>
      <c r="I120" s="3">
        <f>㊥と合わせる!I120-㊥と合わせない!I120</f>
        <v>-0.87997708450955481</v>
      </c>
      <c r="J120" s="3">
        <f>㊥と合わせる!J120-㊥と合わせない!J120</f>
        <v>-0.42616440618686757</v>
      </c>
      <c r="K120" s="3">
        <f>㊥と合わせる!K120-㊥と合わせない!K120</f>
        <v>-0.49032985064447726</v>
      </c>
      <c r="L120" s="3">
        <f>㊥と合わせる!L120-㊥と合わせない!L120</f>
        <v>-0.19846705091239705</v>
      </c>
      <c r="M120" s="3">
        <f>㊥と合わせる!M120-㊥と合わせない!M120</f>
        <v>-0.32815485828148105</v>
      </c>
    </row>
    <row r="121" spans="2:13" x14ac:dyDescent="0.4">
      <c r="B121" s="2">
        <v>41455</v>
      </c>
      <c r="C121" s="5">
        <f>㊥と合わせる!C121-㊥と合わせない!C121</f>
        <v>0.58681460941570807</v>
      </c>
      <c r="D121" s="5">
        <f>㊥と合わせる!D121-㊥と合わせない!D121</f>
        <v>0.89124056399937324</v>
      </c>
      <c r="E121" s="5">
        <f>㊥と合わせる!E121-㊥と合わせない!E121</f>
        <v>0.18560929167692275</v>
      </c>
      <c r="G121" s="2">
        <v>41455</v>
      </c>
      <c r="H121" s="3">
        <f>㊥と合わせる!H121-㊥と合わせない!H121</f>
        <v>0.28635159751725475</v>
      </c>
      <c r="I121" s="3">
        <f>㊥と合わせる!I121-㊥と合わせない!I121</f>
        <v>0.93116828874831692</v>
      </c>
      <c r="J121" s="3">
        <f>㊥と合わせる!J121-㊥と合わせない!J121</f>
        <v>0.72790587555508168</v>
      </c>
      <c r="K121" s="3">
        <f>㊥と合わせる!K121-㊥と合わせない!K121</f>
        <v>0.78444987249938347</v>
      </c>
      <c r="L121" s="3">
        <f>㊥と合わせる!L121-㊥と合わせない!L121</f>
        <v>0.54040958143857876</v>
      </c>
      <c r="M121" s="3">
        <f>㊥と合わせる!M121-㊥と合わせない!M121</f>
        <v>0.69710298723200304</v>
      </c>
    </row>
    <row r="122" spans="2:13" x14ac:dyDescent="0.4">
      <c r="B122" s="2">
        <v>41547</v>
      </c>
      <c r="C122" s="5">
        <f>㊥と合わせる!C122-㊥と合わせない!C122</f>
        <v>0.61263759283009478</v>
      </c>
      <c r="D122" s="5">
        <f>㊥と合わせる!D122-㊥と合わせない!D122</f>
        <v>-0.52333527086682241</v>
      </c>
      <c r="E122" s="5">
        <f>㊥と合わせる!E122-㊥と合わせない!E122</f>
        <v>-5.6680995933716449E-2</v>
      </c>
      <c r="G122" s="2">
        <v>41547</v>
      </c>
      <c r="H122" s="3">
        <f>㊥と合わせる!H122-㊥と合わせない!H122</f>
        <v>-9.3545067199292897E-2</v>
      </c>
      <c r="I122" s="3">
        <f>㊥と合わせる!I122-㊥と合わせない!I122</f>
        <v>-0.71341106392462672</v>
      </c>
      <c r="J122" s="3">
        <f>㊥と合わせる!J122-㊥と合わせない!J122</f>
        <v>6.0837701555099211E-2</v>
      </c>
      <c r="K122" s="3">
        <f>㊥と合わせる!K122-㊥と合わせない!K122</f>
        <v>-0.47048429158857458</v>
      </c>
      <c r="L122" s="3">
        <f>㊥と合わせる!L122-㊥と合わせない!L122</f>
        <v>0.46690466916826584</v>
      </c>
      <c r="M122" s="3">
        <f>㊥と合わせる!M122-㊥と合わせない!M122</f>
        <v>-0.53622500299399434</v>
      </c>
    </row>
    <row r="123" spans="2:13" x14ac:dyDescent="0.4">
      <c r="B123" s="2">
        <v>41639</v>
      </c>
      <c r="C123" s="5">
        <f>㊥と合わせる!C123-㊥と合わせない!C123</f>
        <v>1.6275862127283824E-2</v>
      </c>
      <c r="D123" s="5">
        <f>㊥と合わせる!D123-㊥と合わせない!D123</f>
        <v>0.37665799621769491</v>
      </c>
      <c r="E123" s="5">
        <f>㊥と合わせる!E123-㊥と合わせない!E123</f>
        <v>-0.21752424664164172</v>
      </c>
      <c r="G123" s="2">
        <v>41639</v>
      </c>
      <c r="H123" s="3">
        <f>㊥と合わせる!H123-㊥と合わせない!H123</f>
        <v>-0.10086948891212767</v>
      </c>
      <c r="I123" s="3">
        <f>㊥と合わせる!I123-㊥と合わせない!I123</f>
        <v>0.39695870449420034</v>
      </c>
      <c r="J123" s="3">
        <f>㊥と合わせる!J123-㊥と合わせない!J123</f>
        <v>0.18467498398082374</v>
      </c>
      <c r="K123" s="3">
        <f>㊥と合わせる!K123-㊥と合わせない!K123</f>
        <v>-2.7292884487321145E-2</v>
      </c>
      <c r="L123" s="3">
        <f>㊥と合わせる!L123-㊥と合わせない!L123</f>
        <v>-9.7925150460440341E-2</v>
      </c>
      <c r="M123" s="3">
        <f>㊥と合わせる!M123-㊥と合わせない!M123</f>
        <v>-5.5510546692818415E-3</v>
      </c>
    </row>
    <row r="124" spans="2:13" x14ac:dyDescent="0.4">
      <c r="B124" s="2">
        <v>41729</v>
      </c>
      <c r="C124" s="5">
        <f>㊥と合わせる!C124-㊥と合わせない!C124</f>
        <v>-0.90851695586269865</v>
      </c>
      <c r="D124" s="5">
        <f>㊥と合わせる!D124-㊥と合わせない!D124</f>
        <v>0.40126665961288099</v>
      </c>
      <c r="E124" s="5">
        <f>㊥と合わせる!E124-㊥と合わせない!E124</f>
        <v>0.22765072230170758</v>
      </c>
      <c r="G124" s="2">
        <v>41729</v>
      </c>
      <c r="H124" s="3">
        <f>㊥と合わせる!H124-㊥と合わせない!H124</f>
        <v>0.18921752360999641</v>
      </c>
      <c r="I124" s="3">
        <f>㊥と合わせる!I124-㊥と合わせない!I124</f>
        <v>0.32787375633003818</v>
      </c>
      <c r="J124" s="3">
        <f>㊥と合わせる!J124-㊥と合わせない!J124</f>
        <v>-0.156512593727305</v>
      </c>
      <c r="K124" s="3">
        <f>㊥と合わせる!K124-㊥と合わせない!K124</f>
        <v>0.25976770351272482</v>
      </c>
      <c r="L124" s="3">
        <f>㊥と合わせる!L124-㊥と合わせない!L124</f>
        <v>-0.25578469519161695</v>
      </c>
      <c r="M124" s="3">
        <f>㊥と合わせる!M124-㊥と合わせない!M124</f>
        <v>0.10007537165225265</v>
      </c>
    </row>
    <row r="125" spans="2:13" x14ac:dyDescent="0.4">
      <c r="B125" s="2">
        <v>41820</v>
      </c>
      <c r="C125" s="5">
        <f>㊥と合わせる!C125-㊥と合わせない!C125</f>
        <v>0.20777905805237695</v>
      </c>
      <c r="D125" s="5">
        <f>㊥と合わせる!D125-㊥と合わせない!D125</f>
        <v>-0.37596449350411798</v>
      </c>
      <c r="E125" s="5">
        <f>㊥と合わせる!E125-㊥と合わせない!E125</f>
        <v>0.1384976930719275</v>
      </c>
      <c r="G125" s="2">
        <v>41820</v>
      </c>
      <c r="H125" s="3">
        <f>㊥と合わせる!H125-㊥と合わせない!H125</f>
        <v>0.18325759511434109</v>
      </c>
      <c r="I125" s="3">
        <f>㊥と合わせる!I125-㊥と合わせない!I125</f>
        <v>-0.24433651501638165</v>
      </c>
      <c r="J125" s="3">
        <f>㊥と合わせる!J125-㊥と合わせない!J125</f>
        <v>-0.24701908163952996</v>
      </c>
      <c r="K125" s="3">
        <f>㊥と合わせる!K125-㊥と合わせない!K125</f>
        <v>-0.2037303366816523</v>
      </c>
      <c r="L125" s="3">
        <f>㊥と合わせる!L125-㊥と合わせない!L125</f>
        <v>0.25333343298215877</v>
      </c>
      <c r="M125" s="3">
        <f>㊥と合わせる!M125-㊥と合わせない!M125</f>
        <v>-8.2292346776223352E-2</v>
      </c>
    </row>
    <row r="126" spans="2:13" x14ac:dyDescent="0.4">
      <c r="B126" s="2">
        <v>41912</v>
      </c>
      <c r="C126" s="5">
        <f>㊥と合わせる!C126-㊥と合わせない!C126</f>
        <v>-0.20099006599334013</v>
      </c>
      <c r="D126" s="5">
        <f>㊥と合わせる!D126-㊥と合わせない!D126</f>
        <v>0.38649514898351367</v>
      </c>
      <c r="E126" s="5">
        <f>㊥と合わせる!E126-㊥と合わせない!E126</f>
        <v>-0.637870222799098</v>
      </c>
      <c r="G126" s="2">
        <v>41912</v>
      </c>
      <c r="H126" s="3">
        <f>㊥と合わせる!H126-㊥と合わせない!H126</f>
        <v>-0.41320650796790287</v>
      </c>
      <c r="I126" s="3">
        <f>㊥と合わせる!I126-㊥と合わせない!I126</f>
        <v>0.31420511762176734</v>
      </c>
      <c r="J126" s="3">
        <f>㊥と合わせる!J126-㊥と合わせない!J126</f>
        <v>7.4030026531413343E-2</v>
      </c>
      <c r="K126" s="3">
        <f>㊥と合わせる!K126-㊥と合わせない!K126</f>
        <v>-0.13409749091584619</v>
      </c>
      <c r="L126" s="3">
        <f>㊥と合わせる!L126-㊥と合わせない!L126</f>
        <v>-0.32211348627946013</v>
      </c>
      <c r="M126" s="3">
        <f>㊥と合わせる!M126-㊥と合わせない!M126</f>
        <v>-1.8779975204169838E-2</v>
      </c>
    </row>
    <row r="127" spans="2:13" x14ac:dyDescent="0.4">
      <c r="B127" s="2">
        <v>42004</v>
      </c>
      <c r="C127" s="5">
        <f>㊥と合わせる!C127-㊥と合わせない!C127</f>
        <v>0.79590941480555244</v>
      </c>
      <c r="D127" s="5">
        <f>㊥と合わせる!D127-㊥と合わせない!D127</f>
        <v>0.14876751777950847</v>
      </c>
      <c r="E127" s="5">
        <f>㊥と合わせる!E127-㊥と合わせない!E127</f>
        <v>0.23673723838698402</v>
      </c>
      <c r="G127" s="2">
        <v>42004</v>
      </c>
      <c r="H127" s="3">
        <f>㊥と合わせる!H127-㊥と合わせない!H127</f>
        <v>0.32351372343925922</v>
      </c>
      <c r="I127" s="3">
        <f>㊥と合わせる!I127-㊥と合わせない!I127</f>
        <v>0.13182136333558855</v>
      </c>
      <c r="J127" s="3">
        <f>㊥と合わせる!J127-㊥と合わせない!J127</f>
        <v>0.42653887566082399</v>
      </c>
      <c r="K127" s="3">
        <f>㊥と合わせる!K127-㊥と合わせない!K127</f>
        <v>0.20653447999150343</v>
      </c>
      <c r="L127" s="3">
        <f>㊥と合わせる!L127-㊥と合わせない!L127</f>
        <v>0.66144893321453757</v>
      </c>
      <c r="M127" s="3">
        <f>㊥と合わせる!M127-㊥と合わせない!M127</f>
        <v>0.12868196446178873</v>
      </c>
    </row>
    <row r="128" spans="2:13" x14ac:dyDescent="0.4">
      <c r="B128" s="2">
        <v>42094</v>
      </c>
      <c r="C128" s="5">
        <f>㊥と合わせる!C128-㊥と合わせない!C128</f>
        <v>-0.34279229327912253</v>
      </c>
      <c r="D128" s="5">
        <f>㊥と合わせる!D128-㊥と合わせない!D128</f>
        <v>-0.52976909181125087</v>
      </c>
      <c r="E128" s="5">
        <f>㊥と合わせる!E128-㊥と合わせない!E128</f>
        <v>-2.8465652164441302E-2</v>
      </c>
      <c r="G128" s="2">
        <v>42094</v>
      </c>
      <c r="H128" s="3">
        <f>㊥と合わせる!H128-㊥と合わせない!H128</f>
        <v>-2.8063385195861046E-2</v>
      </c>
      <c r="I128" s="3">
        <f>㊥と合わせる!I128-㊥と合わせない!I128</f>
        <v>-0.53069540643935809</v>
      </c>
      <c r="J128" s="3">
        <f>㊥と合わせる!J128-㊥と合わせない!J128</f>
        <v>-0.58917227715389675</v>
      </c>
      <c r="K128" s="3">
        <f>㊥と合わせる!K128-㊥と合わせない!K128</f>
        <v>-0.27539899963143244</v>
      </c>
      <c r="L128" s="3">
        <f>㊥と合わせる!L128-㊥と合わせない!L128</f>
        <v>-0.19140595661142568</v>
      </c>
      <c r="M128" s="3">
        <f>㊥と合わせる!M128-㊥と合わせない!M128</f>
        <v>-0.13806748473583097</v>
      </c>
    </row>
    <row r="129" spans="2:13" x14ac:dyDescent="0.4">
      <c r="B129" s="2">
        <v>42185</v>
      </c>
      <c r="C129" s="5">
        <f>㊥と合わせる!C129-㊥と合わせない!C129</f>
        <v>0.28399678179704269</v>
      </c>
      <c r="D129" s="5">
        <f>㊥と合わせる!D129-㊥と合わせない!D129</f>
        <v>0.53168991885552652</v>
      </c>
      <c r="E129" s="5">
        <f>㊥と合わせる!E129-㊥と合わせない!E129</f>
        <v>0.3116444377101274</v>
      </c>
      <c r="G129" s="2">
        <v>42185</v>
      </c>
      <c r="H129" s="3">
        <f>㊥と合わせる!H129-㊥と合わせない!H129</f>
        <v>0.18354034263140684</v>
      </c>
      <c r="I129" s="3">
        <f>㊥と合わせる!I129-㊥と合わせない!I129</f>
        <v>0.40099734464797421</v>
      </c>
      <c r="J129" s="3">
        <f>㊥と合わせる!J129-㊥と合わせない!J129</f>
        <v>0.25431634088935368</v>
      </c>
      <c r="K129" s="3">
        <f>㊥と合わせる!K129-㊥と合わせない!K129</f>
        <v>0.27408731112679546</v>
      </c>
      <c r="L129" s="3">
        <f>㊥と合わせる!L129-㊥と合わせない!L129</f>
        <v>0.16992137185928349</v>
      </c>
      <c r="M129" s="3">
        <f>㊥と合わせる!M129-㊥と合わせない!M129</f>
        <v>8.3579410257832179E-2</v>
      </c>
    </row>
    <row r="130" spans="2:13" x14ac:dyDescent="0.4">
      <c r="B130" s="2">
        <v>42277</v>
      </c>
      <c r="C130" s="5">
        <f>㊥と合わせる!C130-㊥と合わせない!C130</f>
        <v>-1.9230973437904808E-3</v>
      </c>
      <c r="D130" s="5">
        <f>㊥と合わせる!D130-㊥と合わせない!D130</f>
        <v>0.21721744333172477</v>
      </c>
      <c r="E130" s="5">
        <f>㊥と合わせる!E130-㊥と合わせない!E130</f>
        <v>-0.47165073495200549</v>
      </c>
      <c r="G130" s="2">
        <v>42277</v>
      </c>
      <c r="H130" s="3">
        <f>㊥と合わせる!H130-㊥と合わせない!H130</f>
        <v>-0.42466117637235484</v>
      </c>
      <c r="I130" s="3">
        <f>㊥と合わせる!I130-㊥と合わせない!I130</f>
        <v>0.33381744424138093</v>
      </c>
      <c r="J130" s="3">
        <f>㊥と合わせる!J130-㊥と合わせない!J130</f>
        <v>0.10265850088789003</v>
      </c>
      <c r="K130" s="3">
        <f>㊥と合わせる!K130-㊥と合わせない!K130</f>
        <v>-0.26462563714072163</v>
      </c>
      <c r="L130" s="3">
        <f>㊥と合わせる!L130-㊥と合わせない!L130</f>
        <v>-0.22697979593864434</v>
      </c>
      <c r="M130" s="3">
        <f>㊥と合わせる!M130-㊥と合わせない!M130</f>
        <v>-0.16952335014874098</v>
      </c>
    </row>
    <row r="131" spans="2:13" x14ac:dyDescent="0.4">
      <c r="B131" s="2">
        <v>42369</v>
      </c>
      <c r="C131" s="5">
        <f>㊥と合わせる!C131-㊥と合わせない!C131</f>
        <v>0.12541438068293576</v>
      </c>
      <c r="D131" s="5">
        <f>㊥と合わせる!D131-㊥と合わせない!D131</f>
        <v>-0.64806961913889716</v>
      </c>
      <c r="E131" s="5">
        <f>㊥と合わせる!E131-㊥と合わせない!E131</f>
        <v>-0.19283911770833495</v>
      </c>
      <c r="G131" s="2">
        <v>42369</v>
      </c>
      <c r="H131" s="3">
        <f>㊥と合わせる!H131-㊥と合わせない!H131</f>
        <v>-0.12125355241937535</v>
      </c>
      <c r="I131" s="3">
        <f>㊥と合わせる!I131-㊥と合わせない!I131</f>
        <v>-0.84192374909445455</v>
      </c>
      <c r="J131" s="3">
        <f>㊥と合わせる!J131-㊥と合わせない!J131</f>
        <v>-0.19706042762753154</v>
      </c>
      <c r="K131" s="3">
        <f>㊥と合わせる!K131-㊥と合わせない!K131</f>
        <v>-0.32900800135047858</v>
      </c>
      <c r="L131" s="3">
        <f>㊥と合わせる!L131-㊥と合わせない!L131</f>
        <v>-4.3448591325641175E-2</v>
      </c>
      <c r="M131" s="3">
        <f>㊥と合わせる!M131-㊥と合わせない!M131</f>
        <v>-0.1549361923177914</v>
      </c>
    </row>
    <row r="132" spans="2:13" x14ac:dyDescent="0.4">
      <c r="B132" s="2">
        <v>42460</v>
      </c>
      <c r="C132" s="5">
        <f>㊥と合わせる!C132-㊥と合わせない!C132</f>
        <v>-0.33920229310320282</v>
      </c>
      <c r="D132" s="5">
        <f>㊥と合わせる!D132-㊥と合わせない!D132</f>
        <v>0.47728797264183431</v>
      </c>
      <c r="E132" s="5">
        <f>㊥と合わせる!E132-㊥と合わせない!E132</f>
        <v>0.50428911807472576</v>
      </c>
      <c r="G132" s="2">
        <v>42460</v>
      </c>
      <c r="H132" s="3">
        <f>㊥と合わせる!H132-㊥と合わせない!H132</f>
        <v>0.41007966659174128</v>
      </c>
      <c r="I132" s="3">
        <f>㊥と合わせる!I132-㊥と合わせない!I132</f>
        <v>0.61373738303679803</v>
      </c>
      <c r="J132" s="3">
        <f>㊥と合わせる!J132-㊥と合わせない!J132</f>
        <v>-1.286364915170507E-2</v>
      </c>
      <c r="K132" s="3">
        <f>㊥と合わせる!K132-㊥と合わせない!K132</f>
        <v>0.51829026199477879</v>
      </c>
      <c r="L132" s="3">
        <f>㊥と合わせる!L132-㊥と合わせない!L132</f>
        <v>7.8916950404604641E-2</v>
      </c>
      <c r="M132" s="3">
        <f>㊥と合わせる!M132-㊥と合わせない!M132</f>
        <v>0.33335177612726624</v>
      </c>
    </row>
    <row r="133" spans="2:13" x14ac:dyDescent="0.4">
      <c r="B133" s="2">
        <v>42551</v>
      </c>
      <c r="C133" s="5">
        <f>㊥と合わせる!C133-㊥と合わせない!C133</f>
        <v>0.55108369222144227</v>
      </c>
      <c r="D133" s="5">
        <f>㊥と合わせる!D133-㊥と合わせない!D133</f>
        <v>-0.16600515886799905</v>
      </c>
      <c r="E133" s="5">
        <f>㊥と合わせる!E133-㊥と合わせない!E133</f>
        <v>-0.19619254451159229</v>
      </c>
      <c r="G133" s="2">
        <v>42551</v>
      </c>
      <c r="H133" s="3">
        <f>㊥と合わせる!H133-㊥と合わせない!H133</f>
        <v>-8.3020150218679797E-2</v>
      </c>
      <c r="I133" s="3">
        <f>㊥と合わせる!I133-㊥と合わせない!I133</f>
        <v>-0.22814781532292533</v>
      </c>
      <c r="J133" s="3">
        <f>㊥と合わせる!J133-㊥と合わせない!J133</f>
        <v>0.30179458288226568</v>
      </c>
      <c r="K133" s="3">
        <f>㊥と合わせる!K133-㊥と合わせない!K133</f>
        <v>-0.1699408802945665</v>
      </c>
      <c r="L133" s="3">
        <f>㊥と合わせる!L133-㊥と合わせない!L133</f>
        <v>2.5720366784223958E-2</v>
      </c>
      <c r="M133" s="3">
        <f>㊥と合わせる!M133-㊥と合わせない!M133</f>
        <v>-5.218294774970135E-2</v>
      </c>
    </row>
    <row r="134" spans="2:13" x14ac:dyDescent="0.4">
      <c r="B134" s="2">
        <v>42643</v>
      </c>
      <c r="C134" s="5">
        <f>㊥と合わせる!C134-㊥と合わせない!C134</f>
        <v>-0.13445606076011007</v>
      </c>
      <c r="D134" s="5">
        <f>㊥と合わせる!D134-㊥と合わせない!D134</f>
        <v>-3.2777540423043927E-2</v>
      </c>
      <c r="E134" s="5">
        <f>㊥と合わせる!E134-㊥と合わせない!E134</f>
        <v>0.22347848765010836</v>
      </c>
      <c r="G134" s="2">
        <v>42643</v>
      </c>
      <c r="H134" s="3">
        <f>㊥と合わせる!H134-㊥と合わせない!H134</f>
        <v>5.0053332166404223E-2</v>
      </c>
      <c r="I134" s="3">
        <f>㊥と合わせる!I134-㊥と合わせない!I134</f>
        <v>-1.7289496901601947E-2</v>
      </c>
      <c r="J134" s="3">
        <f>㊥と合わせる!J134-㊥と合わせない!J134</f>
        <v>-6.5514696995125909E-2</v>
      </c>
      <c r="K134" s="3">
        <f>㊥と合わせる!K134-㊥と合わせない!K134</f>
        <v>5.5269560334534423E-2</v>
      </c>
      <c r="L134" s="3">
        <f>㊥と合わせる!L134-㊥と合わせない!L134</f>
        <v>0.18984689452908132</v>
      </c>
      <c r="M134" s="3">
        <f>㊥と合わせる!M134-㊥と合わせない!M134</f>
        <v>3.0623934399936241E-3</v>
      </c>
    </row>
    <row r="135" spans="2:13" x14ac:dyDescent="0.4">
      <c r="B135" s="2">
        <v>42735</v>
      </c>
      <c r="C135" s="5">
        <f>㊥と合わせる!C135-㊥と合わせない!C135</f>
        <v>5.6758101715308817E-2</v>
      </c>
      <c r="D135" s="5">
        <f>㊥と合わせる!D135-㊥と合わせない!D135</f>
        <v>6.3494162446420033E-2</v>
      </c>
      <c r="E135" s="5">
        <f>㊥と合わせる!E135-㊥と合わせない!E135</f>
        <v>0.34810960706604432</v>
      </c>
      <c r="G135" s="2">
        <v>42735</v>
      </c>
      <c r="H135" s="3">
        <f>㊥と合わせる!H135-㊥と合わせない!H135</f>
        <v>0.40936771473483119</v>
      </c>
      <c r="I135" s="3">
        <f>㊥と合わせる!I135-㊥と合わせない!I135</f>
        <v>9.9625076755211039E-2</v>
      </c>
      <c r="J135" s="3">
        <f>㊥と合わせる!J135-㊥と合わせない!J135</f>
        <v>9.1966066213218789E-2</v>
      </c>
      <c r="K135" s="3">
        <f>㊥と合わせる!K135-㊥と合わせない!K135</f>
        <v>0.31043321655371153</v>
      </c>
      <c r="L135" s="3">
        <f>㊥と合わせる!L135-㊥と合わせない!L135</f>
        <v>0.29345460537677709</v>
      </c>
      <c r="M135" s="3">
        <f>㊥と合わせる!M135-㊥と合わせない!M135</f>
        <v>0.2898291754862754</v>
      </c>
    </row>
    <row r="136" spans="2:13" x14ac:dyDescent="0.4">
      <c r="B136" s="2">
        <v>42825</v>
      </c>
      <c r="C136" s="5">
        <f>㊥と合わせる!C136-㊥と合わせない!C136</f>
        <v>0.1958762869021734</v>
      </c>
      <c r="D136" s="5">
        <f>㊥と合わせる!D136-㊥と合わせない!D136</f>
        <v>-0.27862147521820713</v>
      </c>
      <c r="E136" s="5">
        <f>㊥と合わせる!E136-㊥と合わせない!E136</f>
        <v>1.6490035529519775E-2</v>
      </c>
      <c r="G136" s="2">
        <v>42825</v>
      </c>
      <c r="H136" s="3">
        <f>㊥と合わせる!H136-㊥と合わせない!H136</f>
        <v>1.1600640604320089E-2</v>
      </c>
      <c r="I136" s="3">
        <f>㊥と合わせる!I136-㊥と合わせない!I136</f>
        <v>-0.33586413826411188</v>
      </c>
      <c r="J136" s="3">
        <f>㊥と合わせる!J136-㊥と合わせない!J136</f>
        <v>-0.12163320165116098</v>
      </c>
      <c r="K136" s="3">
        <f>㊥と合わせる!K136-㊥と合わせない!K136</f>
        <v>-8.8065311095865823E-2</v>
      </c>
      <c r="L136" s="3">
        <f>㊥と合わせる!L136-㊥と合わせない!L136</f>
        <v>8.3084953933604433E-2</v>
      </c>
      <c r="M136" s="3">
        <f>㊥と合わせる!M136-㊥と合わせない!M136</f>
        <v>-3.7138552089599777E-2</v>
      </c>
    </row>
    <row r="137" spans="2:13" x14ac:dyDescent="0.4">
      <c r="B137" s="2">
        <v>42916</v>
      </c>
      <c r="C137" s="5">
        <f>㊥と合わせる!C137-㊥と合わせない!C137</f>
        <v>0.47633217761674518</v>
      </c>
      <c r="D137" s="5">
        <f>㊥と合わせる!D137-㊥と合わせない!D137</f>
        <v>0.31230496324330637</v>
      </c>
      <c r="E137" s="5">
        <f>㊥と合わせる!E137-㊥と合わせない!E137</f>
        <v>0.43511151224614408</v>
      </c>
      <c r="G137" s="2">
        <v>42916</v>
      </c>
      <c r="H137" s="3">
        <f>㊥と合わせる!H137-㊥と合わせない!H137</f>
        <v>0.30206019301069525</v>
      </c>
      <c r="I137" s="3">
        <f>㊥と合わせる!I137-㊥と合わせない!I137</f>
        <v>0.40704506937635088</v>
      </c>
      <c r="J137" s="3">
        <f>㊥と合わせる!J137-㊥と合わせない!J137</f>
        <v>0.38625181167315742</v>
      </c>
      <c r="K137" s="3">
        <f>㊥と合わせる!K137-㊥と合わせない!K137</f>
        <v>0.3919560910007166</v>
      </c>
      <c r="L137" s="3">
        <f>㊥と合わせる!L137-㊥と合わせない!L137</f>
        <v>0.27099507549406709</v>
      </c>
      <c r="M137" s="3">
        <f>㊥と合わせる!M137-㊥と合わせない!M137</f>
        <v>0.20395350866996761</v>
      </c>
    </row>
    <row r="138" spans="2:13" x14ac:dyDescent="0.4">
      <c r="B138" s="2">
        <v>43008</v>
      </c>
      <c r="C138" s="5">
        <f>㊥と合わせる!C138-㊥と合わせない!C138</f>
        <v>-0.38419563583403327</v>
      </c>
      <c r="D138" s="5">
        <f>㊥と合わせる!D138-㊥と合わせない!D138</f>
        <v>-6.5808834124539306E-2</v>
      </c>
      <c r="E138" s="5">
        <f>㊥と合わせる!E138-㊥と合わせない!E138</f>
        <v>0.26362438854725878</v>
      </c>
      <c r="G138" s="2">
        <v>43008</v>
      </c>
      <c r="H138" s="3">
        <f>㊥と合わせる!H138-㊥と合わせない!H138</f>
        <v>0.27039303447439378</v>
      </c>
      <c r="I138" s="3">
        <f>㊥と合わせる!I138-㊥と合わせない!I138</f>
        <v>-9.9897862129933679E-2</v>
      </c>
      <c r="J138" s="3">
        <f>㊥と合わせる!J138-㊥と合わせない!J138</f>
        <v>-0.31140674387190331</v>
      </c>
      <c r="K138" s="3">
        <f>㊥と合わせる!K138-㊥と合わせない!K138</f>
        <v>0.1663417657459485</v>
      </c>
      <c r="L138" s="3">
        <f>㊥と合わせる!L138-㊥と合わせない!L138</f>
        <v>-0.11770450892322529</v>
      </c>
      <c r="M138" s="3">
        <f>㊥と合わせる!M138-㊥と合わせない!M138</f>
        <v>0.12805215039987114</v>
      </c>
    </row>
    <row r="139" spans="2:13" x14ac:dyDescent="0.4">
      <c r="B139" s="2">
        <v>43100</v>
      </c>
      <c r="C139" s="5">
        <f>㊥と合わせる!C139-㊥と合わせない!C139</f>
        <v>-0.55275481327206577</v>
      </c>
      <c r="D139" s="5">
        <f>㊥と合わせる!D139-㊥と合わせない!D139</f>
        <v>7.008347433744011E-3</v>
      </c>
      <c r="E139" s="5">
        <f>㊥と合わせる!E139-㊥と合わせない!E139</f>
        <v>-0.55650063654449788</v>
      </c>
      <c r="G139" s="2">
        <v>43100</v>
      </c>
      <c r="H139" s="3">
        <f>㊥と合わせる!H139-㊥と合わせない!H139</f>
        <v>-0.45363185352624275</v>
      </c>
      <c r="I139" s="3">
        <f>㊥と合わせる!I139-㊥と合わせない!I139</f>
        <v>5.8974396833312722E-4</v>
      </c>
      <c r="J139" s="3">
        <f>㊥と合わせる!J139-㊥と合わせない!J139</f>
        <v>-1.8734743612978565E-2</v>
      </c>
      <c r="K139" s="3">
        <f>㊥と合わせる!K139-㊥と合わせない!K139</f>
        <v>-2.0557998601616344E-2</v>
      </c>
      <c r="L139" s="3">
        <f>㊥と合わせる!L139-㊥と合わせない!L139</f>
        <v>-0.58436689211503923</v>
      </c>
      <c r="M139" s="3">
        <f>㊥と合わせる!M139-㊥と合わせない!M139</f>
        <v>-6.649874440212665E-4</v>
      </c>
    </row>
    <row r="140" spans="2:13" x14ac:dyDescent="0.4">
      <c r="B140" s="2">
        <v>43190</v>
      </c>
      <c r="C140" s="5">
        <f>㊥と合わせる!C140-㊥と合わせない!C140</f>
        <v>-4.1155470973552877E-2</v>
      </c>
      <c r="D140" s="5">
        <f>㊥と合わせる!D140-㊥と合わせない!D140</f>
        <v>-0.58214601833267077</v>
      </c>
      <c r="E140" s="5">
        <f>㊥と合わせる!E140-㊥と合わせない!E140</f>
        <v>0.35039264723163033</v>
      </c>
      <c r="G140" s="2">
        <v>43190</v>
      </c>
      <c r="H140" s="3">
        <f>㊥と合わせる!H140-㊥と合わせない!H140</f>
        <v>0.20258372901760471</v>
      </c>
      <c r="I140" s="3">
        <f>㊥と合わせる!I140-㊥と合わせない!I140</f>
        <v>-0.43471539970495504</v>
      </c>
      <c r="J140" s="3">
        <f>㊥と合わせる!J140-㊥と合わせない!J140</f>
        <v>-0.5847360054783749</v>
      </c>
      <c r="K140" s="3">
        <f>㊥と合わせる!K140-㊥と合わせない!K140</f>
        <v>-3.7460155058763586E-2</v>
      </c>
      <c r="L140" s="3">
        <f>㊥と合わせる!L140-㊥と合わせない!L140</f>
        <v>0.3308053126716336</v>
      </c>
      <c r="M140" s="3">
        <f>㊥と合わせる!M140-㊥と合わせない!M140</f>
        <v>-4.2659755100312082E-3</v>
      </c>
    </row>
    <row r="141" spans="2:13" x14ac:dyDescent="0.4">
      <c r="B141" s="2">
        <v>43281</v>
      </c>
      <c r="C141" s="5">
        <f>㊥と合わせる!C141-㊥と合わせない!C141</f>
        <v>3.0491702568329004E-2</v>
      </c>
      <c r="D141" s="5">
        <f>㊥と合わせる!D141-㊥と合わせない!D141</f>
        <v>-0.21380662568084652</v>
      </c>
      <c r="E141" s="5">
        <f>㊥と合わせる!E141-㊥と合わせない!E141</f>
        <v>0.21428731593940209</v>
      </c>
      <c r="G141" s="2">
        <v>43281</v>
      </c>
      <c r="H141" s="3">
        <f>㊥と合わせる!H141-㊥と合わせない!H141</f>
        <v>0.28565121972491608</v>
      </c>
      <c r="I141" s="3">
        <f>㊥と合わせる!I141-㊥と合わせない!I141</f>
        <v>-0.19346637069386269</v>
      </c>
      <c r="J141" s="3">
        <f>㊥と合わせる!J141-㊥と合わせない!J141</f>
        <v>-0.16782938069772452</v>
      </c>
      <c r="K141" s="3">
        <f>㊥と合わせる!K141-㊥と合わせない!K141</f>
        <v>-4.5554557309998744E-2</v>
      </c>
      <c r="L141" s="3">
        <f>㊥と合わせる!L141-㊥と合わせない!L141</f>
        <v>0.20235633537044745</v>
      </c>
      <c r="M141" s="3">
        <f>㊥と合わせる!M141-㊥と合わせない!M141</f>
        <v>-2.6430680810753962E-2</v>
      </c>
    </row>
    <row r="142" spans="2:13" x14ac:dyDescent="0.4">
      <c r="B142" s="2">
        <v>43373</v>
      </c>
      <c r="C142" s="5">
        <f>㊥と合わせる!C142-㊥と合わせない!C142</f>
        <v>-0.61091994596753807</v>
      </c>
      <c r="D142" s="5">
        <f>㊥と合わせる!D142-㊥と合わせない!D142</f>
        <v>-0.14850202755244546</v>
      </c>
      <c r="E142" s="5">
        <f>㊥と合わせる!E142-㊥と合わせない!E142</f>
        <v>0.4804283875599249</v>
      </c>
      <c r="G142" s="2">
        <v>43373</v>
      </c>
      <c r="H142" s="3">
        <f>㊥と合わせる!H142-㊥と合わせない!H142</f>
        <v>0.52243356355105264</v>
      </c>
      <c r="I142" s="3">
        <f>㊥と合わせる!I142-㊥と合わせない!I142</f>
        <v>-0.17988467676143549</v>
      </c>
      <c r="J142" s="3">
        <f>㊥と合わせる!J142-㊥と合わせない!J142</f>
        <v>-0.42597774611829625</v>
      </c>
      <c r="K142" s="3">
        <f>㊥と合わせる!K142-㊥と合わせない!K142</f>
        <v>0.21023521527722239</v>
      </c>
      <c r="L142" s="3">
        <f>㊥と合わせる!L142-㊥と合わせない!L142</f>
        <v>-0.15110961216973456</v>
      </c>
      <c r="M142" s="3">
        <f>㊥と合わせる!M142-㊥と合わせない!M142</f>
        <v>0.13096531718310958</v>
      </c>
    </row>
    <row r="143" spans="2:13" x14ac:dyDescent="0.4">
      <c r="B143" s="2">
        <v>43465</v>
      </c>
      <c r="C143" s="5">
        <f>㊥と合わせる!C143-㊥と合わせない!C143</f>
        <v>-0.51421195380091822</v>
      </c>
      <c r="D143" s="5">
        <f>㊥と合わせる!D143-㊥と合わせない!D143</f>
        <v>0.18687508946886611</v>
      </c>
      <c r="E143" s="5">
        <f>㊥と合わせる!E143-㊥と合わせない!E143</f>
        <v>-0.6438572731017409</v>
      </c>
      <c r="G143" s="2">
        <v>43465</v>
      </c>
      <c r="H143" s="3">
        <f>㊥と合わせる!H143-㊥と合わせない!H143</f>
        <v>-0.43483718043432051</v>
      </c>
      <c r="I143" s="3">
        <f>㊥と合わせる!I143-㊥と合わせない!I143</f>
        <v>0.17987604402661189</v>
      </c>
      <c r="J143" s="3">
        <f>㊥と合わせる!J143-㊥と合わせない!J143</f>
        <v>-0.14497378543178061</v>
      </c>
      <c r="K143" s="3">
        <f>㊥と合わせる!K143-㊥と合わせない!K143</f>
        <v>-0.24676718978884132</v>
      </c>
      <c r="L143" s="3">
        <f>㊥と合わせる!L143-㊥と合わせない!L143</f>
        <v>-0.52680169088219475</v>
      </c>
      <c r="M143" s="3">
        <f>㊥と合わせる!M143-㊥と合わせない!M143</f>
        <v>-6.5362138652328081E-2</v>
      </c>
    </row>
    <row r="144" spans="2:13" x14ac:dyDescent="0.4">
      <c r="B144" s="2">
        <v>43555</v>
      </c>
      <c r="C144" s="5">
        <f>㊥と合わせる!C144-㊥と合わせない!C144</f>
        <v>0.38406153344581428</v>
      </c>
      <c r="D144" s="5">
        <f>㊥と合わせる!D144-㊥と合わせない!D144</f>
        <v>0.67529221665741512</v>
      </c>
      <c r="E144" s="5">
        <f>㊥と合わせる!E144-㊥と合わせない!E144</f>
        <v>0.14349318843067593</v>
      </c>
      <c r="G144" s="2">
        <v>43555</v>
      </c>
      <c r="H144" s="3">
        <f>㊥と合わせる!H144-㊥と合わせない!H144</f>
        <v>0.1621800892305067</v>
      </c>
      <c r="I144" s="3">
        <f>㊥と合わせる!I144-㊥と合わせない!I144</f>
        <v>0.76286747514655995</v>
      </c>
      <c r="J144" s="3">
        <f>㊥と合わせる!J144-㊥と合わせない!J144</f>
        <v>0.59593807208702076</v>
      </c>
      <c r="K144" s="3">
        <f>㊥と合わせる!K144-㊥と合わせない!K144</f>
        <v>0.46266830004509063</v>
      </c>
      <c r="L144" s="3">
        <f>㊥と合わせる!L144-㊥と合わせない!L144</f>
        <v>0.29757335394683637</v>
      </c>
      <c r="M144" s="3">
        <f>㊥と合わせる!M144-㊥と合わせない!M144</f>
        <v>0.31778417999708253</v>
      </c>
    </row>
    <row r="145" spans="2:13" x14ac:dyDescent="0.4">
      <c r="B145" s="2">
        <v>43646</v>
      </c>
      <c r="C145" s="5">
        <f>㊥と合わせる!C145-㊥と合わせない!C145</f>
        <v>-0.15389513567324886</v>
      </c>
      <c r="D145" s="5">
        <f>㊥と合わせる!D145-㊥と合わせない!D145</f>
        <v>0.30341139488112334</v>
      </c>
      <c r="E145" s="5">
        <f>㊥と合わせる!E145-㊥と合わせない!E145</f>
        <v>0.31784780018277214</v>
      </c>
      <c r="G145" s="2">
        <v>43646</v>
      </c>
      <c r="H145" s="3">
        <f>㊥と合わせる!H145-㊥と合わせない!H145</f>
        <v>0.39033162402386767</v>
      </c>
      <c r="I145" s="3">
        <f>㊥と合わせる!I145-㊥と合わせない!I145</f>
        <v>0.17017947661525451</v>
      </c>
      <c r="J145" s="3">
        <f>㊥と合わせる!J145-㊥と合わせない!J145</f>
        <v>6.668988724153517E-2</v>
      </c>
      <c r="K145" s="3">
        <f>㊥と合わせる!K145-㊥と合わせない!K145</f>
        <v>0.27543986290443978</v>
      </c>
      <c r="L145" s="3">
        <f>㊥と合わせる!L145-㊥と合わせない!L145</f>
        <v>2.0580277729971036E-2</v>
      </c>
      <c r="M145" s="3">
        <f>㊥と合わせる!M145-㊥と合わせない!M145</f>
        <v>0.10814228855818028</v>
      </c>
    </row>
    <row r="146" spans="2:13" x14ac:dyDescent="0.4">
      <c r="B146" s="2">
        <v>43738</v>
      </c>
      <c r="C146" s="5">
        <f>㊥と合わせる!C146-㊥と合わせない!C146</f>
        <v>-0.41804769205357384</v>
      </c>
      <c r="D146" s="5">
        <f>㊥と合わせる!D146-㊥と合わせない!D146</f>
        <v>0.79674741074681532</v>
      </c>
      <c r="E146" s="5">
        <f>㊥と合わせる!E146-㊥と合わせない!E146</f>
        <v>-0.68041826234585101</v>
      </c>
      <c r="G146" s="2">
        <v>43738</v>
      </c>
      <c r="H146" s="3">
        <f>㊥と合わせる!H146-㊥と合わせない!H146</f>
        <v>-0.47035870566816851</v>
      </c>
      <c r="I146" s="3">
        <f>㊥と合わせる!I146-㊥と合わせない!I146</f>
        <v>0.91125982752793233</v>
      </c>
      <c r="J146" s="3">
        <f>㊥と合わせる!J146-㊥と合わせない!J146</f>
        <v>6.1236984786394028E-2</v>
      </c>
      <c r="K146" s="3">
        <f>㊥と合わせる!K146-㊥と合わせない!K146</f>
        <v>-0.11371835511530695</v>
      </c>
      <c r="L146" s="3">
        <f>㊥と合わせる!L146-㊥と合わせない!L146</f>
        <v>-0.4009507847441654</v>
      </c>
      <c r="M146" s="3">
        <f>㊥と合わせる!M146-㊥と合わせない!M146</f>
        <v>-1.4130144829360213E-2</v>
      </c>
    </row>
    <row r="147" spans="2:13" x14ac:dyDescent="0.4">
      <c r="B147" s="2">
        <v>43830</v>
      </c>
      <c r="C147" s="5">
        <f>㊥と合わせる!C147-㊥と合わせない!C147</f>
        <v>2.7050380383965789E-2</v>
      </c>
      <c r="D147" s="5">
        <f>㊥と合わせる!D147-㊥と合わせない!D147</f>
        <v>-0.22387499973100444</v>
      </c>
      <c r="E147" s="5">
        <f>㊥と合わせる!E147-㊥と合わせない!E147</f>
        <v>-0.59668058157053494</v>
      </c>
      <c r="G147" s="2">
        <v>43830</v>
      </c>
      <c r="H147" s="3">
        <f>㊥と合わせる!H147-㊥と合わせない!H147</f>
        <v>-0.66310829947252348</v>
      </c>
      <c r="I147" s="3">
        <f>㊥と合わせる!I147-㊥と合わせない!I147</f>
        <v>-0.1234351295661523</v>
      </c>
      <c r="J147" s="3">
        <f>㊥と合わせる!J147-㊥と合わせない!J147</f>
        <v>-0.18647332425539173</v>
      </c>
      <c r="K147" s="3">
        <f>㊥と合わせる!K147-㊥と合わせない!K147</f>
        <v>-0.28889148064491882</v>
      </c>
      <c r="L147" s="3">
        <f>㊥と合わせる!L147-㊥と合わせない!L147</f>
        <v>-0.50184047293960687</v>
      </c>
      <c r="M147" s="3">
        <f>㊥と合わせる!M147-㊥と合わせない!M147</f>
        <v>-0.10780291361899545</v>
      </c>
    </row>
    <row r="148" spans="2:13" x14ac:dyDescent="0.4">
      <c r="B148" s="2">
        <v>43921</v>
      </c>
      <c r="C148" s="5">
        <f>㊥と合わせる!C148-㊥と合わせない!C148</f>
        <v>-0.55671862648984038</v>
      </c>
      <c r="D148" s="5">
        <f>㊥と合わせる!D148-㊥と合わせない!D148</f>
        <v>0.24910402603475656</v>
      </c>
      <c r="E148" s="5">
        <f>㊥と合わせる!E148-㊥と合わせない!E148</f>
        <v>0.179847137663254</v>
      </c>
      <c r="G148" s="2">
        <v>43921</v>
      </c>
      <c r="H148" s="3">
        <f>㊥と合わせる!H148-㊥と合わせない!H148</f>
        <v>9.1496660998343651E-2</v>
      </c>
      <c r="I148" s="3">
        <f>㊥と合わせる!I148-㊥と合わせない!I148</f>
        <v>0.30282846399057273</v>
      </c>
      <c r="J148" s="3">
        <f>㊥と合わせる!J148-㊥と合わせない!J148</f>
        <v>-0.20177902680927767</v>
      </c>
      <c r="K148" s="3">
        <f>㊥と合わせる!K148-㊥と合わせない!K148</f>
        <v>0.17268288892336842</v>
      </c>
      <c r="L148" s="3">
        <f>㊥と合わせる!L148-㊥と合わせない!L148</f>
        <v>-4.2982215716934086E-2</v>
      </c>
      <c r="M148" s="3">
        <f>㊥と合わせる!M148-㊥と合わせない!M148</f>
        <v>5.7267625660282692E-2</v>
      </c>
    </row>
    <row r="149" spans="2:13" x14ac:dyDescent="0.4">
      <c r="B149" s="2">
        <v>44012</v>
      </c>
      <c r="C149" s="5">
        <f>㊥と合わせる!C149-㊥と合わせない!C149</f>
        <v>-0.8966379247472438</v>
      </c>
      <c r="D149" s="5">
        <f>㊥と合わせる!D149-㊥と合わせない!D149</f>
        <v>0.79554695068714587</v>
      </c>
      <c r="E149" s="5">
        <f>㊥と合わせる!E149-㊥と合わせない!E149</f>
        <v>1.8097754506452901E-2</v>
      </c>
      <c r="G149" s="2">
        <v>44012</v>
      </c>
      <c r="H149" s="3">
        <f>㊥と合わせる!H149-㊥と合わせない!H149</f>
        <v>2.3195126335112781E-2</v>
      </c>
      <c r="I149" s="3">
        <f>㊥と合わせる!I149-㊥と合わせない!I149</f>
        <v>0.83912974213416125</v>
      </c>
      <c r="J149" s="3">
        <f>㊥と合わせる!J149-㊥と合わせない!J149</f>
        <v>-0.1076761867374728</v>
      </c>
      <c r="K149" s="3">
        <f>㊥と合わせる!K149-㊥と合わせない!K149</f>
        <v>0.51935404154958154</v>
      </c>
      <c r="L149" s="3">
        <f>㊥と合わせる!L149-㊥と合わせない!L149</f>
        <v>-0.56628350565957264</v>
      </c>
      <c r="M149" s="3">
        <f>㊥と合わせる!M149-㊥と合わせない!M149</f>
        <v>0.35478864137848726</v>
      </c>
    </row>
    <row r="150" spans="2:13" x14ac:dyDescent="0.4">
      <c r="B150" s="2">
        <v>44104</v>
      </c>
      <c r="C150" s="5">
        <f>㊥と合わせる!C150-㊥と合わせない!C150</f>
        <v>0.20876931469209914</v>
      </c>
      <c r="D150" s="5">
        <f>㊥と合わせる!D150-㊥と合わせない!D150</f>
        <v>0.32750859007338584</v>
      </c>
      <c r="E150" s="5">
        <f>㊥と合わせる!E150-㊥と合わせない!E150</f>
        <v>-0.84883525787840874</v>
      </c>
      <c r="G150" s="2">
        <v>44104</v>
      </c>
      <c r="H150" s="3">
        <f>㊥と合わせる!H150-㊥と合わせない!H150</f>
        <v>-0.88578112574072487</v>
      </c>
      <c r="I150" s="3">
        <f>㊥と合わせる!I150-㊥と合わせない!I150</f>
        <v>0.45664448514033462</v>
      </c>
      <c r="J150" s="3">
        <f>㊥と合わせる!J150-㊥と合わせない!J150</f>
        <v>0.40298782878864814</v>
      </c>
      <c r="K150" s="3">
        <f>㊥と合わせる!K150-㊥と合わせない!K150</f>
        <v>-0.42088277731336554</v>
      </c>
      <c r="L150" s="3">
        <f>㊥と合わせる!L150-㊥と合わせない!L150</f>
        <v>-0.5583155306034302</v>
      </c>
      <c r="M150" s="3">
        <f>㊥と合わせる!M150-㊥と合わせない!M150</f>
        <v>-0.24768619354871829</v>
      </c>
    </row>
    <row r="151" spans="2:13" x14ac:dyDescent="0.4">
      <c r="B151" s="2">
        <v>44196</v>
      </c>
      <c r="C151" s="5">
        <f>㊥と合わせる!C151-㊥と合わせない!C151</f>
        <v>-0.19503848292521253</v>
      </c>
      <c r="D151" s="5">
        <f>㊥と合わせる!D151-㊥と合わせない!D151</f>
        <v>0.16885640899795851</v>
      </c>
      <c r="E151" s="5">
        <f>㊥と合わせる!E151-㊥と合わせない!E151</f>
        <v>-0.63165831769615899</v>
      </c>
      <c r="G151" s="2">
        <v>44196</v>
      </c>
      <c r="H151" s="3">
        <f>㊥と合わせる!H151-㊥と合わせない!H151</f>
        <v>-0.6312674442261319</v>
      </c>
      <c r="I151" s="3">
        <f>㊥と合わせる!I151-㊥と合わせない!I151</f>
        <v>0.14791169330704423</v>
      </c>
      <c r="J151" s="3">
        <f>㊥と合わせる!J151-㊥と合わせない!J151</f>
        <v>-3.6508469648407191E-2</v>
      </c>
      <c r="K151" s="3">
        <f>㊥と合わせる!K151-㊥と合わせない!K151</f>
        <v>-0.19227818642934025</v>
      </c>
      <c r="L151" s="3">
        <f>㊥と合わせる!L151-㊥と合わせない!L151</f>
        <v>-0.28043878206642137</v>
      </c>
      <c r="M151" s="3">
        <f>㊥と合わせる!M151-㊥と合わせない!M151</f>
        <v>-7.3907867842677014E-2</v>
      </c>
    </row>
    <row r="152" spans="2:13" x14ac:dyDescent="0.4">
      <c r="B152" s="2">
        <v>44286</v>
      </c>
      <c r="C152" s="5">
        <f>㊥と合わせる!C152-㊥と合わせない!C152</f>
        <v>-0.31245057172393587</v>
      </c>
      <c r="D152" s="5">
        <f>㊥と合わせる!D152-㊥と合わせない!D152</f>
        <v>-2.593515849349548E-2</v>
      </c>
      <c r="E152" s="5">
        <f>㊥と合わせる!E152-㊥と合わせない!E152</f>
        <v>-0.15833294612808468</v>
      </c>
      <c r="G152" s="2">
        <v>44286</v>
      </c>
      <c r="H152" s="3">
        <f>㊥と合わせる!H152-㊥と合わせない!H152</f>
        <v>-0.11089240882114071</v>
      </c>
      <c r="I152" s="3">
        <f>㊥と合わせる!I152-㊥と合わせない!I152</f>
        <v>-3.4307704104772629E-2</v>
      </c>
      <c r="J152" s="3">
        <f>㊥と合わせる!J152-㊥と合わせない!J152</f>
        <v>-0.22563142320025281</v>
      </c>
      <c r="K152" s="3">
        <f>㊥と合わせる!K152-㊥と合わせない!K152</f>
        <v>-0.11380564141108654</v>
      </c>
      <c r="L152" s="3">
        <f>㊥と合わせる!L152-㊥と合わせない!L152</f>
        <v>-0.22524274015677806</v>
      </c>
      <c r="M152" s="3">
        <f>㊥と合わせる!M152-㊥と合わせない!M152</f>
        <v>-5.2952653684123482E-2</v>
      </c>
    </row>
    <row r="153" spans="2:13" x14ac:dyDescent="0.4">
      <c r="B153" s="2">
        <v>44377</v>
      </c>
      <c r="C153" s="5">
        <f>㊥と合わせる!C153-㊥と合わせない!C153</f>
        <v>0.52661202145217501</v>
      </c>
      <c r="D153" s="5">
        <f>㊥と合わせる!D153-㊥と合わせない!D153</f>
        <v>0.36042016079204087</v>
      </c>
      <c r="E153" s="5">
        <f>㊥と合わせる!E153-㊥と合わせない!E153</f>
        <v>-0.84263062416720647</v>
      </c>
      <c r="G153" s="2">
        <v>44377</v>
      </c>
      <c r="H153" s="3">
        <f>㊥と合わせる!H153-㊥と合わせない!H153</f>
        <v>-0.95643930587347858</v>
      </c>
      <c r="I153" s="3">
        <f>㊥と合わせる!I153-㊥と合わせない!I153</f>
        <v>0.2236237438332381</v>
      </c>
      <c r="J153" s="3">
        <f>㊥と合わせる!J153-㊥と合わせない!J153</f>
        <v>0.28483518601063179</v>
      </c>
      <c r="K153" s="3">
        <f>㊥と合わせる!K153-㊥と合わせない!K153</f>
        <v>-5.6856425482894879E-2</v>
      </c>
      <c r="L153" s="3">
        <f>㊥と合わせる!L153-㊥と合わせない!L153</f>
        <v>1.4891764362693044E-2</v>
      </c>
      <c r="M153" s="3">
        <f>㊥と合わせる!M153-㊥と合わせない!M153</f>
        <v>-1.1386989864148291E-2</v>
      </c>
    </row>
    <row r="154" spans="2:13" x14ac:dyDescent="0.4">
      <c r="B154" s="2">
        <v>44469</v>
      </c>
      <c r="C154" s="5">
        <f>㊥と合わせる!C154-㊥と合わせない!C154</f>
        <v>-0.20596470343857365</v>
      </c>
      <c r="D154" s="5">
        <f>㊥と合わせる!D154-㊥と合わせない!D154</f>
        <v>0.33726713083345583</v>
      </c>
      <c r="E154" s="5">
        <f>㊥と合わせる!E154-㊥と合わせない!E154</f>
        <v>7.925822520103909E-2</v>
      </c>
      <c r="G154" s="2">
        <v>44469</v>
      </c>
      <c r="H154" s="3">
        <f>㊥と合わせる!H154-㊥と合わせない!H154</f>
        <v>5.9530990172647139E-2</v>
      </c>
      <c r="I154" s="3">
        <f>㊥と合わせる!I154-㊥と合わせない!I154</f>
        <v>0.3616310123816473</v>
      </c>
      <c r="J154" s="3">
        <f>㊥と合わせる!J154-㊥と合わせない!J154</f>
        <v>7.3174152885609134E-2</v>
      </c>
      <c r="K154" s="3">
        <f>㊥と合わせる!K154-㊥と合わせない!K154</f>
        <v>0.16915284786567397</v>
      </c>
      <c r="L154" s="3">
        <f>㊥と合わせる!L154-㊥と合わせない!L154</f>
        <v>-3.4204951069093742E-2</v>
      </c>
      <c r="M154" s="3">
        <f>㊥と合わせる!M154-㊥と合わせない!M154</f>
        <v>7.0375353519747844E-2</v>
      </c>
    </row>
  </sheetData>
  <phoneticPr fontId="2"/>
  <conditionalFormatting sqref="H4:H15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1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15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1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1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:M1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各計算</vt:lpstr>
      <vt:lpstr>㊥と合わせない</vt:lpstr>
      <vt:lpstr>㊥と合わせる</vt:lpstr>
      <vt:lpstr>差分（合わせる-合わせない）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 sasaki</dc:creator>
  <cp:lastModifiedBy>wataru sasaki</cp:lastModifiedBy>
  <dcterms:created xsi:type="dcterms:W3CDTF">2022-02-25T16:08:40Z</dcterms:created>
  <dcterms:modified xsi:type="dcterms:W3CDTF">2022-02-25T17:10:44Z</dcterms:modified>
</cp:coreProperties>
</file>