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filterPrivacy="1" defaultThemeVersion="166925"/>
  <xr:revisionPtr revIDLastSave="0" documentId="13_ncr:1_{6057A0AB-3090-452F-858C-FF5B26712649}" xr6:coauthVersionLast="45" xr6:coauthVersionMax="45" xr10:uidLastSave="{00000000-0000-0000-0000-000000000000}"/>
  <bookViews>
    <workbookView xWindow="-120" yWindow="-120" windowWidth="20730" windowHeight="11160" xr2:uid="{C58AB914-EC88-4FE4-9A65-52477853507E}"/>
  </bookViews>
  <sheets>
    <sheet name="概要" sheetId="1" r:id="rId1"/>
    <sheet name="スケジュール" sheetId="3"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 i="3" l="1"/>
  <c r="I17" i="3" s="1"/>
  <c r="I21" i="3" s="1"/>
  <c r="I25" i="3" s="1"/>
  <c r="I28" i="3" s="1"/>
  <c r="I30" i="3" s="1"/>
  <c r="I42" i="3" s="1"/>
  <c r="I44" i="3" s="1"/>
  <c r="I46" i="3" s="1"/>
  <c r="I49" i="3" s="1"/>
  <c r="I51" i="3" s="1"/>
  <c r="I55" i="3" s="1"/>
  <c r="E31" i="1"/>
  <c r="E29" i="1"/>
</calcChain>
</file>

<file path=xl/sharedStrings.xml><?xml version="1.0" encoding="utf-8"?>
<sst xmlns="http://schemas.openxmlformats.org/spreadsheetml/2006/main" count="137" uniqueCount="112">
  <si>
    <t>確率金利勉強会</t>
    <rPh sb="0" eb="2">
      <t>カクリツ</t>
    </rPh>
    <rPh sb="2" eb="4">
      <t>キンリ</t>
    </rPh>
    <rPh sb="4" eb="7">
      <t>ベンキョウカイ</t>
    </rPh>
    <phoneticPr fontId="2"/>
  </si>
  <si>
    <t>●</t>
    <phoneticPr fontId="2"/>
  </si>
  <si>
    <t>目的</t>
    <rPh sb="0" eb="2">
      <t>モクテキ</t>
    </rPh>
    <phoneticPr fontId="2"/>
  </si>
  <si>
    <t>参考書</t>
    <rPh sb="0" eb="3">
      <t>サンコウショ</t>
    </rPh>
    <phoneticPr fontId="2"/>
  </si>
  <si>
    <t>[1]</t>
    <phoneticPr fontId="2"/>
  </si>
  <si>
    <t>[2]</t>
    <phoneticPr fontId="2"/>
  </si>
  <si>
    <t>Stochastic Interest Rates (Mastering Mathematical Finance)</t>
  </si>
  <si>
    <t>体験デリバティブ マルチカーブのもとでわかるハル・ホワイト・モデル</t>
    <rPh sb="0" eb="2">
      <t>タイケン</t>
    </rPh>
    <phoneticPr fontId="2"/>
  </si>
  <si>
    <t>主担当</t>
    <rPh sb="0" eb="1">
      <t>シュ</t>
    </rPh>
    <rPh sb="1" eb="3">
      <t>タントウ</t>
    </rPh>
    <phoneticPr fontId="2"/>
  </si>
  <si>
    <t>佐々木</t>
    <rPh sb="0" eb="3">
      <t>ササキ</t>
    </rPh>
    <phoneticPr fontId="2"/>
  </si>
  <si>
    <t>アドバイザー</t>
    <phoneticPr fontId="2"/>
  </si>
  <si>
    <t>木崎FE</t>
    <rPh sb="0" eb="2">
      <t>キザキ</t>
    </rPh>
    <phoneticPr fontId="2"/>
  </si>
  <si>
    <t>参加者</t>
    <rPh sb="0" eb="3">
      <t>サンカシャ</t>
    </rPh>
    <phoneticPr fontId="2"/>
  </si>
  <si>
    <t>常石A、小林A、佐々木、柴原A、柳澤A、西村A</t>
    <rPh sb="0" eb="2">
      <t>ツネイシ</t>
    </rPh>
    <rPh sb="4" eb="6">
      <t>コバヤシ</t>
    </rPh>
    <rPh sb="8" eb="11">
      <t>ササキ</t>
    </rPh>
    <rPh sb="12" eb="14">
      <t>シバハラ</t>
    </rPh>
    <rPh sb="16" eb="18">
      <t>ヤナギサワ</t>
    </rPh>
    <rPh sb="20" eb="22">
      <t>ニシムラ</t>
    </rPh>
    <phoneticPr fontId="2"/>
  </si>
  <si>
    <t>進め方</t>
    <rPh sb="0" eb="1">
      <t>スス</t>
    </rPh>
    <rPh sb="2" eb="3">
      <t>カタ</t>
    </rPh>
    <phoneticPr fontId="2"/>
  </si>
  <si>
    <t>・</t>
    <phoneticPr fontId="2"/>
  </si>
  <si>
    <t>発表者は以下の2点を作成する</t>
    <rPh sb="0" eb="3">
      <t>ハッピョウシャ</t>
    </rPh>
    <rPh sb="4" eb="6">
      <t>イカ</t>
    </rPh>
    <rPh sb="8" eb="9">
      <t>テン</t>
    </rPh>
    <rPh sb="10" eb="12">
      <t>サクセイ</t>
    </rPh>
    <phoneticPr fontId="2"/>
  </si>
  <si>
    <t>担当範囲について重要な点をリストアップ</t>
    <rPh sb="0" eb="2">
      <t>タントウ</t>
    </rPh>
    <rPh sb="2" eb="4">
      <t>ハンイ</t>
    </rPh>
    <rPh sb="8" eb="10">
      <t>ジュウヨウ</t>
    </rPh>
    <rPh sb="11" eb="12">
      <t>テン</t>
    </rPh>
    <phoneticPr fontId="2"/>
  </si>
  <si>
    <t>（どこを理解していればその範囲を理解しているといえるかという目線で）</t>
  </si>
  <si>
    <t>特に重要な点は練習問題を作成する</t>
    <rPh sb="0" eb="1">
      <t>トク</t>
    </rPh>
    <rPh sb="2" eb="4">
      <t>ジュウヨウ</t>
    </rPh>
    <rPh sb="5" eb="6">
      <t>テン</t>
    </rPh>
    <rPh sb="7" eb="9">
      <t>レンシュウ</t>
    </rPh>
    <rPh sb="9" eb="11">
      <t>モンダイ</t>
    </rPh>
    <rPh sb="12" eb="14">
      <t>サクセイ</t>
    </rPh>
    <phoneticPr fontId="2"/>
  </si>
  <si>
    <t>発表当日は、(1)に沿って内容を説明する。その後、練習問題についてどこがポイントだから</t>
    <rPh sb="0" eb="2">
      <t>ハッピョウ</t>
    </rPh>
    <rPh sb="2" eb="4">
      <t>トウジツ</t>
    </rPh>
    <rPh sb="10" eb="11">
      <t>ソ</t>
    </rPh>
    <rPh sb="13" eb="15">
      <t>ナイヨウ</t>
    </rPh>
    <rPh sb="16" eb="18">
      <t>セツメイ</t>
    </rPh>
    <rPh sb="23" eb="24">
      <t>ゴ</t>
    </rPh>
    <rPh sb="25" eb="27">
      <t>レンシュウ</t>
    </rPh>
    <rPh sb="27" eb="29">
      <t>モンダイ</t>
    </rPh>
    <phoneticPr fontId="2"/>
  </si>
  <si>
    <t>この問題を作成したのかを説明する。</t>
    <rPh sb="2" eb="4">
      <t>モンダイ</t>
    </rPh>
    <rPh sb="5" eb="7">
      <t>サクセイ</t>
    </rPh>
    <rPh sb="12" eb="14">
      <t>セツメイ</t>
    </rPh>
    <phoneticPr fontId="2"/>
  </si>
  <si>
    <t>ある担当者が作成した問題は次の担当者が解答を作成し担当回で発表する。</t>
    <rPh sb="2" eb="4">
      <t>タントウ</t>
    </rPh>
    <rPh sb="4" eb="5">
      <t>モノ</t>
    </rPh>
    <rPh sb="6" eb="8">
      <t>サクセイ</t>
    </rPh>
    <rPh sb="10" eb="12">
      <t>モンダイ</t>
    </rPh>
    <rPh sb="13" eb="14">
      <t>ツギ</t>
    </rPh>
    <rPh sb="15" eb="18">
      <t>タントウシャ</t>
    </rPh>
    <rPh sb="19" eb="21">
      <t>カイトウ</t>
    </rPh>
    <rPh sb="22" eb="24">
      <t>サクセイ</t>
    </rPh>
    <rPh sb="25" eb="27">
      <t>タントウ</t>
    </rPh>
    <rPh sb="27" eb="28">
      <t>カイ</t>
    </rPh>
    <rPh sb="29" eb="31">
      <t>ハッピョウ</t>
    </rPh>
    <phoneticPr fontId="2"/>
  </si>
  <si>
    <t>章</t>
    <rPh sb="0" eb="1">
      <t>ショウ</t>
    </rPh>
    <phoneticPr fontId="2"/>
  </si>
  <si>
    <t>節</t>
    <rPh sb="0" eb="1">
      <t>セツ</t>
    </rPh>
    <phoneticPr fontId="2"/>
  </si>
  <si>
    <t>前半（Stochastic Interest Rates (Mastering Mathematical Finance)）</t>
    <rPh sb="0" eb="2">
      <t>ゼンハン</t>
    </rPh>
    <phoneticPr fontId="2"/>
  </si>
  <si>
    <t>担当</t>
    <rPh sb="0" eb="2">
      <t>タントウ</t>
    </rPh>
    <phoneticPr fontId="2"/>
  </si>
  <si>
    <t>日程</t>
    <rPh sb="0" eb="2">
      <t>ニッテイ</t>
    </rPh>
    <phoneticPr fontId="2"/>
  </si>
  <si>
    <t>Interest rates and bonds</t>
    <phoneticPr fontId="2"/>
  </si>
  <si>
    <t>Forward rate agreements</t>
  </si>
  <si>
    <t>Forward interest rates and forward bond price</t>
  </si>
  <si>
    <t>Money market account</t>
  </si>
  <si>
    <t>Coupon-bearing bonds</t>
  </si>
  <si>
    <t>Interest rate swaps</t>
  </si>
  <si>
    <t>Yield curve construction</t>
  </si>
  <si>
    <t>Change of numeraire</t>
  </si>
  <si>
    <t>Forward measure</t>
  </si>
  <si>
    <t>Forward contract</t>
  </si>
  <si>
    <t>Martingales under the forward measure</t>
  </si>
  <si>
    <t>FRAs and interest rate swaps: the forward measure</t>
  </si>
  <si>
    <t>Option pricing in the forward measure</t>
  </si>
  <si>
    <t>Caps and floors</t>
  </si>
  <si>
    <t>Swaptions</t>
  </si>
  <si>
    <t>Implied Black volatility</t>
  </si>
  <si>
    <t>Short-rate models</t>
  </si>
  <si>
    <t>General properties</t>
  </si>
  <si>
    <t>Popular short-rate models</t>
  </si>
  <si>
    <t>Merton model</t>
  </si>
  <si>
    <t>Vasicek model</t>
  </si>
  <si>
    <t>Hull–White model</t>
  </si>
  <si>
    <t>Bermudan swaptions in the Hull–White model</t>
  </si>
  <si>
    <t>Two-factor Hull–White model</t>
  </si>
  <si>
    <t>One-factor HJM models</t>
  </si>
  <si>
    <t>Gaussian models</t>
  </si>
  <si>
    <t>Calibration</t>
  </si>
  <si>
    <t>Multi-factor HJM models</t>
  </si>
  <si>
    <t>Forward rate under the forward measure</t>
  </si>
  <si>
    <t xml:space="preserve">Fixed-income </t>
    <phoneticPr fontId="2"/>
  </si>
  <si>
    <t>instruments</t>
  </si>
  <si>
    <t xml:space="preserve">Vanilla interest rate </t>
    <phoneticPr fontId="2"/>
  </si>
  <si>
    <t>options and forward</t>
    <phoneticPr fontId="2"/>
  </si>
  <si>
    <t>measure</t>
  </si>
  <si>
    <t>Models of the</t>
    <phoneticPr fontId="2"/>
  </si>
  <si>
    <t>forward rate</t>
  </si>
  <si>
    <t>ページ数</t>
    <rPh sb="3" eb="4">
      <t>スウ</t>
    </rPh>
    <phoneticPr fontId="2"/>
  </si>
  <si>
    <t>後半（体験デリバティブ マルチカーブのもとでわかるハル・ホワイト・モデル）</t>
    <rPh sb="0" eb="2">
      <t>コウハン</t>
    </rPh>
    <phoneticPr fontId="2"/>
  </si>
  <si>
    <t>デリバティブの基礎</t>
    <rPh sb="7" eb="9">
      <t>キソ</t>
    </rPh>
    <phoneticPr fontId="2"/>
  </si>
  <si>
    <t>ハル・ホワイト・モデル</t>
    <phoneticPr fontId="2"/>
  </si>
  <si>
    <t>金利デリバティブの評価</t>
    <rPh sb="0" eb="2">
      <t>キンリ</t>
    </rPh>
    <phoneticPr fontId="2"/>
  </si>
  <si>
    <t>ツリーの構築</t>
    <rPh sb="4" eb="6">
      <t>コウチク</t>
    </rPh>
    <phoneticPr fontId="2"/>
  </si>
  <si>
    <t>バックワード</t>
    <phoneticPr fontId="2"/>
  </si>
  <si>
    <t>インダクション</t>
  </si>
  <si>
    <t>デリバティブ商品</t>
    <rPh sb="6" eb="8">
      <t>ショウヒン</t>
    </rPh>
    <phoneticPr fontId="2"/>
  </si>
  <si>
    <t>ブラック・ショールズ・モデルの考え方</t>
    <rPh sb="15" eb="16">
      <t>カンガ</t>
    </rPh>
    <rPh sb="17" eb="18">
      <t>カタ</t>
    </rPh>
    <phoneticPr fontId="2"/>
  </si>
  <si>
    <t>ブラック・ショールズ・モデル</t>
    <phoneticPr fontId="2"/>
  </si>
  <si>
    <t>金利期間構造モデル</t>
    <rPh sb="0" eb="2">
      <t>キンリ</t>
    </rPh>
    <rPh sb="2" eb="4">
      <t>キカン</t>
    </rPh>
    <rPh sb="4" eb="6">
      <t>コウゾウ</t>
    </rPh>
    <phoneticPr fontId="2"/>
  </si>
  <si>
    <t>マルチカーブの背景</t>
    <rPh sb="7" eb="9">
      <t>ハイケイ</t>
    </rPh>
    <phoneticPr fontId="2"/>
  </si>
  <si>
    <t>マルチカーブの背景の基本的な仕組み</t>
    <rPh sb="7" eb="9">
      <t>ハイケイ</t>
    </rPh>
    <rPh sb="10" eb="13">
      <t>キホンテキ</t>
    </rPh>
    <rPh sb="14" eb="16">
      <t>シク</t>
    </rPh>
    <phoneticPr fontId="2"/>
  </si>
  <si>
    <t>ショートレート・モデル</t>
    <phoneticPr fontId="2"/>
  </si>
  <si>
    <t>シングルカーブの下でのLIBOR</t>
    <rPh sb="8" eb="9">
      <t>モト</t>
    </rPh>
    <phoneticPr fontId="2"/>
  </si>
  <si>
    <t>マルチカーブの下でのハル・ホワイト・モデル</t>
    <rPh sb="7" eb="8">
      <t>モト</t>
    </rPh>
    <phoneticPr fontId="2"/>
  </si>
  <si>
    <t>パラメータの推定</t>
    <rPh sb="6" eb="8">
      <t>スイテイ</t>
    </rPh>
    <phoneticPr fontId="2"/>
  </si>
  <si>
    <t>ツリーの構築の基礎</t>
    <rPh sb="4" eb="6">
      <t>コウチク</t>
    </rPh>
    <rPh sb="7" eb="9">
      <t>キソ</t>
    </rPh>
    <phoneticPr fontId="2"/>
  </si>
  <si>
    <t>推移確率の算出</t>
    <rPh sb="0" eb="2">
      <t>スイイ</t>
    </rPh>
    <rPh sb="2" eb="4">
      <t>カクリツ</t>
    </rPh>
    <rPh sb="5" eb="7">
      <t>サンシュツ</t>
    </rPh>
    <phoneticPr fontId="2"/>
  </si>
  <si>
    <t>イールドカーブへのフィッティング</t>
    <phoneticPr fontId="2"/>
  </si>
  <si>
    <t>アロー・ドブリュー証券</t>
    <rPh sb="9" eb="11">
      <t>ショウケン</t>
    </rPh>
    <phoneticPr fontId="2"/>
  </si>
  <si>
    <t>フォワード・インダクションによるツリーの構築</t>
    <rPh sb="20" eb="22">
      <t>コウチク</t>
    </rPh>
    <phoneticPr fontId="2"/>
  </si>
  <si>
    <t>ツリーを使ったプライシング方法</t>
    <rPh sb="4" eb="5">
      <t>ツカ</t>
    </rPh>
    <rPh sb="13" eb="15">
      <t>ホウホウ</t>
    </rPh>
    <phoneticPr fontId="2"/>
  </si>
  <si>
    <t>バックワード・インダクションの考え方</t>
    <rPh sb="15" eb="16">
      <t>カンガ</t>
    </rPh>
    <rPh sb="17" eb="18">
      <t>ガタ</t>
    </rPh>
    <phoneticPr fontId="2"/>
  </si>
  <si>
    <t>指標金利の作成</t>
    <rPh sb="0" eb="2">
      <t>シヒョウ</t>
    </rPh>
    <rPh sb="2" eb="4">
      <t>キンリ</t>
    </rPh>
    <rPh sb="5" eb="7">
      <t>サクセイ</t>
    </rPh>
    <phoneticPr fontId="2"/>
  </si>
  <si>
    <t>スワップのプライシング</t>
    <phoneticPr fontId="2"/>
  </si>
  <si>
    <t>キャップ/フロアーのプライシング</t>
    <phoneticPr fontId="2"/>
  </si>
  <si>
    <t>ヨーロピアン・スワプションのプライシング</t>
    <phoneticPr fontId="2"/>
  </si>
  <si>
    <t>柴原A</t>
    <rPh sb="0" eb="2">
      <t>シバハラ</t>
    </rPh>
    <phoneticPr fontId="2"/>
  </si>
  <si>
    <t>柳澤A</t>
    <rPh sb="0" eb="2">
      <t>ヤナギサワ</t>
    </rPh>
    <phoneticPr fontId="2"/>
  </si>
  <si>
    <t>西村A</t>
    <rPh sb="0" eb="2">
      <t>ニシムラ</t>
    </rPh>
    <phoneticPr fontId="2"/>
  </si>
  <si>
    <t>常石A</t>
    <rPh sb="0" eb="2">
      <t>ツネイシ</t>
    </rPh>
    <phoneticPr fontId="2"/>
  </si>
  <si>
    <t>小林A</t>
    <rPh sb="0" eb="2">
      <t>コバヤシ</t>
    </rPh>
    <phoneticPr fontId="2"/>
  </si>
  <si>
    <t>自習</t>
    <rPh sb="0" eb="2">
      <t>ジシュウ</t>
    </rPh>
    <phoneticPr fontId="2"/>
  </si>
  <si>
    <t>（前半と内容が</t>
    <rPh sb="1" eb="3">
      <t>ゼンハン</t>
    </rPh>
    <rPh sb="4" eb="6">
      <t>ナイヨウ</t>
    </rPh>
    <phoneticPr fontId="2"/>
  </si>
  <si>
    <t>被る点が多いため）</t>
  </si>
  <si>
    <t>佐々木A</t>
    <rPh sb="0" eb="3">
      <t>ササキ</t>
    </rPh>
    <phoneticPr fontId="2"/>
  </si>
  <si>
    <t>①</t>
    <phoneticPr fontId="2"/>
  </si>
  <si>
    <t>確率金利の概要理解</t>
  </si>
  <si>
    <t>各種ショートレートモデルの理解</t>
    <rPh sb="0" eb="2">
      <t>カクシュ</t>
    </rPh>
    <rPh sb="13" eb="15">
      <t>リカイ</t>
    </rPh>
    <phoneticPr fontId="2"/>
  </si>
  <si>
    <t>HJMモデルの理解</t>
    <rPh sb="7" eb="9">
      <t>リカイ</t>
    </rPh>
    <phoneticPr fontId="2"/>
  </si>
  <si>
    <t>キャップ・フロアー及びスワプション価格の評価</t>
    <rPh sb="9" eb="10">
      <t>オヨ</t>
    </rPh>
    <rPh sb="17" eb="19">
      <t>カカク</t>
    </rPh>
    <rPh sb="20" eb="22">
      <t>ヒョウカ</t>
    </rPh>
    <phoneticPr fontId="2"/>
  </si>
  <si>
    <t>②</t>
    <phoneticPr fontId="2"/>
  </si>
  <si>
    <t>ハルホワイトモデルのカリブレーションロジックの理解</t>
    <phoneticPr fontId="2"/>
  </si>
  <si>
    <t>1章から4章まで実施</t>
    <rPh sb="1" eb="2">
      <t>ショウ</t>
    </rPh>
    <rPh sb="5" eb="6">
      <t>ショウ</t>
    </rPh>
    <rPh sb="8" eb="10">
      <t>ジッシ</t>
    </rPh>
    <phoneticPr fontId="2"/>
  </si>
  <si>
    <t>1章から5章まで実施</t>
    <rPh sb="1" eb="2">
      <t>ショウ</t>
    </rPh>
    <rPh sb="5" eb="6">
      <t>ショウ</t>
    </rPh>
    <rPh sb="8" eb="10">
      <t>ジッシ</t>
    </rPh>
    <phoneticPr fontId="2"/>
  </si>
  <si>
    <t>バックワードインダクションを用いたプライシングの理解</t>
    <rPh sb="14" eb="15">
      <t>モチ</t>
    </rPh>
    <rPh sb="24" eb="26">
      <t>リカイ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</si>
</sst>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
  </numFmts>
  <fonts count="8"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sz val="24"/>
      <color theme="1"/>
      <name val="游ゴシック"/>
      <family val="2"/>
      <charset val="128"/>
      <scheme val="minor"/>
    </font>
    <font>
      <sz val="11"/>
      <name val="游ゴシック"/>
      <family val="2"/>
      <charset val="128"/>
      <scheme val="minor"/>
    </font>
    <font>
      <b/>
      <sz val="11"/>
      <color theme="0"/>
      <name val="游ゴシック"/>
      <family val="3"/>
      <charset val="128"/>
      <scheme val="minor"/>
    </font>
    <font>
      <sz val="11"/>
      <name val="游ゴシック"/>
      <family val="3"/>
      <charset val="128"/>
      <scheme val="minor"/>
    </font>
  </fonts>
  <fills count="3">
    <fill>
      <patternFill patternType="none"/>
    </fill>
    <fill>
      <patternFill patternType="gray125"/>
    </fill>
    <fill>
      <patternFill patternType="solid">
        <fgColor theme="4"/>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right/>
      <top style="medium">
        <color indexed="64"/>
      </top>
      <bottom style="hair">
        <color indexed="64"/>
      </bottom>
      <diagonal/>
    </border>
    <border>
      <left/>
      <right/>
      <top style="hair">
        <color indexed="64"/>
      </top>
      <bottom style="hair">
        <color indexed="64"/>
      </bottom>
      <diagonal/>
    </border>
    <border>
      <left/>
      <right/>
      <top style="hair">
        <color indexed="64"/>
      </top>
      <bottom style="medium">
        <color indexed="64"/>
      </bottom>
      <diagonal/>
    </border>
    <border>
      <left style="thin">
        <color indexed="64"/>
      </left>
      <right style="thin">
        <color indexed="64"/>
      </right>
      <top style="medium">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right/>
      <top style="hair">
        <color indexed="64"/>
      </top>
      <bottom/>
      <diagonal/>
    </border>
    <border>
      <left style="thin">
        <color indexed="64"/>
      </left>
      <right style="thin">
        <color indexed="64"/>
      </right>
      <top style="hair">
        <color indexed="64"/>
      </top>
      <bottom/>
      <diagonal/>
    </border>
    <border>
      <left/>
      <right style="medium">
        <color indexed="64"/>
      </right>
      <top style="hair">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hair">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right/>
      <top/>
      <bottom style="hair">
        <color indexed="64"/>
      </bottom>
      <diagonal/>
    </border>
    <border>
      <left style="thin">
        <color indexed="64"/>
      </left>
      <right/>
      <top style="hair">
        <color indexed="64"/>
      </top>
      <bottom style="medium">
        <color indexed="64"/>
      </bottom>
      <diagonal/>
    </border>
    <border>
      <left/>
      <right style="medium">
        <color indexed="64"/>
      </right>
      <top/>
      <bottom style="hair">
        <color indexed="64"/>
      </bottom>
      <diagonal/>
    </border>
  </borders>
  <cellStyleXfs count="3">
    <xf numFmtId="0" fontId="0" fillId="0" borderId="0">
      <alignment vertical="center"/>
    </xf>
    <xf numFmtId="0" fontId="1" fillId="2" borderId="0" applyNumberFormat="0" applyBorder="0" applyAlignment="0" applyProtection="0">
      <alignment vertical="center"/>
    </xf>
    <xf numFmtId="0" fontId="3" fillId="0" borderId="0" applyNumberFormat="0" applyFill="0" applyBorder="0" applyAlignment="0" applyProtection="0">
      <alignment vertical="center"/>
    </xf>
  </cellStyleXfs>
  <cellXfs count="82">
    <xf numFmtId="0" fontId="0" fillId="0" borderId="0" xfId="0">
      <alignment vertical="center"/>
    </xf>
    <xf numFmtId="0" fontId="3" fillId="0" borderId="0" xfId="2">
      <alignment vertical="center"/>
    </xf>
    <xf numFmtId="0" fontId="4" fillId="0" borderId="0" xfId="0" applyFont="1">
      <alignment vertical="center"/>
    </xf>
    <xf numFmtId="0" fontId="5" fillId="0" borderId="0" xfId="2" applyFont="1">
      <alignment vertical="center"/>
    </xf>
    <xf numFmtId="176" fontId="0" fillId="0" borderId="0" xfId="0" applyNumberFormat="1">
      <alignment vertical="center"/>
    </xf>
    <xf numFmtId="0" fontId="6" fillId="2" borderId="1" xfId="1" applyFont="1" applyBorder="1" applyAlignment="1">
      <alignment horizontal="center" vertical="center"/>
    </xf>
    <xf numFmtId="0" fontId="6" fillId="2" borderId="2" xfId="1" applyFont="1" applyBorder="1" applyAlignment="1">
      <alignment horizontal="center" vertical="center"/>
    </xf>
    <xf numFmtId="0" fontId="6" fillId="2" borderId="3" xfId="1" applyFont="1" applyBorder="1" applyAlignment="1">
      <alignment horizontal="center"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1" xfId="0" applyBorder="1">
      <alignment vertical="center"/>
    </xf>
    <xf numFmtId="1" fontId="0" fillId="0" borderId="4" xfId="0" applyNumberFormat="1" applyBorder="1">
      <alignment vertical="center"/>
    </xf>
    <xf numFmtId="1" fontId="0" fillId="0" borderId="6" xfId="0" applyNumberFormat="1" applyBorder="1">
      <alignment vertical="center"/>
    </xf>
    <xf numFmtId="1" fontId="0" fillId="0" borderId="1" xfId="0" applyNumberFormat="1" applyBorder="1">
      <alignment vertical="center"/>
    </xf>
    <xf numFmtId="0" fontId="0" fillId="0" borderId="8" xfId="0" applyBorder="1" applyAlignment="1">
      <alignment vertical="center" wrapText="1"/>
    </xf>
    <xf numFmtId="0" fontId="0" fillId="0" borderId="9" xfId="0" applyBorder="1">
      <alignment vertical="center"/>
    </xf>
    <xf numFmtId="0" fontId="0" fillId="0" borderId="10" xfId="0" applyBorder="1">
      <alignment vertical="center"/>
    </xf>
    <xf numFmtId="0" fontId="0" fillId="0" borderId="8" xfId="0" applyBorder="1">
      <alignment vertical="center"/>
    </xf>
    <xf numFmtId="1" fontId="0" fillId="0" borderId="8" xfId="0" applyNumberFormat="1" applyBorder="1">
      <alignment vertical="center"/>
    </xf>
    <xf numFmtId="1" fontId="0" fillId="0" borderId="9" xfId="0" applyNumberFormat="1" applyBorder="1">
      <alignment vertical="center"/>
    </xf>
    <xf numFmtId="1" fontId="0" fillId="0" borderId="10" xfId="0" applyNumberFormat="1" applyBorder="1">
      <alignment vertical="center"/>
    </xf>
    <xf numFmtId="0" fontId="6" fillId="2" borderId="11" xfId="1" applyFont="1" applyBorder="1" applyAlignment="1">
      <alignment horizontal="center" vertical="center"/>
    </xf>
    <xf numFmtId="0" fontId="6" fillId="2" borderId="8" xfId="1" applyFont="1" applyBorder="1" applyAlignment="1">
      <alignment horizontal="center"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177" fontId="0" fillId="0" borderId="12" xfId="0" applyNumberFormat="1" applyBorder="1">
      <alignment vertical="center"/>
    </xf>
    <xf numFmtId="1" fontId="0" fillId="0" borderId="13" xfId="0" applyNumberFormat="1" applyBorder="1">
      <alignment vertical="center"/>
    </xf>
    <xf numFmtId="177" fontId="0" fillId="0" borderId="14" xfId="0" applyNumberFormat="1" applyBorder="1">
      <alignment vertical="center"/>
    </xf>
    <xf numFmtId="1" fontId="0" fillId="0" borderId="15" xfId="0" applyNumberFormat="1" applyBorder="1">
      <alignment vertical="center"/>
    </xf>
    <xf numFmtId="177" fontId="0" fillId="0" borderId="16" xfId="0" applyNumberFormat="1" applyBorder="1">
      <alignment vertical="center"/>
    </xf>
    <xf numFmtId="1" fontId="0" fillId="0" borderId="17" xfId="0" applyNumberFormat="1"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1" fontId="0" fillId="0" borderId="18" xfId="0" applyNumberFormat="1" applyBorder="1">
      <alignment vertical="center"/>
    </xf>
    <xf numFmtId="1" fontId="0" fillId="0" borderId="19" xfId="0" applyNumberFormat="1" applyBorder="1">
      <alignment vertical="center"/>
    </xf>
    <xf numFmtId="1" fontId="0" fillId="0" borderId="20" xfId="0" applyNumberFormat="1" applyBorder="1">
      <alignment vertical="center"/>
    </xf>
    <xf numFmtId="0" fontId="6" fillId="2" borderId="21" xfId="1" applyFont="1" applyBorder="1" applyAlignment="1">
      <alignment horizontal="center" vertical="center"/>
    </xf>
    <xf numFmtId="1" fontId="0" fillId="0" borderId="12" xfId="0" applyNumberFormat="1" applyBorder="1">
      <alignment vertical="center"/>
    </xf>
    <xf numFmtId="1" fontId="0" fillId="0" borderId="14" xfId="0" applyNumberFormat="1" applyBorder="1">
      <alignment vertical="center"/>
    </xf>
    <xf numFmtId="1" fontId="0" fillId="0" borderId="16" xfId="0" applyNumberFormat="1" applyBorder="1">
      <alignment vertical="center"/>
    </xf>
    <xf numFmtId="1" fontId="0" fillId="0" borderId="23" xfId="0" applyNumberFormat="1" applyBorder="1">
      <alignment vertical="center"/>
    </xf>
    <xf numFmtId="1" fontId="0" fillId="0" borderId="24" xfId="0" applyNumberFormat="1" applyBorder="1">
      <alignment vertical="center"/>
    </xf>
    <xf numFmtId="1" fontId="0" fillId="0" borderId="22" xfId="0" applyNumberFormat="1" applyBorder="1">
      <alignment vertical="center"/>
    </xf>
    <xf numFmtId="0" fontId="0" fillId="0" borderId="21" xfId="0" applyBorder="1">
      <alignment vertical="center"/>
    </xf>
    <xf numFmtId="0" fontId="0" fillId="0" borderId="27" xfId="0" applyBorder="1">
      <alignment vertical="center"/>
    </xf>
    <xf numFmtId="0" fontId="0" fillId="0" borderId="28" xfId="0" applyBorder="1">
      <alignment vertical="center"/>
    </xf>
    <xf numFmtId="0" fontId="0" fillId="0" borderId="30" xfId="0" applyBorder="1">
      <alignment vertical="center"/>
    </xf>
    <xf numFmtId="0" fontId="0" fillId="0" borderId="31" xfId="0" applyBorder="1">
      <alignment vertical="center"/>
    </xf>
    <xf numFmtId="1" fontId="0" fillId="0" borderId="32" xfId="0" applyNumberFormat="1" applyBorder="1">
      <alignment vertical="center"/>
    </xf>
    <xf numFmtId="0" fontId="0" fillId="0" borderId="33" xfId="0" applyBorder="1">
      <alignment vertical="center"/>
    </xf>
    <xf numFmtId="0" fontId="0" fillId="0" borderId="27" xfId="0" applyBorder="1" applyAlignment="1">
      <alignment horizontal="center" vertical="center"/>
    </xf>
    <xf numFmtId="14"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28" xfId="0" applyBorder="1" applyAlignment="1">
      <alignment horizontal="center" vertical="center"/>
    </xf>
    <xf numFmtId="0" fontId="0" fillId="0" borderId="7" xfId="0" applyBorder="1" applyAlignment="1">
      <alignment horizontal="center" vertical="center"/>
    </xf>
    <xf numFmtId="0" fontId="0" fillId="0" borderId="29" xfId="0" applyBorder="1" applyAlignment="1">
      <alignment horizontal="center" vertical="center"/>
    </xf>
    <xf numFmtId="0" fontId="0" fillId="0" borderId="34" xfId="0" applyBorder="1" applyAlignment="1">
      <alignment horizontal="center" vertical="center"/>
    </xf>
    <xf numFmtId="0" fontId="0" fillId="0" borderId="25" xfId="0" applyBorder="1" applyAlignment="1">
      <alignment horizontal="center" vertical="center"/>
    </xf>
    <xf numFmtId="14" fontId="0" fillId="0" borderId="26" xfId="0" applyNumberFormat="1" applyBorder="1" applyAlignment="1">
      <alignment horizontal="center" vertical="center"/>
    </xf>
    <xf numFmtId="1" fontId="0" fillId="0" borderId="21" xfId="0" applyNumberFormat="1" applyBorder="1" applyAlignment="1">
      <alignment horizontal="center" vertical="center"/>
    </xf>
    <xf numFmtId="14" fontId="0" fillId="0" borderId="3" xfId="0" applyNumberFormat="1" applyBorder="1" applyAlignment="1">
      <alignment horizontal="center" vertical="center"/>
    </xf>
    <xf numFmtId="1" fontId="0" fillId="0" borderId="29" xfId="0" applyNumberFormat="1" applyBorder="1" applyAlignment="1">
      <alignment horizontal="center" vertical="center"/>
    </xf>
    <xf numFmtId="1" fontId="0" fillId="0" borderId="34" xfId="0" applyNumberFormat="1" applyBorder="1" applyAlignment="1">
      <alignment horizontal="center" vertical="center"/>
    </xf>
    <xf numFmtId="1" fontId="0" fillId="0" borderId="27" xfId="0" applyNumberFormat="1" applyBorder="1" applyAlignment="1">
      <alignment horizontal="center" vertical="center"/>
    </xf>
    <xf numFmtId="1" fontId="0" fillId="0" borderId="5" xfId="0" applyNumberFormat="1" applyBorder="1" applyAlignment="1">
      <alignment horizontal="center" vertical="center"/>
    </xf>
    <xf numFmtId="1" fontId="0" fillId="0" borderId="28" xfId="0" applyNumberFormat="1" applyBorder="1" applyAlignment="1">
      <alignment horizontal="center" vertical="center"/>
    </xf>
    <xf numFmtId="1" fontId="0" fillId="0" borderId="7" xfId="0" applyNumberFormat="1" applyBorder="1" applyAlignment="1">
      <alignment horizontal="center" vertical="center"/>
    </xf>
    <xf numFmtId="0" fontId="0" fillId="0" borderId="21" xfId="0" applyBorder="1" applyAlignment="1">
      <alignment horizontal="center" vertical="center"/>
    </xf>
    <xf numFmtId="14" fontId="0" fillId="0" borderId="34" xfId="0" applyNumberFormat="1" applyBorder="1" applyAlignment="1">
      <alignment horizontal="center" vertical="center"/>
    </xf>
    <xf numFmtId="1" fontId="0" fillId="0" borderId="25" xfId="0" applyNumberFormat="1" applyBorder="1" applyAlignment="1">
      <alignment horizontal="center" vertical="center"/>
    </xf>
    <xf numFmtId="14" fontId="0" fillId="0" borderId="7" xfId="0" applyNumberFormat="1" applyBorder="1"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7" fillId="0" borderId="0" xfId="2" applyFont="1">
      <alignment vertical="center"/>
    </xf>
    <xf numFmtId="0" fontId="7" fillId="0" borderId="0" xfId="0" applyFont="1">
      <alignment vertical="center"/>
    </xf>
  </cellXfs>
  <cellStyles count="3">
    <cellStyle name="アクセント 1" xfId="1" builtinId="29"/>
    <cellStyle name="ハイパーリンク" xfId="2"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mazon.co.jp/Stochastic-Interest-Mastering-Mathematical-Finance/dp/0521175690" TargetMode="External"/><Relationship Id="rId1" Type="http://schemas.openxmlformats.org/officeDocument/2006/relationships/hyperlink" Target="https://www.amazon.co.jp/%E4%BD%93%E9%A8%93%E3%83%87%E3%83%AA%E3%83%90%E3%83%86%E3%82%A3%E3%83%96-%E3%83%9E%E3%83%AB%E3%83%81%E3%82%AB%E3%83%BC%E3%83%96%E3%81%AE%E3%82%82%E3%81%A8%E3%81%A7%E3%82%8F%E3%81%8B%E3%82%8B%E3%83%8F%E3%83%AB%E3%83%BB%E3%83%9B%E3%83%AF%E3%82%A4%E3%83%88%E3%83%BB%E3%83%A2%E3%83%87%E3%83%AB-%E4%B8%AD%E6%9D%91-%E5%B0%9A%E4%BB%8B/dp/432213428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B9075-8AC7-4D08-8841-5968EACAB306}">
  <dimension ref="B1:G34"/>
  <sheetViews>
    <sheetView showGridLines="0" tabSelected="1" workbookViewId="0">
      <selection activeCell="R15" sqref="R15"/>
    </sheetView>
  </sheetViews>
  <sheetFormatPr defaultRowHeight="18.75" x14ac:dyDescent="0.4"/>
  <cols>
    <col min="1" max="1" width="3" customWidth="1"/>
    <col min="2" max="2" width="2.625" customWidth="1"/>
    <col min="3" max="4" width="2.75" customWidth="1"/>
    <col min="5" max="5" width="2.875" customWidth="1"/>
  </cols>
  <sheetData>
    <row r="1" spans="2:7" ht="14.25" customHeight="1" x14ac:dyDescent="0.4"/>
    <row r="2" spans="2:7" ht="39.75" x14ac:dyDescent="0.4">
      <c r="F2" s="2" t="s">
        <v>0</v>
      </c>
    </row>
    <row r="4" spans="2:7" x14ac:dyDescent="0.4">
      <c r="B4" t="s">
        <v>1</v>
      </c>
      <c r="C4" t="s">
        <v>2</v>
      </c>
    </row>
    <row r="5" spans="2:7" x14ac:dyDescent="0.4">
      <c r="D5" t="s">
        <v>102</v>
      </c>
      <c r="E5" t="s">
        <v>103</v>
      </c>
    </row>
    <row r="6" spans="2:7" x14ac:dyDescent="0.4">
      <c r="E6" s="78" t="s">
        <v>15</v>
      </c>
      <c r="F6" t="s">
        <v>104</v>
      </c>
    </row>
    <row r="7" spans="2:7" x14ac:dyDescent="0.4">
      <c r="E7" s="78" t="s">
        <v>15</v>
      </c>
      <c r="F7" t="s">
        <v>105</v>
      </c>
    </row>
    <row r="8" spans="2:7" x14ac:dyDescent="0.4">
      <c r="E8" s="78" t="s">
        <v>15</v>
      </c>
      <c r="F8" t="s">
        <v>106</v>
      </c>
    </row>
    <row r="9" spans="2:7" x14ac:dyDescent="0.4">
      <c r="D9" t="s">
        <v>107</v>
      </c>
      <c r="E9" s="79" t="s">
        <v>108</v>
      </c>
    </row>
    <row r="10" spans="2:7" x14ac:dyDescent="0.4">
      <c r="E10" s="78" t="s">
        <v>15</v>
      </c>
      <c r="F10" t="s">
        <v>111</v>
      </c>
    </row>
    <row r="12" spans="2:7" x14ac:dyDescent="0.4">
      <c r="B12" t="s">
        <v>1</v>
      </c>
      <c r="C12" t="s">
        <v>3</v>
      </c>
    </row>
    <row r="13" spans="2:7" x14ac:dyDescent="0.4">
      <c r="D13" t="s">
        <v>4</v>
      </c>
      <c r="E13" s="1" t="s">
        <v>6</v>
      </c>
    </row>
    <row r="14" spans="2:7" x14ac:dyDescent="0.4">
      <c r="E14" s="80" t="s">
        <v>109</v>
      </c>
      <c r="F14" s="81"/>
      <c r="G14" s="81"/>
    </row>
    <row r="15" spans="2:7" x14ac:dyDescent="0.4">
      <c r="D15" t="s">
        <v>5</v>
      </c>
      <c r="E15" s="1" t="s">
        <v>7</v>
      </c>
    </row>
    <row r="16" spans="2:7" x14ac:dyDescent="0.4">
      <c r="E16" t="s">
        <v>110</v>
      </c>
      <c r="F16" s="3"/>
    </row>
    <row r="18" spans="2:6" x14ac:dyDescent="0.4">
      <c r="B18" t="s">
        <v>1</v>
      </c>
      <c r="C18" t="s">
        <v>8</v>
      </c>
    </row>
    <row r="19" spans="2:6" x14ac:dyDescent="0.4">
      <c r="D19" t="s">
        <v>9</v>
      </c>
    </row>
    <row r="21" spans="2:6" x14ac:dyDescent="0.4">
      <c r="B21" t="s">
        <v>1</v>
      </c>
      <c r="C21" t="s">
        <v>10</v>
      </c>
    </row>
    <row r="22" spans="2:6" x14ac:dyDescent="0.4">
      <c r="D22" t="s">
        <v>11</v>
      </c>
    </row>
    <row r="24" spans="2:6" x14ac:dyDescent="0.4">
      <c r="B24" t="s">
        <v>1</v>
      </c>
      <c r="C24" t="s">
        <v>12</v>
      </c>
    </row>
    <row r="25" spans="2:6" x14ac:dyDescent="0.4">
      <c r="D25" t="s">
        <v>13</v>
      </c>
    </row>
    <row r="27" spans="2:6" x14ac:dyDescent="0.4">
      <c r="B27" t="s">
        <v>1</v>
      </c>
      <c r="C27" t="s">
        <v>14</v>
      </c>
    </row>
    <row r="28" spans="2:6" x14ac:dyDescent="0.4">
      <c r="D28" t="s">
        <v>15</v>
      </c>
      <c r="E28" t="s">
        <v>16</v>
      </c>
    </row>
    <row r="29" spans="2:6" x14ac:dyDescent="0.4">
      <c r="E29" s="4" t="str">
        <f>"(1)"</f>
        <v>(1)</v>
      </c>
      <c r="F29" t="s">
        <v>17</v>
      </c>
    </row>
    <row r="30" spans="2:6" x14ac:dyDescent="0.4">
      <c r="F30" t="s">
        <v>18</v>
      </c>
    </row>
    <row r="31" spans="2:6" x14ac:dyDescent="0.4">
      <c r="E31" t="str">
        <f>"(2)"</f>
        <v>(2)</v>
      </c>
      <c r="F31" t="s">
        <v>19</v>
      </c>
    </row>
    <row r="32" spans="2:6" x14ac:dyDescent="0.4">
      <c r="D32" t="s">
        <v>15</v>
      </c>
      <c r="E32" t="s">
        <v>20</v>
      </c>
    </row>
    <row r="33" spans="4:5" x14ac:dyDescent="0.4">
      <c r="E33" t="s">
        <v>21</v>
      </c>
    </row>
    <row r="34" spans="4:5" x14ac:dyDescent="0.4">
      <c r="D34" t="s">
        <v>15</v>
      </c>
      <c r="E34" t="s">
        <v>22</v>
      </c>
    </row>
  </sheetData>
  <phoneticPr fontId="2"/>
  <hyperlinks>
    <hyperlink ref="E15" r:id="rId1" xr:uid="{E4F72F2E-CF6C-42C6-B9A2-46C28909A1B8}"/>
    <hyperlink ref="E13" r:id="rId2" xr:uid="{0415E040-5A8C-43FC-807B-202CAEE81390}"/>
  </hyperlinks>
  <pageMargins left="0.7" right="0.7" top="0.75" bottom="0.75" header="0.3" footer="0.3"/>
  <pageSetup paperSize="9" orientation="portrait" horizontalDpi="0"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DFE71-2F17-45FB-B9D0-9C18B0EC81A3}">
  <dimension ref="B1:I56"/>
  <sheetViews>
    <sheetView showGridLines="0" workbookViewId="0">
      <selection activeCell="J48" sqref="J48"/>
    </sheetView>
  </sheetViews>
  <sheetFormatPr defaultRowHeight="18.75" x14ac:dyDescent="0.4"/>
  <cols>
    <col min="1" max="1" width="1.75" customWidth="1"/>
    <col min="2" max="3" width="2.75" customWidth="1"/>
    <col min="4" max="4" width="22" customWidth="1"/>
    <col min="5" max="5" width="4.125" customWidth="1"/>
    <col min="6" max="6" width="44.5" customWidth="1"/>
    <col min="7" max="7" width="8.75" customWidth="1"/>
    <col min="8" max="8" width="17.5" customWidth="1"/>
    <col min="9" max="9" width="13" customWidth="1"/>
  </cols>
  <sheetData>
    <row r="1" spans="2:9" ht="10.5" customHeight="1" x14ac:dyDescent="0.4"/>
    <row r="2" spans="2:9" x14ac:dyDescent="0.4">
      <c r="B2" t="s">
        <v>1</v>
      </c>
      <c r="C2" t="s">
        <v>25</v>
      </c>
    </row>
    <row r="3" spans="2:9" ht="19.5" thickBot="1" x14ac:dyDescent="0.45"/>
    <row r="4" spans="2:9" ht="19.5" thickBot="1" x14ac:dyDescent="0.45">
      <c r="C4" s="5" t="s">
        <v>23</v>
      </c>
      <c r="D4" s="24"/>
      <c r="E4" s="23" t="s">
        <v>24</v>
      </c>
      <c r="F4" s="24"/>
      <c r="G4" s="6" t="s">
        <v>64</v>
      </c>
      <c r="H4" s="43" t="s">
        <v>26</v>
      </c>
      <c r="I4" s="7" t="s">
        <v>27</v>
      </c>
    </row>
    <row r="5" spans="2:9" x14ac:dyDescent="0.4">
      <c r="C5" s="12">
        <v>1</v>
      </c>
      <c r="D5" s="16" t="s">
        <v>57</v>
      </c>
      <c r="E5" s="25">
        <v>1.1000000000000001</v>
      </c>
      <c r="F5" s="26" t="s">
        <v>28</v>
      </c>
      <c r="G5" s="37">
        <v>3</v>
      </c>
      <c r="H5" s="57" t="s">
        <v>9</v>
      </c>
      <c r="I5" s="58">
        <v>44200</v>
      </c>
    </row>
    <row r="6" spans="2:9" x14ac:dyDescent="0.4">
      <c r="C6" s="8"/>
      <c r="D6" s="17" t="s">
        <v>58</v>
      </c>
      <c r="E6" s="27">
        <v>1.2</v>
      </c>
      <c r="F6" s="28" t="s">
        <v>29</v>
      </c>
      <c r="G6" s="38">
        <v>2</v>
      </c>
      <c r="H6" s="57"/>
      <c r="I6" s="59"/>
    </row>
    <row r="7" spans="2:9" x14ac:dyDescent="0.4">
      <c r="C7" s="8"/>
      <c r="D7" s="17"/>
      <c r="E7" s="27">
        <v>1.3</v>
      </c>
      <c r="F7" s="28" t="s">
        <v>30</v>
      </c>
      <c r="G7" s="38">
        <v>3</v>
      </c>
      <c r="H7" s="57"/>
      <c r="I7" s="59"/>
    </row>
    <row r="8" spans="2:9" x14ac:dyDescent="0.4">
      <c r="C8" s="8"/>
      <c r="D8" s="17"/>
      <c r="E8" s="27">
        <v>1.4</v>
      </c>
      <c r="F8" s="28" t="s">
        <v>31</v>
      </c>
      <c r="G8" s="38">
        <v>1</v>
      </c>
      <c r="H8" s="57"/>
      <c r="I8" s="59"/>
    </row>
    <row r="9" spans="2:9" x14ac:dyDescent="0.4">
      <c r="C9" s="8"/>
      <c r="D9" s="17"/>
      <c r="E9" s="27">
        <v>1.5</v>
      </c>
      <c r="F9" s="28" t="s">
        <v>32</v>
      </c>
      <c r="G9" s="38">
        <v>1</v>
      </c>
      <c r="H9" s="57"/>
      <c r="I9" s="59"/>
    </row>
    <row r="10" spans="2:9" x14ac:dyDescent="0.4">
      <c r="C10" s="8"/>
      <c r="D10" s="17"/>
      <c r="E10" s="27">
        <v>1.6</v>
      </c>
      <c r="F10" s="28" t="s">
        <v>33</v>
      </c>
      <c r="G10" s="38">
        <v>3</v>
      </c>
      <c r="H10" s="57"/>
      <c r="I10" s="59"/>
    </row>
    <row r="11" spans="2:9" ht="19.5" thickBot="1" x14ac:dyDescent="0.45">
      <c r="C11" s="10"/>
      <c r="D11" s="18"/>
      <c r="E11" s="29">
        <v>1.7</v>
      </c>
      <c r="F11" s="30" t="s">
        <v>34</v>
      </c>
      <c r="G11" s="39">
        <v>8</v>
      </c>
      <c r="H11" s="60"/>
      <c r="I11" s="61"/>
    </row>
    <row r="12" spans="2:9" x14ac:dyDescent="0.4">
      <c r="C12" s="12">
        <v>2</v>
      </c>
      <c r="D12" s="19" t="s">
        <v>59</v>
      </c>
      <c r="E12" s="25">
        <v>2.1</v>
      </c>
      <c r="F12" s="26" t="s">
        <v>35</v>
      </c>
      <c r="G12" s="37">
        <v>3</v>
      </c>
      <c r="H12" s="57" t="s">
        <v>93</v>
      </c>
      <c r="I12" s="58">
        <f>I5+7</f>
        <v>44207</v>
      </c>
    </row>
    <row r="13" spans="2:9" x14ac:dyDescent="0.4">
      <c r="C13" s="8"/>
      <c r="D13" s="17" t="s">
        <v>60</v>
      </c>
      <c r="E13" s="27">
        <v>2.2000000000000002</v>
      </c>
      <c r="F13" s="28" t="s">
        <v>36</v>
      </c>
      <c r="G13" s="38">
        <v>2</v>
      </c>
      <c r="H13" s="57"/>
      <c r="I13" s="59"/>
    </row>
    <row r="14" spans="2:9" x14ac:dyDescent="0.4">
      <c r="C14" s="8"/>
      <c r="D14" s="17" t="s">
        <v>61</v>
      </c>
      <c r="E14" s="27">
        <v>2.2999999999999998</v>
      </c>
      <c r="F14" s="28" t="s">
        <v>37</v>
      </c>
      <c r="G14" s="38">
        <v>1</v>
      </c>
      <c r="H14" s="57"/>
      <c r="I14" s="59"/>
    </row>
    <row r="15" spans="2:9" x14ac:dyDescent="0.4">
      <c r="C15" s="8"/>
      <c r="D15" s="17"/>
      <c r="E15" s="27">
        <v>2.4</v>
      </c>
      <c r="F15" s="28" t="s">
        <v>38</v>
      </c>
      <c r="G15" s="38">
        <v>1</v>
      </c>
      <c r="H15" s="57"/>
      <c r="I15" s="59"/>
    </row>
    <row r="16" spans="2:9" x14ac:dyDescent="0.4">
      <c r="C16" s="8"/>
      <c r="D16" s="17"/>
      <c r="E16" s="27">
        <v>2.5</v>
      </c>
      <c r="F16" s="28" t="s">
        <v>39</v>
      </c>
      <c r="G16" s="38">
        <v>1</v>
      </c>
      <c r="H16" s="62"/>
      <c r="I16" s="63"/>
    </row>
    <row r="17" spans="3:9" x14ac:dyDescent="0.4">
      <c r="C17" s="8"/>
      <c r="D17" s="17"/>
      <c r="E17" s="27">
        <v>2.6</v>
      </c>
      <c r="F17" s="28" t="s">
        <v>40</v>
      </c>
      <c r="G17" s="38">
        <v>4</v>
      </c>
      <c r="H17" s="57" t="s">
        <v>94</v>
      </c>
      <c r="I17" s="58">
        <f>I12+7</f>
        <v>44214</v>
      </c>
    </row>
    <row r="18" spans="3:9" x14ac:dyDescent="0.4">
      <c r="C18" s="8"/>
      <c r="D18" s="17"/>
      <c r="E18" s="27">
        <v>2.7</v>
      </c>
      <c r="F18" s="28" t="s">
        <v>41</v>
      </c>
      <c r="G18" s="38">
        <v>2</v>
      </c>
      <c r="H18" s="57"/>
      <c r="I18" s="59"/>
    </row>
    <row r="19" spans="3:9" x14ac:dyDescent="0.4">
      <c r="C19" s="8"/>
      <c r="D19" s="17"/>
      <c r="E19" s="27">
        <v>2.8</v>
      </c>
      <c r="F19" s="28" t="s">
        <v>42</v>
      </c>
      <c r="G19" s="38">
        <v>2</v>
      </c>
      <c r="H19" s="57"/>
      <c r="I19" s="59"/>
    </row>
    <row r="20" spans="3:9" ht="19.5" thickBot="1" x14ac:dyDescent="0.45">
      <c r="C20" s="10"/>
      <c r="D20" s="18"/>
      <c r="E20" s="29">
        <v>2.9</v>
      </c>
      <c r="F20" s="30" t="s">
        <v>43</v>
      </c>
      <c r="G20" s="39">
        <v>4</v>
      </c>
      <c r="H20" s="60"/>
      <c r="I20" s="61"/>
    </row>
    <row r="21" spans="3:9" x14ac:dyDescent="0.4">
      <c r="C21" s="12">
        <v>3</v>
      </c>
      <c r="D21" s="19" t="s">
        <v>44</v>
      </c>
      <c r="E21" s="25">
        <v>3.1</v>
      </c>
      <c r="F21" s="26" t="s">
        <v>45</v>
      </c>
      <c r="G21" s="37">
        <v>2</v>
      </c>
      <c r="H21" s="57" t="s">
        <v>95</v>
      </c>
      <c r="I21" s="58">
        <f>I17+7</f>
        <v>44221</v>
      </c>
    </row>
    <row r="22" spans="3:9" x14ac:dyDescent="0.4">
      <c r="C22" s="8"/>
      <c r="D22" s="17"/>
      <c r="E22" s="27">
        <v>3.2</v>
      </c>
      <c r="F22" s="28" t="s">
        <v>46</v>
      </c>
      <c r="G22" s="38">
        <v>1</v>
      </c>
      <c r="H22" s="57"/>
      <c r="I22" s="59"/>
    </row>
    <row r="23" spans="3:9" x14ac:dyDescent="0.4">
      <c r="C23" s="8"/>
      <c r="D23" s="17"/>
      <c r="E23" s="27">
        <v>3.3</v>
      </c>
      <c r="F23" s="28" t="s">
        <v>47</v>
      </c>
      <c r="G23" s="38">
        <v>1</v>
      </c>
      <c r="H23" s="57"/>
      <c r="I23" s="59"/>
    </row>
    <row r="24" spans="3:9" x14ac:dyDescent="0.4">
      <c r="C24" s="8"/>
      <c r="D24" s="17"/>
      <c r="E24" s="27">
        <v>3.4</v>
      </c>
      <c r="F24" s="28" t="s">
        <v>48</v>
      </c>
      <c r="G24" s="38">
        <v>5</v>
      </c>
      <c r="H24" s="62"/>
      <c r="I24" s="63"/>
    </row>
    <row r="25" spans="3:9" x14ac:dyDescent="0.4">
      <c r="C25" s="8"/>
      <c r="D25" s="17"/>
      <c r="E25" s="27">
        <v>3.5</v>
      </c>
      <c r="F25" s="28" t="s">
        <v>49</v>
      </c>
      <c r="G25" s="38">
        <v>8</v>
      </c>
      <c r="H25" s="64" t="s">
        <v>96</v>
      </c>
      <c r="I25" s="65">
        <f>I21+7</f>
        <v>44228</v>
      </c>
    </row>
    <row r="26" spans="3:9" x14ac:dyDescent="0.4">
      <c r="C26" s="8"/>
      <c r="D26" s="17"/>
      <c r="E26" s="27">
        <v>3.6</v>
      </c>
      <c r="F26" s="28" t="s">
        <v>50</v>
      </c>
      <c r="G26" s="38">
        <v>4</v>
      </c>
      <c r="H26" s="57"/>
      <c r="I26" s="59"/>
    </row>
    <row r="27" spans="3:9" ht="19.5" thickBot="1" x14ac:dyDescent="0.45">
      <c r="C27" s="10"/>
      <c r="D27" s="18"/>
      <c r="E27" s="29">
        <v>3.7</v>
      </c>
      <c r="F27" s="30" t="s">
        <v>51</v>
      </c>
      <c r="G27" s="56">
        <v>5</v>
      </c>
      <c r="H27" s="60"/>
      <c r="I27" s="61"/>
    </row>
    <row r="28" spans="3:9" x14ac:dyDescent="0.4">
      <c r="C28" s="15">
        <v>4</v>
      </c>
      <c r="D28" s="20" t="s">
        <v>62</v>
      </c>
      <c r="E28" s="31">
        <v>4.0999999999999996</v>
      </c>
      <c r="F28" s="32" t="s">
        <v>52</v>
      </c>
      <c r="G28" s="55">
        <v>4</v>
      </c>
      <c r="H28" s="66" t="s">
        <v>97</v>
      </c>
      <c r="I28" s="67">
        <f>I25+7</f>
        <v>44235</v>
      </c>
    </row>
    <row r="29" spans="3:9" x14ac:dyDescent="0.4">
      <c r="C29" s="13"/>
      <c r="D29" s="21" t="s">
        <v>63</v>
      </c>
      <c r="E29" s="33">
        <v>4.2</v>
      </c>
      <c r="F29" s="34" t="s">
        <v>53</v>
      </c>
      <c r="G29" s="41">
        <v>6</v>
      </c>
      <c r="H29" s="68"/>
      <c r="I29" s="69"/>
    </row>
    <row r="30" spans="3:9" x14ac:dyDescent="0.4">
      <c r="C30" s="13"/>
      <c r="D30" s="21"/>
      <c r="E30" s="33">
        <v>4.3</v>
      </c>
      <c r="F30" s="34" t="s">
        <v>54</v>
      </c>
      <c r="G30" s="41">
        <v>1</v>
      </c>
      <c r="H30" s="70" t="s">
        <v>9</v>
      </c>
      <c r="I30" s="58">
        <f>I28+7</f>
        <v>44242</v>
      </c>
    </row>
    <row r="31" spans="3:9" x14ac:dyDescent="0.4">
      <c r="C31" s="13"/>
      <c r="D31" s="21"/>
      <c r="E31" s="33">
        <v>4.4000000000000004</v>
      </c>
      <c r="F31" s="34" t="s">
        <v>55</v>
      </c>
      <c r="G31" s="41">
        <v>3</v>
      </c>
      <c r="H31" s="70"/>
      <c r="I31" s="71"/>
    </row>
    <row r="32" spans="3:9" ht="19.5" thickBot="1" x14ac:dyDescent="0.45">
      <c r="C32" s="14"/>
      <c r="D32" s="22"/>
      <c r="E32" s="35">
        <v>4.5</v>
      </c>
      <c r="F32" s="36" t="s">
        <v>56</v>
      </c>
      <c r="G32" s="42">
        <v>2</v>
      </c>
      <c r="H32" s="72"/>
      <c r="I32" s="73"/>
    </row>
    <row r="34" spans="2:9" ht="19.5" thickBot="1" x14ac:dyDescent="0.45">
      <c r="B34" t="s">
        <v>1</v>
      </c>
      <c r="C34" t="s">
        <v>65</v>
      </c>
    </row>
    <row r="35" spans="2:9" ht="19.5" thickBot="1" x14ac:dyDescent="0.45">
      <c r="C35" s="5" t="s">
        <v>23</v>
      </c>
      <c r="D35" s="24"/>
      <c r="E35" s="23" t="s">
        <v>24</v>
      </c>
      <c r="F35" s="24"/>
      <c r="G35" s="6" t="s">
        <v>64</v>
      </c>
      <c r="H35" s="43" t="s">
        <v>26</v>
      </c>
      <c r="I35" s="7" t="s">
        <v>27</v>
      </c>
    </row>
    <row r="36" spans="2:9" x14ac:dyDescent="0.4">
      <c r="C36" s="12">
        <v>1</v>
      </c>
      <c r="D36" s="16" t="s">
        <v>66</v>
      </c>
      <c r="E36" s="25">
        <v>1</v>
      </c>
      <c r="F36" s="26" t="s">
        <v>72</v>
      </c>
      <c r="G36" s="37">
        <v>10</v>
      </c>
      <c r="H36" s="50"/>
      <c r="I36" s="53"/>
    </row>
    <row r="37" spans="2:9" ht="19.5" thickBot="1" x14ac:dyDescent="0.45">
      <c r="C37" s="10"/>
      <c r="D37" s="18"/>
      <c r="E37" s="29">
        <v>2</v>
      </c>
      <c r="F37" s="30" t="s">
        <v>73</v>
      </c>
      <c r="G37" s="39">
        <v>10</v>
      </c>
      <c r="H37" s="57" t="s">
        <v>98</v>
      </c>
      <c r="I37" s="54"/>
    </row>
    <row r="38" spans="2:9" x14ac:dyDescent="0.4">
      <c r="C38" s="12">
        <v>2</v>
      </c>
      <c r="D38" s="19" t="s">
        <v>68</v>
      </c>
      <c r="E38" s="25">
        <v>1</v>
      </c>
      <c r="F38" s="26" t="s">
        <v>74</v>
      </c>
      <c r="G38" s="37">
        <v>15</v>
      </c>
      <c r="H38" s="51" t="s">
        <v>99</v>
      </c>
      <c r="I38" s="54"/>
    </row>
    <row r="39" spans="2:9" x14ac:dyDescent="0.4">
      <c r="C39" s="8"/>
      <c r="D39" s="17"/>
      <c r="E39" s="27">
        <v>2</v>
      </c>
      <c r="F39" s="28" t="s">
        <v>75</v>
      </c>
      <c r="G39" s="38">
        <v>3</v>
      </c>
      <c r="H39" s="51" t="s">
        <v>100</v>
      </c>
      <c r="I39" s="9"/>
    </row>
    <row r="40" spans="2:9" x14ac:dyDescent="0.4">
      <c r="C40" s="8"/>
      <c r="D40" s="17"/>
      <c r="E40" s="27">
        <v>3</v>
      </c>
      <c r="F40" s="28" t="s">
        <v>76</v>
      </c>
      <c r="G40" s="38">
        <v>3</v>
      </c>
      <c r="H40" s="51"/>
      <c r="I40" s="9"/>
    </row>
    <row r="41" spans="2:9" ht="19.5" thickBot="1" x14ac:dyDescent="0.45">
      <c r="C41" s="10"/>
      <c r="D41" s="18"/>
      <c r="E41" s="27">
        <v>4</v>
      </c>
      <c r="F41" s="28" t="s">
        <v>77</v>
      </c>
      <c r="G41" s="39">
        <v>4</v>
      </c>
      <c r="H41" s="52"/>
      <c r="I41" s="11"/>
    </row>
    <row r="42" spans="2:9" x14ac:dyDescent="0.4">
      <c r="C42" s="12">
        <v>3</v>
      </c>
      <c r="D42" s="19" t="s">
        <v>67</v>
      </c>
      <c r="E42" s="25">
        <v>1</v>
      </c>
      <c r="F42" s="26" t="s">
        <v>78</v>
      </c>
      <c r="G42" s="37">
        <v>2</v>
      </c>
      <c r="H42" s="74" t="s">
        <v>93</v>
      </c>
      <c r="I42" s="67">
        <f>I30+7</f>
        <v>44249</v>
      </c>
    </row>
    <row r="43" spans="2:9" x14ac:dyDescent="0.4">
      <c r="C43" s="8"/>
      <c r="D43" s="17"/>
      <c r="E43" s="27">
        <v>2</v>
      </c>
      <c r="F43" s="28" t="s">
        <v>79</v>
      </c>
      <c r="G43" s="38">
        <v>6</v>
      </c>
      <c r="H43" s="62"/>
      <c r="I43" s="63"/>
    </row>
    <row r="44" spans="2:9" x14ac:dyDescent="0.4">
      <c r="C44" s="8"/>
      <c r="D44" s="17"/>
      <c r="E44" s="27">
        <v>3</v>
      </c>
      <c r="F44" s="28" t="s">
        <v>80</v>
      </c>
      <c r="G44" s="38">
        <v>11</v>
      </c>
      <c r="H44" s="64" t="s">
        <v>94</v>
      </c>
      <c r="I44" s="65">
        <f>I42+7</f>
        <v>44256</v>
      </c>
    </row>
    <row r="45" spans="2:9" ht="19.5" thickBot="1" x14ac:dyDescent="0.45">
      <c r="C45" s="10"/>
      <c r="D45" s="18"/>
      <c r="E45" s="27">
        <v>4</v>
      </c>
      <c r="F45" s="28" t="s">
        <v>81</v>
      </c>
      <c r="G45" s="39">
        <v>3</v>
      </c>
      <c r="H45" s="60"/>
      <c r="I45" s="61"/>
    </row>
    <row r="46" spans="2:9" x14ac:dyDescent="0.4">
      <c r="C46" s="15">
        <v>4</v>
      </c>
      <c r="D46" s="20" t="s">
        <v>69</v>
      </c>
      <c r="E46" s="44">
        <v>1</v>
      </c>
      <c r="F46" s="32" t="s">
        <v>82</v>
      </c>
      <c r="G46" s="40">
        <v>3</v>
      </c>
      <c r="H46" s="70" t="s">
        <v>95</v>
      </c>
      <c r="I46" s="58">
        <f>I44+7</f>
        <v>44263</v>
      </c>
    </row>
    <row r="47" spans="2:9" x14ac:dyDescent="0.4">
      <c r="C47" s="13"/>
      <c r="D47" s="21"/>
      <c r="E47" s="45">
        <v>2</v>
      </c>
      <c r="F47" s="34" t="s">
        <v>83</v>
      </c>
      <c r="G47" s="41">
        <v>7</v>
      </c>
      <c r="H47" s="57"/>
      <c r="I47" s="59"/>
    </row>
    <row r="48" spans="2:9" x14ac:dyDescent="0.4">
      <c r="C48" s="13"/>
      <c r="D48" s="21"/>
      <c r="E48" s="45">
        <v>3</v>
      </c>
      <c r="F48" s="34" t="s">
        <v>84</v>
      </c>
      <c r="G48" s="41">
        <v>3</v>
      </c>
      <c r="H48" s="68"/>
      <c r="I48" s="75"/>
    </row>
    <row r="49" spans="3:9" x14ac:dyDescent="0.4">
      <c r="C49" s="13"/>
      <c r="D49" s="21"/>
      <c r="E49" s="45">
        <v>4</v>
      </c>
      <c r="F49" s="34" t="s">
        <v>85</v>
      </c>
      <c r="G49" s="41">
        <v>2</v>
      </c>
      <c r="H49" s="76" t="s">
        <v>96</v>
      </c>
      <c r="I49" s="65">
        <f>I46+7</f>
        <v>44270</v>
      </c>
    </row>
    <row r="50" spans="3:9" ht="19.5" thickBot="1" x14ac:dyDescent="0.45">
      <c r="C50" s="14"/>
      <c r="D50" s="22"/>
      <c r="E50" s="46">
        <v>5</v>
      </c>
      <c r="F50" s="36" t="s">
        <v>86</v>
      </c>
      <c r="G50" s="42">
        <v>12</v>
      </c>
      <c r="H50" s="72"/>
      <c r="I50" s="77"/>
    </row>
    <row r="51" spans="3:9" x14ac:dyDescent="0.4">
      <c r="C51" s="15">
        <v>5</v>
      </c>
      <c r="D51" s="20" t="s">
        <v>70</v>
      </c>
      <c r="E51" s="44">
        <v>1</v>
      </c>
      <c r="F51" s="32" t="s">
        <v>87</v>
      </c>
      <c r="G51" s="40">
        <v>1</v>
      </c>
      <c r="H51" s="70" t="s">
        <v>97</v>
      </c>
      <c r="I51" s="58">
        <f>I49+7</f>
        <v>44277</v>
      </c>
    </row>
    <row r="52" spans="3:9" x14ac:dyDescent="0.4">
      <c r="C52" s="13"/>
      <c r="D52" s="21" t="s">
        <v>71</v>
      </c>
      <c r="E52" s="45">
        <v>2</v>
      </c>
      <c r="F52" s="34" t="s">
        <v>88</v>
      </c>
      <c r="G52" s="41">
        <v>2</v>
      </c>
      <c r="H52" s="57"/>
      <c r="I52" s="59"/>
    </row>
    <row r="53" spans="3:9" x14ac:dyDescent="0.4">
      <c r="C53" s="13"/>
      <c r="D53" s="21"/>
      <c r="E53" s="45">
        <v>3</v>
      </c>
      <c r="F53" s="34" t="s">
        <v>89</v>
      </c>
      <c r="G53" s="41">
        <v>7</v>
      </c>
      <c r="H53" s="70"/>
      <c r="I53" s="58"/>
    </row>
    <row r="54" spans="3:9" x14ac:dyDescent="0.4">
      <c r="C54" s="13"/>
      <c r="D54" s="21"/>
      <c r="E54" s="45">
        <v>4</v>
      </c>
      <c r="F54" s="34" t="s">
        <v>90</v>
      </c>
      <c r="G54" s="41">
        <v>8</v>
      </c>
      <c r="H54" s="68"/>
      <c r="I54" s="75"/>
    </row>
    <row r="55" spans="3:9" x14ac:dyDescent="0.4">
      <c r="C55" s="13"/>
      <c r="D55" s="21"/>
      <c r="E55" s="49">
        <v>5</v>
      </c>
      <c r="F55" s="47" t="s">
        <v>91</v>
      </c>
      <c r="G55" s="48">
        <v>8</v>
      </c>
      <c r="H55" s="76" t="s">
        <v>101</v>
      </c>
      <c r="I55" s="65">
        <f>I51+7</f>
        <v>44284</v>
      </c>
    </row>
    <row r="56" spans="3:9" ht="19.5" thickBot="1" x14ac:dyDescent="0.45">
      <c r="C56" s="14"/>
      <c r="D56" s="22"/>
      <c r="E56" s="46">
        <v>6</v>
      </c>
      <c r="F56" s="36" t="s">
        <v>92</v>
      </c>
      <c r="G56" s="42">
        <v>9</v>
      </c>
      <c r="H56" s="72"/>
      <c r="I56" s="77"/>
    </row>
  </sheetData>
  <phoneticPr fontId="2"/>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概要</vt:lpstr>
      <vt:lpstr>スケジュール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2020-12-17T23:35:56Z</dcterms:created>
  <dcterms:modified xsi:type="dcterms:W3CDTF">2020-12-17T23:36:14Z</dcterms:modified>
</cp:coreProperties>
</file>