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827\Documents\会社\研究企画テーマ\"/>
    </mc:Choice>
  </mc:AlternateContent>
  <xr:revisionPtr revIDLastSave="0" documentId="13_ncr:1_{5FB15F1C-6882-4758-9ED1-0455DB07C1B9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J11" i="1"/>
  <c r="J10" i="1"/>
  <c r="J6" i="1"/>
  <c r="I6" i="1"/>
  <c r="D11" i="1"/>
  <c r="D10" i="1"/>
  <c r="D6" i="1"/>
  <c r="D14" i="1"/>
  <c r="D15" i="1"/>
  <c r="D16" i="1"/>
  <c r="D17" i="1"/>
  <c r="D18" i="1"/>
  <c r="D19" i="1"/>
  <c r="D20" i="1"/>
  <c r="D21" i="1"/>
  <c r="D22" i="1"/>
  <c r="D7" i="1"/>
  <c r="D9" i="1"/>
  <c r="D8" i="1"/>
  <c r="D5" i="1"/>
  <c r="D4" i="1"/>
  <c r="D3" i="1"/>
  <c r="G6" i="1"/>
  <c r="C11" i="1"/>
  <c r="H11" i="1" s="1"/>
  <c r="B11" i="1"/>
  <c r="F11" i="1" s="1"/>
  <c r="C10" i="1"/>
  <c r="G10" i="1" s="1"/>
  <c r="B10" i="1"/>
  <c r="F10" i="1" s="1"/>
  <c r="C6" i="1"/>
  <c r="H6" i="1" s="1"/>
  <c r="B6" i="1"/>
  <c r="E6" i="1" s="1"/>
  <c r="E11" i="1" l="1"/>
  <c r="F6" i="1"/>
  <c r="E10" i="1"/>
  <c r="H10" i="1"/>
  <c r="G11" i="1"/>
</calcChain>
</file>

<file path=xl/sharedStrings.xml><?xml version="1.0" encoding="utf-8"?>
<sst xmlns="http://schemas.openxmlformats.org/spreadsheetml/2006/main" count="31" uniqueCount="22">
  <si>
    <t>MLR</t>
    <phoneticPr fontId="1"/>
  </si>
  <si>
    <t>FIR</t>
    <phoneticPr fontId="1"/>
  </si>
  <si>
    <t>K-SID(線形)</t>
    <rPh sb="6" eb="8">
      <t>センケイ</t>
    </rPh>
    <phoneticPr fontId="1"/>
  </si>
  <si>
    <t>DVBF(線形)</t>
    <rPh sb="5" eb="7">
      <t>センケイ</t>
    </rPh>
    <phoneticPr fontId="1"/>
  </si>
  <si>
    <t>基準</t>
    <rPh sb="0" eb="2">
      <t>キジュン</t>
    </rPh>
    <phoneticPr fontId="1"/>
  </si>
  <si>
    <t>予測誤差</t>
    <rPh sb="0" eb="4">
      <t>ヨソクゴサ</t>
    </rPh>
    <phoneticPr fontId="1"/>
  </si>
  <si>
    <t>定常偏差</t>
    <rPh sb="0" eb="4">
      <t>テイジョウヘンサ</t>
    </rPh>
    <phoneticPr fontId="1"/>
  </si>
  <si>
    <t>線形</t>
  </si>
  <si>
    <t>区分線形 クラスター数=4</t>
  </si>
  <si>
    <t>区分線形 クラスター数=16</t>
  </si>
  <si>
    <t>予測誤差 最大値</t>
    <rPh sb="0" eb="4">
      <t>ヨソクゴサ</t>
    </rPh>
    <rPh sb="5" eb="8">
      <t>サイダイチ</t>
    </rPh>
    <phoneticPr fontId="1"/>
  </si>
  <si>
    <t>定常偏差 最小値</t>
    <rPh sb="5" eb="8">
      <t>サイショウチ</t>
    </rPh>
    <phoneticPr fontId="1"/>
  </si>
  <si>
    <t>定常偏差 最大値</t>
    <rPh sb="5" eb="8">
      <t>サイダイチ</t>
    </rPh>
    <phoneticPr fontId="1"/>
  </si>
  <si>
    <t>定常偏差／予測誤差</t>
    <phoneticPr fontId="1"/>
  </si>
  <si>
    <t>K-SID(非線形,入力変換)</t>
    <rPh sb="6" eb="7">
      <t>ヒ</t>
    </rPh>
    <rPh sb="7" eb="9">
      <t>センケイ</t>
    </rPh>
    <rPh sb="10" eb="12">
      <t>ニュウリョク</t>
    </rPh>
    <rPh sb="12" eb="14">
      <t>ヘンカン</t>
    </rPh>
    <phoneticPr fontId="1"/>
  </si>
  <si>
    <t>K-SID(非線形,入出力変換)</t>
    <rPh sb="6" eb="7">
      <t>ヒ</t>
    </rPh>
    <rPh sb="7" eb="9">
      <t>センケイ</t>
    </rPh>
    <rPh sb="10" eb="13">
      <t>ニュウシュツリョク</t>
    </rPh>
    <rPh sb="13" eb="15">
      <t>ヘンカン</t>
    </rPh>
    <phoneticPr fontId="1"/>
  </si>
  <si>
    <t>DVBF(非線形,クラスタ4)</t>
    <rPh sb="5" eb="6">
      <t>ヒ</t>
    </rPh>
    <rPh sb="6" eb="8">
      <t>センケイ</t>
    </rPh>
    <phoneticPr fontId="1"/>
  </si>
  <si>
    <t>DVBF(非線形,クラスタ16)</t>
    <rPh sb="5" eb="6">
      <t>ヒ</t>
    </rPh>
    <rPh sb="6" eb="8">
      <t>センケイ</t>
    </rPh>
    <phoneticPr fontId="1"/>
  </si>
  <si>
    <t>K-SID(非線形,出力変換)</t>
    <rPh sb="6" eb="7">
      <t>ヒ</t>
    </rPh>
    <rPh sb="7" eb="9">
      <t>センケイ</t>
    </rPh>
    <rPh sb="10" eb="12">
      <t>シュツリョク</t>
    </rPh>
    <rPh sb="12" eb="14">
      <t>ヘンカン</t>
    </rPh>
    <phoneticPr fontId="1"/>
  </si>
  <si>
    <t>予測誤差 最小値</t>
    <rPh sb="0" eb="4">
      <t>ヨソクゴサ</t>
    </rPh>
    <rPh sb="5" eb="8">
      <t>サイショウチ</t>
    </rPh>
    <phoneticPr fontId="1"/>
  </si>
  <si>
    <t>比最大値</t>
    <rPh sb="0" eb="1">
      <t>ヒ</t>
    </rPh>
    <rPh sb="1" eb="4">
      <t>サイダイチ</t>
    </rPh>
    <phoneticPr fontId="1"/>
  </si>
  <si>
    <t>比最小値</t>
    <rPh sb="0" eb="1">
      <t>ヒ</t>
    </rPh>
    <rPh sb="1" eb="4">
      <t>サイショウチ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</si>
</sst>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予測誤差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0.37666666666666671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0.24000000000000021</c:v>
                  </c:pt>
                  <c:pt idx="9">
                    <c:v>0.20666666666666655</c:v>
                  </c:pt>
                </c:numCache>
              </c:numRef>
            </c:plus>
            <c:minus>
              <c:numRef>
                <c:f>Sheet1!$F$2:$F$11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0.31333333333333324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0.29999999999999982</c:v>
                  </c:pt>
                  <c:pt idx="9">
                    <c:v>0.12333333333333352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Sheet1!$A$2:$A$11</c:f>
              <c:strCache>
                <c:ptCount val="10"/>
                <c:pt idx="0">
                  <c:v>基準</c:v>
                </c:pt>
                <c:pt idx="1">
                  <c:v>MLR</c:v>
                </c:pt>
                <c:pt idx="2">
                  <c:v>FIR</c:v>
                </c:pt>
                <c:pt idx="3">
                  <c:v>K-SID(線形)</c:v>
                </c:pt>
                <c:pt idx="4">
                  <c:v>DVBF(線形)</c:v>
                </c:pt>
                <c:pt idx="5">
                  <c:v>K-SID(非線形,出力変換)</c:v>
                </c:pt>
                <c:pt idx="6">
                  <c:v>K-SID(非線形,入力変換)</c:v>
                </c:pt>
                <c:pt idx="7">
                  <c:v>K-SID(非線形,入出力変換)</c:v>
                </c:pt>
                <c:pt idx="8">
                  <c:v>DVBF(非線形,クラスタ4)</c:v>
                </c:pt>
                <c:pt idx="9">
                  <c:v>DVBF(非線形,クラスタ16)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1.0900000000000001</c:v>
                </c:pt>
                <c:pt idx="2">
                  <c:v>1.1200000000000001</c:v>
                </c:pt>
                <c:pt idx="3">
                  <c:v>1.17</c:v>
                </c:pt>
                <c:pt idx="4" formatCode="0.00">
                  <c:v>1.3933333333333333</c:v>
                </c:pt>
                <c:pt idx="5">
                  <c:v>1.67</c:v>
                </c:pt>
                <c:pt idx="6">
                  <c:v>1.1299999999999999</c:v>
                </c:pt>
                <c:pt idx="7">
                  <c:v>1.41</c:v>
                </c:pt>
                <c:pt idx="8">
                  <c:v>1.4399999999999997</c:v>
                </c:pt>
                <c:pt idx="9" formatCode="0.00">
                  <c:v>1.5233333333333334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CFA-834A-D909E5175F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定常偏差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6.9999999999999951E-2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4.0000000000000036E-2</c:v>
                  </c:pt>
                  <c:pt idx="9">
                    <c:v>0.15000000000000002</c:v>
                  </c:pt>
                </c:numCache>
              </c:numRef>
            </c:plus>
            <c:minus>
              <c:numRef>
                <c:f>Sheet1!$H$2:$H$11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0.13000000000000006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5.9999999999999942E-2</c:v>
                  </c:pt>
                  <c:pt idx="9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Sheet1!$A$2:$A$11</c:f>
              <c:strCache>
                <c:ptCount val="10"/>
                <c:pt idx="0">
                  <c:v>基準</c:v>
                </c:pt>
                <c:pt idx="1">
                  <c:v>MLR</c:v>
                </c:pt>
                <c:pt idx="2">
                  <c:v>FIR</c:v>
                </c:pt>
                <c:pt idx="3">
                  <c:v>K-SID(線形)</c:v>
                </c:pt>
                <c:pt idx="4">
                  <c:v>DVBF(線形)</c:v>
                </c:pt>
                <c:pt idx="5">
                  <c:v>K-SID(非線形,出力変換)</c:v>
                </c:pt>
                <c:pt idx="6">
                  <c:v>K-SID(非線形,入力変換)</c:v>
                </c:pt>
                <c:pt idx="7">
                  <c:v>K-SID(非線形,入出力変換)</c:v>
                </c:pt>
                <c:pt idx="8">
                  <c:v>DVBF(非線形,クラスタ4)</c:v>
                </c:pt>
                <c:pt idx="9">
                  <c:v>DVBF(非線形,クラスタ16)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0.44</c:v>
                </c:pt>
                <c:pt idx="1">
                  <c:v>0.62</c:v>
                </c:pt>
                <c:pt idx="2">
                  <c:v>0.62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0.73</c:v>
                </c:pt>
                <c:pt idx="6">
                  <c:v>0.51</c:v>
                </c:pt>
                <c:pt idx="7">
                  <c:v>0.61</c:v>
                </c:pt>
                <c:pt idx="8">
                  <c:v>0.54999999999999993</c:v>
                </c:pt>
                <c:pt idx="9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A-4CFA-834A-D909E517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29184"/>
        <c:axId val="1853433488"/>
      </c:barChart>
      <c:catAx>
        <c:axId val="182702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3433488"/>
        <c:crosses val="autoZero"/>
        <c:auto val="1"/>
        <c:lblAlgn val="ctr"/>
        <c:lblOffset val="100"/>
        <c:noMultiLvlLbl val="0"/>
      </c:catAx>
      <c:valAx>
        <c:axId val="18534334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7029184"/>
        <c:crosses val="autoZero"/>
        <c:crossBetween val="between"/>
        <c:majorUnit val="0.5"/>
        <c:min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予測誤差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Sheet1!$E$2:$E$11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0.37666666666666671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0.24000000000000021</c:v>
                  </c:pt>
                  <c:pt idx="9">
                    <c:v>0.20666666666666655</c:v>
                  </c:pt>
                </c:numCache>
              </c:numRef>
            </c:plus>
            <c:minus>
              <c:numRef>
                <c:f>Sheet1!$F$2:$F$11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0.31333333333333324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0.29999999999999982</c:v>
                  </c:pt>
                  <c:pt idx="9">
                    <c:v>0.12333333333333352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Sheet1!$A$2:$A$11</c:f>
              <c:strCache>
                <c:ptCount val="10"/>
                <c:pt idx="0">
                  <c:v>基準</c:v>
                </c:pt>
                <c:pt idx="1">
                  <c:v>MLR</c:v>
                </c:pt>
                <c:pt idx="2">
                  <c:v>FIR</c:v>
                </c:pt>
                <c:pt idx="3">
                  <c:v>K-SID(線形)</c:v>
                </c:pt>
                <c:pt idx="4">
                  <c:v>DVBF(線形)</c:v>
                </c:pt>
                <c:pt idx="5">
                  <c:v>K-SID(非線形,出力変換)</c:v>
                </c:pt>
                <c:pt idx="6">
                  <c:v>K-SID(非線形,入力変換)</c:v>
                </c:pt>
                <c:pt idx="7">
                  <c:v>K-SID(非線形,入出力変換)</c:v>
                </c:pt>
                <c:pt idx="8">
                  <c:v>DVBF(非線形,クラスタ4)</c:v>
                </c:pt>
                <c:pt idx="9">
                  <c:v>DVBF(非線形,クラスタ16)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1.0900000000000001</c:v>
                </c:pt>
                <c:pt idx="2">
                  <c:v>1.1200000000000001</c:v>
                </c:pt>
                <c:pt idx="3">
                  <c:v>1.17</c:v>
                </c:pt>
                <c:pt idx="4" formatCode="0.00">
                  <c:v>1.3933333333333333</c:v>
                </c:pt>
                <c:pt idx="5">
                  <c:v>1.67</c:v>
                </c:pt>
                <c:pt idx="6">
                  <c:v>1.1299999999999999</c:v>
                </c:pt>
                <c:pt idx="7">
                  <c:v>1.41</c:v>
                </c:pt>
                <c:pt idx="8">
                  <c:v>1.4399999999999997</c:v>
                </c:pt>
                <c:pt idx="9" formatCode="0.00">
                  <c:v>1.5233333333333334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0-4077-8435-31BE8EB03B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定常偏差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6.9999999999999951E-2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4.0000000000000036E-2</c:v>
                  </c:pt>
                  <c:pt idx="9">
                    <c:v>0.15000000000000002</c:v>
                  </c:pt>
                </c:numCache>
              </c:numRef>
            </c:plus>
            <c:minus>
              <c:numRef>
                <c:f>Sheet1!$H$2:$H$11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0.13000000000000006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5.9999999999999942E-2</c:v>
                  </c:pt>
                  <c:pt idx="9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Sheet1!$A$2:$A$11</c:f>
              <c:strCache>
                <c:ptCount val="10"/>
                <c:pt idx="0">
                  <c:v>基準</c:v>
                </c:pt>
                <c:pt idx="1">
                  <c:v>MLR</c:v>
                </c:pt>
                <c:pt idx="2">
                  <c:v>FIR</c:v>
                </c:pt>
                <c:pt idx="3">
                  <c:v>K-SID(線形)</c:v>
                </c:pt>
                <c:pt idx="4">
                  <c:v>DVBF(線形)</c:v>
                </c:pt>
                <c:pt idx="5">
                  <c:v>K-SID(非線形,出力変換)</c:v>
                </c:pt>
                <c:pt idx="6">
                  <c:v>K-SID(非線形,入力変換)</c:v>
                </c:pt>
                <c:pt idx="7">
                  <c:v>K-SID(非線形,入出力変換)</c:v>
                </c:pt>
                <c:pt idx="8">
                  <c:v>DVBF(非線形,クラスタ4)</c:v>
                </c:pt>
                <c:pt idx="9">
                  <c:v>DVBF(非線形,クラスタ16)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0.44</c:v>
                </c:pt>
                <c:pt idx="1">
                  <c:v>0.62</c:v>
                </c:pt>
                <c:pt idx="2">
                  <c:v>0.62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0.73</c:v>
                </c:pt>
                <c:pt idx="6">
                  <c:v>0.51</c:v>
                </c:pt>
                <c:pt idx="7">
                  <c:v>0.61</c:v>
                </c:pt>
                <c:pt idx="8">
                  <c:v>0.54999999999999993</c:v>
                </c:pt>
                <c:pt idx="9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0-4077-8435-31BE8EB03B4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定常偏差／予測誤差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Sheet1!$I$2:$I$11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0.16435863670475626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0.10499999999999998</c:v>
                  </c:pt>
                  <c:pt idx="9">
                    <c:v>0.11987338287916316</c:v>
                  </c:pt>
                </c:numCache>
              </c:numRef>
            </c:plus>
            <c:minus>
              <c:numRef>
                <c:f>Sheet1!$J$2:$J$11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9.5666425951885292E-2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0.10333333333333333</c:v>
                  </c:pt>
                  <c:pt idx="9">
                    <c:v>9.6889622901183636E-2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Sheet1!$D$2:$D$11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0.5688073394495412</c:v>
                </c:pt>
                <c:pt idx="2">
                  <c:v>0.55357142857142849</c:v>
                </c:pt>
                <c:pt idx="3">
                  <c:v>0.49572649572649574</c:v>
                </c:pt>
                <c:pt idx="4">
                  <c:v>0.418974696628577</c:v>
                </c:pt>
                <c:pt idx="5">
                  <c:v>0.43712574850299402</c:v>
                </c:pt>
                <c:pt idx="6">
                  <c:v>0.45132743362831862</c:v>
                </c:pt>
                <c:pt idx="7">
                  <c:v>0.43262411347517732</c:v>
                </c:pt>
                <c:pt idx="8">
                  <c:v>0.39500000000000002</c:v>
                </c:pt>
                <c:pt idx="9">
                  <c:v>0.38012661712083684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0-4077-8435-31BE8EB0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29184"/>
        <c:axId val="1853433488"/>
      </c:barChart>
      <c:catAx>
        <c:axId val="182702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3433488"/>
        <c:crosses val="autoZero"/>
        <c:auto val="1"/>
        <c:lblAlgn val="ctr"/>
        <c:lblOffset val="100"/>
        <c:noMultiLvlLbl val="0"/>
      </c:catAx>
      <c:valAx>
        <c:axId val="18534334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7029184"/>
        <c:crosses val="autoZero"/>
        <c:crossBetween val="between"/>
        <c:majorUnit val="0.5"/>
        <c:min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22</xdr:col>
      <xdr:colOff>653143</xdr:colOff>
      <xdr:row>13</xdr:row>
      <xdr:rowOff>21771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EDC74D3-C106-4284-AC65-C625A1656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22</xdr:col>
      <xdr:colOff>653143</xdr:colOff>
      <xdr:row>26</xdr:row>
      <xdr:rowOff>21771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436997-0FF0-4135-8A38-7C2885C56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70" zoomScaleNormal="70" workbookViewId="0"/>
  </sheetViews>
  <sheetFormatPr defaultRowHeight="18" x14ac:dyDescent="0.55000000000000004"/>
  <cols>
    <col min="1" max="1" width="24.1640625" customWidth="1"/>
    <col min="4" max="4" width="8.6640625" customWidth="1"/>
  </cols>
  <sheetData>
    <row r="1" spans="1:10" x14ac:dyDescent="0.55000000000000004">
      <c r="B1" t="s">
        <v>5</v>
      </c>
      <c r="C1" t="s">
        <v>6</v>
      </c>
      <c r="D1" t="s">
        <v>13</v>
      </c>
      <c r="E1" t="s">
        <v>10</v>
      </c>
      <c r="F1" t="s">
        <v>19</v>
      </c>
      <c r="G1" t="s">
        <v>12</v>
      </c>
      <c r="H1" t="s">
        <v>11</v>
      </c>
      <c r="I1" t="s">
        <v>20</v>
      </c>
      <c r="J1" t="s">
        <v>21</v>
      </c>
    </row>
    <row r="2" spans="1:10" x14ac:dyDescent="0.55000000000000004">
      <c r="A2" t="s">
        <v>4</v>
      </c>
      <c r="B2">
        <v>0</v>
      </c>
      <c r="C2">
        <v>0.44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55000000000000004">
      <c r="A3" t="s">
        <v>0</v>
      </c>
      <c r="B3">
        <v>1.0900000000000001</v>
      </c>
      <c r="C3">
        <v>0.62</v>
      </c>
      <c r="D3" s="1">
        <f>C3/B3</f>
        <v>0.5688073394495412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55000000000000004">
      <c r="A4" t="s">
        <v>1</v>
      </c>
      <c r="B4">
        <v>1.1200000000000001</v>
      </c>
      <c r="C4">
        <v>0.62</v>
      </c>
      <c r="D4" s="1">
        <f>C4/B4</f>
        <v>0.55357142857142849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55000000000000004">
      <c r="A5" t="s">
        <v>2</v>
      </c>
      <c r="B5">
        <v>1.17</v>
      </c>
      <c r="C5">
        <v>0.57999999999999996</v>
      </c>
      <c r="D5" s="1">
        <f>C5/B5</f>
        <v>0.49572649572649574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55000000000000004">
      <c r="A6" t="s">
        <v>3</v>
      </c>
      <c r="B6" s="1">
        <f>AVERAGE(B14:B16)</f>
        <v>1.3933333333333333</v>
      </c>
      <c r="C6">
        <f>AVERAGE(C14:C16)</f>
        <v>0.56000000000000005</v>
      </c>
      <c r="D6" s="1">
        <f>AVERAGE(D14:D16)</f>
        <v>0.418974696628577</v>
      </c>
      <c r="E6" s="2">
        <f>MAX(B14:B16)-B6</f>
        <v>0.37666666666666671</v>
      </c>
      <c r="F6" s="2">
        <f>B6-MIN(B14:B16)</f>
        <v>0.31333333333333324</v>
      </c>
      <c r="G6" s="2">
        <f>MAX(C14:C16)-C6</f>
        <v>6.9999999999999951E-2</v>
      </c>
      <c r="H6" s="2">
        <f>C6-MIN(C14:C16)</f>
        <v>0.13000000000000006</v>
      </c>
      <c r="I6" s="2">
        <f>MAX(D14:D16)-D6</f>
        <v>0.16435863670475626</v>
      </c>
      <c r="J6" s="2">
        <f>D6-MIN(D14:D16)</f>
        <v>9.5666425951885292E-2</v>
      </c>
    </row>
    <row r="7" spans="1:10" x14ac:dyDescent="0.55000000000000004">
      <c r="A7" t="s">
        <v>18</v>
      </c>
      <c r="B7">
        <v>1.67</v>
      </c>
      <c r="C7">
        <v>0.73</v>
      </c>
      <c r="D7" s="1">
        <f>C7/B7</f>
        <v>0.43712574850299402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55000000000000004">
      <c r="A8" t="s">
        <v>14</v>
      </c>
      <c r="B8">
        <v>1.1299999999999999</v>
      </c>
      <c r="C8">
        <v>0.51</v>
      </c>
      <c r="D8" s="1">
        <f>C8/B8</f>
        <v>0.45132743362831862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55000000000000004">
      <c r="A9" t="s">
        <v>15</v>
      </c>
      <c r="B9">
        <v>1.41</v>
      </c>
      <c r="C9">
        <v>0.61</v>
      </c>
      <c r="D9" s="1">
        <f>C9/B9</f>
        <v>0.43262411347517732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55000000000000004">
      <c r="A10" t="s">
        <v>16</v>
      </c>
      <c r="B10">
        <f>AVERAGE(B17:B19)</f>
        <v>1.4399999999999997</v>
      </c>
      <c r="C10">
        <f>AVERAGE(C17:C19)</f>
        <v>0.54999999999999993</v>
      </c>
      <c r="D10" s="1">
        <f>AVERAGE(D17:D19)</f>
        <v>0.39500000000000002</v>
      </c>
      <c r="E10" s="1">
        <f>MAX(B17:B19)-B10</f>
        <v>0.24000000000000021</v>
      </c>
      <c r="F10" s="1">
        <f>B10-MIN(B17:B19)</f>
        <v>0.29999999999999982</v>
      </c>
      <c r="G10" s="1">
        <f>MAX(C17:C19)-C10</f>
        <v>4.0000000000000036E-2</v>
      </c>
      <c r="H10" s="1">
        <f>C10-MIN(C17:C19)</f>
        <v>5.9999999999999942E-2</v>
      </c>
      <c r="I10" s="1">
        <f>MAX(D17:D19)-D10</f>
        <v>0.10499999999999998</v>
      </c>
      <c r="J10" s="1">
        <f>D10-MIN(D17:D19)</f>
        <v>0.10333333333333333</v>
      </c>
    </row>
    <row r="11" spans="1:10" x14ac:dyDescent="0.55000000000000004">
      <c r="A11" t="s">
        <v>17</v>
      </c>
      <c r="B11" s="1">
        <f>AVERAGE(B20:B22)</f>
        <v>1.5233333333333334</v>
      </c>
      <c r="C11">
        <f>AVERAGE(C20:C22)</f>
        <v>0.56999999999999995</v>
      </c>
      <c r="D11" s="1">
        <f>AVERAGE(D20:D22)</f>
        <v>0.38012661712083684</v>
      </c>
      <c r="E11" s="2">
        <f>MAX(B20:B22)-B11</f>
        <v>0.20666666666666655</v>
      </c>
      <c r="F11" s="2">
        <f>B11-MIN(B20:B22)</f>
        <v>0.12333333333333352</v>
      </c>
      <c r="G11" s="2">
        <f>MAX(C20:C22)-C11</f>
        <v>0.15000000000000002</v>
      </c>
      <c r="H11" s="2">
        <f>C11-MIN(C20:C22)</f>
        <v>7.999999999999996E-2</v>
      </c>
      <c r="I11" s="2">
        <f>MAX(D20:D22)-D11</f>
        <v>0.11987338287916316</v>
      </c>
      <c r="J11" s="2">
        <f>D11-MIN(D20:D22)</f>
        <v>9.6889622901183636E-2</v>
      </c>
    </row>
    <row r="12" spans="1:10" x14ac:dyDescent="0.55000000000000004">
      <c r="B12" s="1"/>
      <c r="D12" s="2"/>
      <c r="E12" s="2"/>
      <c r="F12" s="2"/>
      <c r="G12" s="2"/>
      <c r="H12" s="1"/>
    </row>
    <row r="13" spans="1:10" x14ac:dyDescent="0.55000000000000004">
      <c r="B13" t="s">
        <v>5</v>
      </c>
      <c r="C13" t="s">
        <v>6</v>
      </c>
      <c r="D13" t="s">
        <v>13</v>
      </c>
    </row>
    <row r="14" spans="1:10" x14ac:dyDescent="0.55000000000000004">
      <c r="A14" t="s">
        <v>7</v>
      </c>
      <c r="B14">
        <v>1.08</v>
      </c>
      <c r="C14">
        <v>0.63</v>
      </c>
      <c r="D14" s="1">
        <f t="shared" ref="D14:D22" si="0">C14/B14</f>
        <v>0.58333333333333326</v>
      </c>
    </row>
    <row r="15" spans="1:10" x14ac:dyDescent="0.55000000000000004">
      <c r="A15" t="s">
        <v>7</v>
      </c>
      <c r="B15">
        <v>1.33</v>
      </c>
      <c r="C15">
        <v>0.43</v>
      </c>
      <c r="D15" s="1">
        <f t="shared" si="0"/>
        <v>0.32330827067669171</v>
      </c>
    </row>
    <row r="16" spans="1:10" x14ac:dyDescent="0.55000000000000004">
      <c r="A16" t="s">
        <v>7</v>
      </c>
      <c r="B16">
        <v>1.77</v>
      </c>
      <c r="C16">
        <v>0.62</v>
      </c>
      <c r="D16" s="1">
        <f t="shared" si="0"/>
        <v>0.35028248587570621</v>
      </c>
    </row>
    <row r="17" spans="1:4" x14ac:dyDescent="0.55000000000000004">
      <c r="A17" t="s">
        <v>8</v>
      </c>
      <c r="B17">
        <v>1.1399999999999999</v>
      </c>
      <c r="C17">
        <v>0.56999999999999995</v>
      </c>
      <c r="D17" s="1">
        <f t="shared" si="0"/>
        <v>0.5</v>
      </c>
    </row>
    <row r="18" spans="1:4" x14ac:dyDescent="0.55000000000000004">
      <c r="A18" t="s">
        <v>8</v>
      </c>
      <c r="B18">
        <v>1.5</v>
      </c>
      <c r="C18">
        <v>0.59</v>
      </c>
      <c r="D18" s="1">
        <f t="shared" si="0"/>
        <v>0.39333333333333331</v>
      </c>
    </row>
    <row r="19" spans="1:4" x14ac:dyDescent="0.55000000000000004">
      <c r="A19" t="s">
        <v>8</v>
      </c>
      <c r="B19">
        <v>1.68</v>
      </c>
      <c r="C19">
        <v>0.49</v>
      </c>
      <c r="D19" s="1">
        <f t="shared" si="0"/>
        <v>0.29166666666666669</v>
      </c>
    </row>
    <row r="20" spans="1:4" x14ac:dyDescent="0.55000000000000004">
      <c r="A20" t="s">
        <v>9</v>
      </c>
      <c r="B20">
        <v>1.4</v>
      </c>
      <c r="C20">
        <v>0.5</v>
      </c>
      <c r="D20" s="1">
        <f t="shared" si="0"/>
        <v>0.35714285714285715</v>
      </c>
    </row>
    <row r="21" spans="1:4" x14ac:dyDescent="0.55000000000000004">
      <c r="A21" t="s">
        <v>9</v>
      </c>
      <c r="B21">
        <v>1.44</v>
      </c>
      <c r="C21">
        <v>0.72</v>
      </c>
      <c r="D21" s="1">
        <f t="shared" si="0"/>
        <v>0.5</v>
      </c>
    </row>
    <row r="22" spans="1:4" x14ac:dyDescent="0.55000000000000004">
      <c r="A22" t="s">
        <v>9</v>
      </c>
      <c r="B22">
        <v>1.73</v>
      </c>
      <c r="C22">
        <v>0.49</v>
      </c>
      <c r="D22" s="1">
        <f t="shared" si="0"/>
        <v>0.2832369942196532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熊谷渉</dc:creator>
  <cp:lastModifiedBy>渉 熊谷</cp:lastModifiedBy>
  <dcterms:created xsi:type="dcterms:W3CDTF">2015-06-05T18:17:20Z</dcterms:created>
  <dcterms:modified xsi:type="dcterms:W3CDTF">2023-12-10T13:47:53Z</dcterms:modified>
</cp:coreProperties>
</file>