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入力項目" sheetId="1" state="visible" r:id="rId1"/>
    <sheet name="結果" sheetId="2" state="visible" r:id="rId2"/>
    <sheet name="計算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</font>
    <font>
      <name val="Arial"/>
      <color theme="1"/>
    </font>
  </fonts>
  <fills count="3">
    <fill>
      <patternFill/>
    </fill>
    <fill>
      <patternFill patternType="lightGray"/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1" fillId="0" borderId="1" pivotButton="0" quotePrefix="0" xfId="0"/>
    <xf numFmtId="0" fontId="1" fillId="0" borderId="0" pivotButton="0" quotePrefix="0" xfId="0"/>
    <xf numFmtId="4" fontId="1" fillId="0" borderId="1" pivotButton="0" quotePrefix="0" xfId="0"/>
    <xf numFmtId="0" fontId="1" fillId="2" borderId="1" pivotButton="0" quotePrefix="0" xfId="0"/>
    <xf numFmtId="4" fontId="1" fillId="2" borderId="1" pivotButton="0" quotePrefix="0" xfId="0"/>
    <xf numFmtId="0" fontId="1" fillId="0" borderId="0" pivotButton="0" quotePrefix="0" xfId="0"/>
    <xf numFmtId="4" fontId="1" fillId="0" borderId="0" pivotButton="0" quotePrefix="0" xfId="0"/>
    <xf numFmtId="4" fontId="1" fillId="0" borderId="0" pivotButton="0" quotePrefix="0" xfId="0"/>
    <xf numFmtId="0" fontId="1" fillId="0" borderId="1" pivotButton="0" quotePrefix="0" xfId="0"/>
    <xf numFmtId="4" fontId="1" fillId="0" borderId="1" pivotButton="0" quotePrefix="0" xfId="0"/>
    <xf numFmtId="4" fontId="1" fillId="0" borderId="2" pivotButton="0" quotePrefix="0" xfId="0"/>
    <xf numFmtId="4" fontId="1" fillId="0" borderId="2" pivotButton="0" quotePrefix="0" xfId="0"/>
    <xf numFmtId="4" fontId="1" fillId="0" borderId="3" pivotButton="0" quotePrefix="0" xfId="0"/>
    <xf numFmtId="4" fontId="1" fillId="0" borderId="3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0" t="inlineStr">
        <is>
          <t>自分打点</t>
        </is>
      </c>
      <c r="B1" s="10" t="n">
        <v>1500</v>
      </c>
    </row>
    <row r="2">
      <c r="A2" s="10" t="inlineStr">
        <is>
          <t>自分枚数</t>
        </is>
      </c>
      <c r="B2" s="10" t="n">
        <v>4</v>
      </c>
    </row>
    <row r="3">
      <c r="A3" s="10" t="inlineStr">
        <is>
          <t>相手打点</t>
        </is>
      </c>
      <c r="B3" s="10" t="n">
        <v>8000</v>
      </c>
    </row>
    <row r="4">
      <c r="A4" s="10" t="inlineStr">
        <is>
          <t>相手枚数</t>
        </is>
      </c>
      <c r="B4" s="10" t="n">
        <v>3</v>
      </c>
    </row>
    <row r="5">
      <c r="A5" s="10" t="inlineStr">
        <is>
          <t>流局時山枚数</t>
        </is>
      </c>
      <c r="B5" s="10" t="n">
        <v>13</v>
      </c>
    </row>
    <row r="6">
      <c r="A6" s="10" t="inlineStr">
        <is>
          <t>手牌</t>
        </is>
      </c>
      <c r="B6" s="10" t="n"/>
    </row>
    <row r="7">
      <c r="A7" s="10" t="inlineStr">
        <is>
          <t>現在局数</t>
        </is>
      </c>
      <c r="B7" s="10" t="n">
        <v>0</v>
      </c>
    </row>
    <row r="9">
      <c r="A9" s="7" t="inlineStr">
        <is>
          <t>順位点</t>
        </is>
      </c>
    </row>
    <row r="10">
      <c r="A10" s="10" t="inlineStr">
        <is>
          <t>1位</t>
        </is>
      </c>
      <c r="B10" s="10" t="n">
        <v>70</v>
      </c>
    </row>
    <row r="11">
      <c r="A11" s="10" t="inlineStr">
        <is>
          <t>2位</t>
        </is>
      </c>
      <c r="B11" s="10" t="n">
        <v>35</v>
      </c>
    </row>
    <row r="12">
      <c r="A12" s="10" t="inlineStr">
        <is>
          <t>3位</t>
        </is>
      </c>
      <c r="B12" s="10" t="n">
        <v>-5</v>
      </c>
    </row>
    <row r="13">
      <c r="A13" s="10" t="inlineStr">
        <is>
          <t>4位</t>
        </is>
      </c>
      <c r="B13" s="10" t="n">
        <v>-115</v>
      </c>
    </row>
    <row r="16">
      <c r="A16" s="10" t="n"/>
      <c r="B16" s="10" t="inlineStr">
        <is>
          <t>東家点数</t>
        </is>
      </c>
      <c r="C16" s="10" t="inlineStr">
        <is>
          <t>南家点数</t>
        </is>
      </c>
      <c r="D16" s="10" t="inlineStr">
        <is>
          <t>西家点数</t>
        </is>
      </c>
      <c r="E16" s="10" t="inlineStr">
        <is>
          <t>北家点数</t>
        </is>
      </c>
      <c r="F16" s="10" t="inlineStr">
        <is>
          <t>点数合計</t>
        </is>
      </c>
      <c r="G16" s="10" t="inlineStr">
        <is>
          <t>1位率</t>
        </is>
      </c>
      <c r="H16" s="10" t="inlineStr">
        <is>
          <t>2位率</t>
        </is>
      </c>
      <c r="I16" s="10" t="inlineStr">
        <is>
          <t>3位率</t>
        </is>
      </c>
      <c r="J16" s="10" t="inlineStr">
        <is>
          <t>4位率</t>
        </is>
      </c>
      <c r="K16" s="10" t="inlineStr">
        <is>
          <t>pt</t>
        </is>
      </c>
      <c r="L16" s="10" t="inlineStr">
        <is>
          <t>素点</t>
        </is>
      </c>
      <c r="M16" s="10" t="inlineStr">
        <is>
          <t>素点+pt</t>
        </is>
      </c>
      <c r="N16" s="10" t="inlineStr">
        <is>
          <t>率合計</t>
        </is>
      </c>
    </row>
    <row r="17">
      <c r="A17" s="10" t="inlineStr">
        <is>
          <t>自分ツモ</t>
        </is>
      </c>
      <c r="B17" s="10" t="n">
        <v>23000</v>
      </c>
      <c r="C17" s="10" t="n">
        <v>28000</v>
      </c>
      <c r="D17" s="10" t="n">
        <v>24500</v>
      </c>
      <c r="E17" s="10" t="n">
        <v>24500</v>
      </c>
      <c r="F17" s="10">
        <f>sum(B17:E17)</f>
        <v/>
      </c>
      <c r="G17" s="10" t="n">
        <v>0.3442157712789911</v>
      </c>
      <c r="H17" s="10" t="n">
        <v>0.2829432672877521</v>
      </c>
      <c r="I17" s="10" t="n">
        <v>0.2134634437098464</v>
      </c>
      <c r="J17" s="10" t="n">
        <v>0.1593775177234104</v>
      </c>
      <c r="K17" s="10">
        <f>$B$10*G17+$B$11*H17+$B$12*I17+$B$13*J17</f>
        <v/>
      </c>
      <c r="L17" s="10">
        <f>(C17-25000)*0.001</f>
        <v/>
      </c>
      <c r="M17" s="10">
        <f>K17+L17</f>
        <v/>
      </c>
      <c r="N17" s="10">
        <f>sum(G17:J17)</f>
        <v/>
      </c>
    </row>
    <row r="18">
      <c r="A18" s="10" t="inlineStr">
        <is>
          <t>自分ロン</t>
        </is>
      </c>
      <c r="B18" s="10" t="n">
        <v>22000</v>
      </c>
      <c r="C18" s="10" t="n">
        <v>28000</v>
      </c>
      <c r="D18" s="10" t="n">
        <v>25000</v>
      </c>
      <c r="E18" s="10" t="n">
        <v>25000</v>
      </c>
      <c r="F18" s="10">
        <f>sum(B18:E18)</f>
        <v/>
      </c>
      <c r="G18" s="10" t="n">
        <v>0.3422631236214483</v>
      </c>
      <c r="H18" s="10" t="n">
        <v>0.2859712139205094</v>
      </c>
      <c r="I18" s="10" t="n">
        <v>0.2140782376741261</v>
      </c>
      <c r="J18" s="10" t="n">
        <v>0.1576874247839162</v>
      </c>
      <c r="K18" s="10">
        <f>$B$10*G18+$B$11*H18+$B$12*I18+$B$13*J18</f>
        <v/>
      </c>
      <c r="L18" s="10">
        <f>(C18-25000)*0.001</f>
        <v/>
      </c>
      <c r="M18" s="10">
        <f>K18+L18</f>
        <v/>
      </c>
      <c r="N18" s="10">
        <f>sum(G18:J18)</f>
        <v/>
      </c>
    </row>
    <row r="19">
      <c r="A19" s="10" t="inlineStr">
        <is>
          <t>相手ツモ</t>
        </is>
      </c>
      <c r="B19" s="10" t="n">
        <v>37000</v>
      </c>
      <c r="C19" s="10" t="n">
        <v>21000</v>
      </c>
      <c r="D19" s="10" t="n">
        <v>21000</v>
      </c>
      <c r="E19" s="10" t="n">
        <v>21000</v>
      </c>
      <c r="F19" s="10">
        <f>sum(B19:E19)</f>
        <v/>
      </c>
      <c r="G19" s="10" t="n">
        <v>0.1363823858255158</v>
      </c>
      <c r="H19" s="10" t="n">
        <v>0.2525193175991864</v>
      </c>
      <c r="I19" s="10" t="n">
        <v>0.3049766095074573</v>
      </c>
      <c r="J19" s="10" t="n">
        <v>0.3061216870678406</v>
      </c>
      <c r="K19" s="10">
        <f>$B$10*G19+$B$11*H19+$B$12*I19+$B$13*J19</f>
        <v/>
      </c>
      <c r="L19" s="10">
        <f>(C19-25000)*0.001</f>
        <v/>
      </c>
      <c r="M19" s="10">
        <f>K19+L19</f>
        <v/>
      </c>
      <c r="N19" s="10">
        <f>sum(G19:J19)</f>
        <v/>
      </c>
    </row>
    <row r="20">
      <c r="A20" s="10" t="inlineStr">
        <is>
          <t>相手ロン</t>
        </is>
      </c>
      <c r="B20" s="10" t="n">
        <v>32700</v>
      </c>
      <c r="C20" s="10" t="n">
        <v>17300</v>
      </c>
      <c r="D20" s="10" t="n">
        <v>25000</v>
      </c>
      <c r="E20" s="10" t="n">
        <v>25000</v>
      </c>
      <c r="F20" s="10">
        <f>sum(B20:E20)</f>
        <v/>
      </c>
      <c r="G20" s="10" t="n">
        <v>0.1128538394802929</v>
      </c>
      <c r="H20" s="10" t="n">
        <v>0.1706042871699538</v>
      </c>
      <c r="I20" s="10" t="n">
        <v>0.2408492370765363</v>
      </c>
      <c r="J20" s="10" t="n">
        <v>0.4756926362732171</v>
      </c>
      <c r="K20" s="10">
        <f>$B$10*G20+$B$11*H20+$B$12*I20+$B$13*J20</f>
        <v/>
      </c>
      <c r="L20" s="10">
        <f>(C20-25000)*0.001</f>
        <v/>
      </c>
      <c r="M20" s="10">
        <f>K20+L20</f>
        <v/>
      </c>
      <c r="N20" s="10">
        <f>sum(G20:J20)</f>
        <v/>
      </c>
    </row>
    <row r="21">
      <c r="A21" s="10" t="inlineStr">
        <is>
          <t>テンパイ流局</t>
        </is>
      </c>
      <c r="B21" s="10" t="n">
        <v>25500</v>
      </c>
      <c r="C21" s="10" t="n">
        <v>26500</v>
      </c>
      <c r="D21" s="10" t="n">
        <v>23500</v>
      </c>
      <c r="E21" s="10" t="n">
        <v>23500</v>
      </c>
      <c r="F21" s="10">
        <f>sum(B21:E21)</f>
        <v/>
      </c>
      <c r="G21" s="10" t="n">
        <v>0.270465900501147</v>
      </c>
      <c r="H21" s="10" t="n">
        <v>0.2632554084998496</v>
      </c>
      <c r="I21" s="10" t="n">
        <v>0.261871882088573</v>
      </c>
      <c r="J21" s="10" t="n">
        <v>0.2044068089104302</v>
      </c>
      <c r="K21" s="10">
        <f>$B$10*G21+$B$11*H21+$B$12*I21+$B$13*J21</f>
        <v/>
      </c>
      <c r="L21" s="10">
        <f>(C21-25000)*0.001</f>
        <v/>
      </c>
      <c r="M21" s="10">
        <f>K21+L21</f>
        <v/>
      </c>
      <c r="N21" s="10">
        <f>sum(G21:J21)</f>
        <v/>
      </c>
    </row>
    <row r="22">
      <c r="A22" s="10" t="inlineStr">
        <is>
          <t>ノーテン流局</t>
        </is>
      </c>
      <c r="B22" s="10" t="n">
        <v>27000</v>
      </c>
      <c r="C22" s="10" t="n">
        <v>24000</v>
      </c>
      <c r="D22" s="10" t="n">
        <v>24000</v>
      </c>
      <c r="E22" s="10" t="n">
        <v>24000</v>
      </c>
      <c r="F22" s="10">
        <f>sum(B22:E22)</f>
        <v/>
      </c>
      <c r="G22" s="10" t="n">
        <v>0.2281618474040311</v>
      </c>
      <c r="H22" s="10" t="n">
        <v>0.2441577350091737</v>
      </c>
      <c r="I22" s="10" t="n">
        <v>0.2639905545408264</v>
      </c>
      <c r="J22" s="10" t="n">
        <v>0.263689863045969</v>
      </c>
      <c r="K22" s="10">
        <f>$B$10*G22+$B$11*H22+$B$12*I22+$B$13*J22</f>
        <v/>
      </c>
      <c r="L22" s="10">
        <f>(C22-25000)*0.001</f>
        <v/>
      </c>
      <c r="M22" s="10">
        <f>K22+L22</f>
        <v/>
      </c>
      <c r="N22" s="10">
        <f>sum(G22:J22)</f>
        <v/>
      </c>
    </row>
    <row r="25">
      <c r="A25" s="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0" t="inlineStr">
        <is>
          <t>順目</t>
        </is>
      </c>
      <c r="B1" s="11" t="inlineStr">
        <is>
          <t>安全牌</t>
        </is>
      </c>
      <c r="C1" s="11" t="inlineStr">
        <is>
          <t>危険度10％</t>
        </is>
      </c>
      <c r="D1" s="11" t="inlineStr">
        <is>
          <t>降り</t>
        </is>
      </c>
    </row>
    <row r="2">
      <c r="A2" s="10" t="n">
        <v>1</v>
      </c>
      <c r="B2" s="11">
        <f>sum('計算'!A27:E27)</f>
        <v/>
      </c>
      <c r="C2" s="11">
        <f>sum('計算'!H27:L27)</f>
        <v/>
      </c>
      <c r="D2" s="11">
        <f>'計算'!F27+'計算'!G27</f>
        <v/>
      </c>
    </row>
    <row r="3">
      <c r="A3" s="10" t="n">
        <v>2</v>
      </c>
      <c r="B3" s="11">
        <f>sum('計算'!A28:E28)</f>
        <v/>
      </c>
      <c r="C3" s="11">
        <f>sum('計算'!H28:L28)</f>
        <v/>
      </c>
      <c r="D3" s="11">
        <f>'計算'!F28+'計算'!G28</f>
        <v/>
      </c>
    </row>
    <row r="4">
      <c r="A4" s="10" t="n">
        <v>3</v>
      </c>
      <c r="B4" s="11">
        <f>sum('計算'!A29:E29)</f>
        <v/>
      </c>
      <c r="C4" s="11">
        <f>sum('計算'!H29:L29)</f>
        <v/>
      </c>
      <c r="D4" s="11">
        <f>'計算'!F29+'計算'!G29</f>
        <v/>
      </c>
    </row>
    <row r="5">
      <c r="A5" s="10" t="n">
        <v>4</v>
      </c>
      <c r="B5" s="11">
        <f>sum('計算'!A30:E30)</f>
        <v/>
      </c>
      <c r="C5" s="11">
        <f>sum('計算'!H30:L30)</f>
        <v/>
      </c>
      <c r="D5" s="11">
        <f>'計算'!F30+'計算'!G30</f>
        <v/>
      </c>
    </row>
    <row r="6">
      <c r="A6" s="10" t="n">
        <v>5</v>
      </c>
      <c r="B6" s="11">
        <f>sum('計算'!A31:E31)</f>
        <v/>
      </c>
      <c r="C6" s="11">
        <f>sum('計算'!H31:L31)</f>
        <v/>
      </c>
      <c r="D6" s="11">
        <f>'計算'!F31+'計算'!G31</f>
        <v/>
      </c>
    </row>
    <row r="7">
      <c r="A7" s="5" t="n">
        <v>6</v>
      </c>
      <c r="B7" s="6">
        <f>sum('計算'!A32:E32)</f>
        <v/>
      </c>
      <c r="C7" s="6">
        <f>sum('計算'!H32:L32)</f>
        <v/>
      </c>
      <c r="D7" s="6">
        <f>'計算'!F32+'計算'!G32</f>
        <v/>
      </c>
    </row>
    <row r="8">
      <c r="A8" s="10" t="n">
        <v>7</v>
      </c>
      <c r="B8" s="11">
        <f>sum('計算'!A33:E33)</f>
        <v/>
      </c>
      <c r="C8" s="11">
        <f>sum('計算'!H33:L33)</f>
        <v/>
      </c>
      <c r="D8" s="11">
        <f>'計算'!F33+'計算'!G33</f>
        <v/>
      </c>
    </row>
    <row r="9">
      <c r="A9" s="10" t="n">
        <v>8</v>
      </c>
      <c r="B9" s="11">
        <f>sum('計算'!A34:E34)</f>
        <v/>
      </c>
      <c r="C9" s="11">
        <f>sum('計算'!H34:L34)</f>
        <v/>
      </c>
      <c r="D9" s="11">
        <f>'計算'!F34+'計算'!G34</f>
        <v/>
      </c>
    </row>
    <row r="10">
      <c r="A10" s="5" t="n">
        <v>9</v>
      </c>
      <c r="B10" s="6">
        <f>sum('計算'!A35:E35)</f>
        <v/>
      </c>
      <c r="C10" s="6">
        <f>sum('計算'!H35:L35)</f>
        <v/>
      </c>
      <c r="D10" s="6">
        <f>'計算'!F35+'計算'!G35</f>
        <v/>
      </c>
    </row>
    <row r="11">
      <c r="A11" s="10" t="n">
        <v>10</v>
      </c>
      <c r="B11" s="11">
        <f>sum('計算'!A36:E36)</f>
        <v/>
      </c>
      <c r="C11" s="11">
        <f>sum('計算'!H36:L36)</f>
        <v/>
      </c>
      <c r="D11" s="11">
        <f>'計算'!F36+'計算'!G36</f>
        <v/>
      </c>
    </row>
    <row r="12">
      <c r="A12" s="10" t="n">
        <v>11</v>
      </c>
      <c r="B12" s="11">
        <f>sum('計算'!A37:E37)</f>
        <v/>
      </c>
      <c r="C12" s="11">
        <f>sum('計算'!H37:L37)</f>
        <v/>
      </c>
      <c r="D12" s="11">
        <f>'計算'!F37+'計算'!G37</f>
        <v/>
      </c>
    </row>
    <row r="13">
      <c r="A13" s="10" t="n">
        <v>12</v>
      </c>
      <c r="B13" s="11">
        <f>sum('計算'!A38:E38)</f>
        <v/>
      </c>
      <c r="C13" s="11">
        <f>sum('計算'!H38:L38)</f>
        <v/>
      </c>
      <c r="D13" s="11">
        <f>'計算'!F38+'計算'!G38</f>
        <v/>
      </c>
    </row>
    <row r="14">
      <c r="A14" s="10" t="n">
        <v>13</v>
      </c>
      <c r="B14" s="11">
        <f>sum('計算'!A39:E39)</f>
        <v/>
      </c>
      <c r="C14" s="11">
        <f>sum('計算'!H39:L39)</f>
        <v/>
      </c>
      <c r="D14" s="11">
        <f>'計算'!F39+'計算'!G39</f>
        <v/>
      </c>
    </row>
    <row r="15">
      <c r="A15" s="10" t="n">
        <v>14</v>
      </c>
      <c r="B15" s="11">
        <f>sum('計算'!A40:E40)</f>
        <v/>
      </c>
      <c r="C15" s="11">
        <f>sum('計算'!H40:L40)</f>
        <v/>
      </c>
      <c r="D15" s="11">
        <f>'計算'!F40+'計算'!G40</f>
        <v/>
      </c>
    </row>
    <row r="16">
      <c r="A16" s="10" t="n">
        <v>15</v>
      </c>
      <c r="B16" s="11">
        <f>sum('計算'!A41:E41)</f>
        <v/>
      </c>
      <c r="C16" s="11">
        <f>sum('計算'!H41:L41)</f>
        <v/>
      </c>
      <c r="D16" s="11">
        <f>'計算'!F41+'計算'!G41</f>
        <v/>
      </c>
    </row>
    <row r="17">
      <c r="A17" s="10" t="n">
        <v>16</v>
      </c>
      <c r="B17" s="11">
        <f>sum('計算'!A42:E42)</f>
        <v/>
      </c>
      <c r="C17" s="11">
        <f>sum('計算'!H42:L42)</f>
        <v/>
      </c>
      <c r="D17" s="11">
        <f>'計算'!F42+'計算'!G42</f>
        <v/>
      </c>
    </row>
    <row r="18">
      <c r="A18" s="10" t="n">
        <v>17</v>
      </c>
      <c r="B18" s="11">
        <f>sum('計算'!A43:E43)</f>
        <v/>
      </c>
      <c r="C18" s="11">
        <f>sum('計算'!H43:L43)</f>
        <v/>
      </c>
      <c r="D18" s="11">
        <f>'計算'!F43+'計算'!G43</f>
        <v/>
      </c>
    </row>
    <row r="19">
      <c r="A19" s="10" t="n">
        <v>18</v>
      </c>
      <c r="B19" s="11">
        <f>sum('計算'!A44:E44)</f>
        <v/>
      </c>
      <c r="C19" s="11">
        <f>sum('計算'!H44:L44)</f>
        <v/>
      </c>
      <c r="D19" s="11">
        <f>'計算'!F44+'計算'!G44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1002"/>
  <sheetViews>
    <sheetView workbookViewId="0">
      <selection activeCell="A1" sqref="A1"/>
    </sheetView>
  </sheetViews>
  <sheetFormatPr baseColWidth="8" defaultColWidth="14.43" defaultRowHeight="15.75" customHeight="1"/>
  <sheetData>
    <row r="1">
      <c r="B1" s="7" t="n"/>
      <c r="C1" s="7" t="n"/>
      <c r="D1" s="7" t="n"/>
      <c r="E1" s="7" t="n"/>
      <c r="G1" s="9" t="n"/>
      <c r="H1" s="9" t="inlineStr">
        <is>
          <t>確率一覧</t>
        </is>
      </c>
      <c r="I1" s="9" t="n"/>
      <c r="J1" s="9" t="n"/>
      <c r="K1" s="9" t="n"/>
      <c r="L1" s="9" t="n"/>
      <c r="M1" s="9" t="n"/>
      <c r="N1" s="9" t="n"/>
      <c r="O1" s="9" t="n"/>
      <c r="P1" s="9" t="n"/>
      <c r="X1" s="9" t="n"/>
      <c r="Y1" s="9" t="n"/>
      <c r="Z1" s="9" t="n"/>
      <c r="AA1" s="9" t="n"/>
    </row>
    <row r="2">
      <c r="A2" s="7" t="inlineStr">
        <is>
          <t>自分南家、相手東家想定</t>
        </is>
      </c>
      <c r="B2" s="7" t="n"/>
      <c r="C2" s="7" t="n"/>
      <c r="D2" s="7" t="n"/>
      <c r="E2" s="7" t="n"/>
      <c r="G2" s="9" t="n"/>
      <c r="H2" s="9" t="inlineStr">
        <is>
          <t>押し</t>
        </is>
      </c>
      <c r="I2" s="9" t="n"/>
      <c r="J2" s="9" t="n"/>
      <c r="K2" s="9" t="n"/>
      <c r="L2" s="9" t="n"/>
      <c r="M2" s="9" t="n"/>
      <c r="N2" s="9" t="n"/>
      <c r="O2" s="9" t="inlineStr">
        <is>
          <t>降り</t>
        </is>
      </c>
      <c r="P2" s="9" t="n"/>
      <c r="Q2" s="7" t="inlineStr">
        <is>
          <t>危険度10%</t>
        </is>
      </c>
      <c r="X2" s="9" t="n"/>
      <c r="Y2" s="9" t="n"/>
      <c r="Z2" s="9" t="n"/>
      <c r="AA2" s="9" t="n"/>
    </row>
    <row r="3">
      <c r="A3" s="10" t="inlineStr">
        <is>
          <t>順目</t>
        </is>
      </c>
      <c r="B3" s="10" t="inlineStr">
        <is>
          <t>自分残りツモ</t>
        </is>
      </c>
      <c r="C3" s="10" t="inlineStr">
        <is>
          <t>相手残りツモ</t>
        </is>
      </c>
      <c r="D3" s="10" t="inlineStr">
        <is>
          <t>他2人残りツモ</t>
        </is>
      </c>
      <c r="E3" s="10" t="inlineStr">
        <is>
          <t>残りツモ合計(南家想定)</t>
        </is>
      </c>
      <c r="F3" s="10" t="inlineStr">
        <is>
          <t>残り山枚数</t>
        </is>
      </c>
      <c r="H3" s="11" t="inlineStr">
        <is>
          <t>テンパイ流局率</t>
        </is>
      </c>
      <c r="I3" s="11" t="inlineStr">
        <is>
          <t>自分和了率</t>
        </is>
      </c>
      <c r="J3" s="11" t="inlineStr">
        <is>
          <t>相手和了率</t>
        </is>
      </c>
      <c r="K3" s="11" t="inlineStr">
        <is>
          <t>自分ツモ</t>
        </is>
      </c>
      <c r="L3" s="11" t="inlineStr">
        <is>
          <t>自分ロン</t>
        </is>
      </c>
      <c r="M3" s="11" t="inlineStr">
        <is>
          <t>相手ツモ</t>
        </is>
      </c>
      <c r="N3" s="13" t="inlineStr">
        <is>
          <t>相手ロン（自分放銃）</t>
        </is>
      </c>
      <c r="O3" s="13" t="inlineStr">
        <is>
          <t>ノーテン流局率</t>
        </is>
      </c>
      <c r="P3" s="11" t="inlineStr">
        <is>
          <t>相手和了率</t>
        </is>
      </c>
      <c r="Q3" s="10" t="inlineStr">
        <is>
          <t>切って放銃</t>
        </is>
      </c>
      <c r="X3" s="9" t="n"/>
    </row>
    <row r="4">
      <c r="A4" s="10" t="n">
        <v>1</v>
      </c>
      <c r="B4" s="10" t="n">
        <v>17</v>
      </c>
      <c r="C4" s="10" t="n">
        <v>17</v>
      </c>
      <c r="D4" s="10" t="n">
        <v>16</v>
      </c>
      <c r="E4" s="10" t="n">
        <v>68</v>
      </c>
      <c r="F4" s="10">
        <f>E4+'入力項目'!$B$5</f>
        <v/>
      </c>
      <c r="H4" s="11">
        <f>PERMUT(F4-'入力項目'!$B$2-'入力項目'!$B$4,B4+C4)/PERMUT(F4,B4+C4)</f>
        <v/>
      </c>
      <c r="I4" s="11">
        <f>(1-H4)*'入力項目'!$B$2/('入力項目'!$B$2+'入力項目'!$B$4)</f>
        <v/>
      </c>
      <c r="J4" s="11">
        <f>(1-H4)*'入力項目'!$B$4/('入力項目'!$B$2+'入力項目'!$B$4)</f>
        <v/>
      </c>
      <c r="K4" s="11">
        <f>I4/2</f>
        <v/>
      </c>
      <c r="L4" s="11">
        <f>I4/2</f>
        <v/>
      </c>
      <c r="M4" s="11">
        <f>J4/2</f>
        <v/>
      </c>
      <c r="N4" s="13">
        <f>J4/2</f>
        <v/>
      </c>
      <c r="O4" s="13">
        <f>PERMUT(F4-'入力項目'!$B$4,C4)/PERMUT(F4,C4)</f>
        <v/>
      </c>
      <c r="P4" s="11">
        <f>1-O4</f>
        <v/>
      </c>
      <c r="Q4" s="10" t="n">
        <v>0.1</v>
      </c>
      <c r="X4" s="9" t="n"/>
    </row>
    <row r="5">
      <c r="A5" s="10" t="n">
        <v>2</v>
      </c>
      <c r="B5" s="10" t="n">
        <v>16</v>
      </c>
      <c r="C5" s="10" t="n">
        <v>16</v>
      </c>
      <c r="D5" s="10" t="n">
        <v>15</v>
      </c>
      <c r="E5" s="10" t="n">
        <v>64</v>
      </c>
      <c r="F5" s="10">
        <f>E5+'入力項目'!$B$5</f>
        <v/>
      </c>
      <c r="H5" s="11">
        <f>PERMUT(F5-'入力項目'!$B$2-'入力項目'!$B$4,B5+C5)/PERMUT(F5,B5+C5)</f>
        <v/>
      </c>
      <c r="I5" s="11">
        <f>(1-H5)*'入力項目'!$B$2/('入力項目'!$B$2+'入力項目'!$B$4)</f>
        <v/>
      </c>
      <c r="J5" s="11">
        <f>(1-H5)*'入力項目'!$B$4/('入力項目'!$B$2+'入力項目'!$B$4)</f>
        <v/>
      </c>
      <c r="K5" s="11">
        <f>I5/2</f>
        <v/>
      </c>
      <c r="L5" s="11">
        <f>I5/2</f>
        <v/>
      </c>
      <c r="M5" s="11">
        <f>J5/2</f>
        <v/>
      </c>
      <c r="N5" s="13">
        <f>J5/2</f>
        <v/>
      </c>
      <c r="O5" s="13">
        <f>PERMUT(F5-'入力項目'!$B$4,C5)/PERMUT(F5,C5)</f>
        <v/>
      </c>
      <c r="P5" s="11">
        <f>1-O5</f>
        <v/>
      </c>
      <c r="Q5" s="10" t="n">
        <v>0.1</v>
      </c>
      <c r="X5" s="9" t="n"/>
    </row>
    <row r="6">
      <c r="A6" s="10" t="n">
        <v>3</v>
      </c>
      <c r="B6" s="10" t="n">
        <v>15</v>
      </c>
      <c r="C6" s="10" t="n">
        <v>15</v>
      </c>
      <c r="D6" s="10" t="n">
        <v>14</v>
      </c>
      <c r="E6" s="10" t="n">
        <v>60</v>
      </c>
      <c r="F6" s="10">
        <f>E6+'入力項目'!$B$5</f>
        <v/>
      </c>
      <c r="H6" s="11">
        <f>PERMUT(F6-'入力項目'!$B$2-'入力項目'!$B$4,B6+C6)/PERMUT(F6,B6+C6)</f>
        <v/>
      </c>
      <c r="I6" s="11">
        <f>(1-H6)*'入力項目'!$B$2/('入力項目'!$B$2+'入力項目'!$B$4)</f>
        <v/>
      </c>
      <c r="J6" s="11">
        <f>(1-H6)*'入力項目'!$B$4/('入力項目'!$B$2+'入力項目'!$B$4)</f>
        <v/>
      </c>
      <c r="K6" s="11">
        <f>I6/2</f>
        <v/>
      </c>
      <c r="L6" s="11">
        <f>I6/2</f>
        <v/>
      </c>
      <c r="M6" s="11">
        <f>J6/2</f>
        <v/>
      </c>
      <c r="N6" s="13">
        <f>J6/2</f>
        <v/>
      </c>
      <c r="O6" s="13">
        <f>PERMUT(F6-'入力項目'!$B$4,C6)/PERMUT(F6,C6)</f>
        <v/>
      </c>
      <c r="P6" s="11">
        <f>1-O6</f>
        <v/>
      </c>
      <c r="Q6" s="10" t="n">
        <v>0.1</v>
      </c>
      <c r="X6" s="9" t="n"/>
    </row>
    <row r="7">
      <c r="A7" s="10" t="n">
        <v>4</v>
      </c>
      <c r="B7" s="10" t="n">
        <v>14</v>
      </c>
      <c r="C7" s="10" t="n">
        <v>14</v>
      </c>
      <c r="D7" s="10" t="n">
        <v>13</v>
      </c>
      <c r="E7" s="10" t="n">
        <v>56</v>
      </c>
      <c r="F7" s="10">
        <f>E7+'入力項目'!$B$5</f>
        <v/>
      </c>
      <c r="H7" s="11">
        <f>PERMUT(F7-'入力項目'!$B$2-'入力項目'!$B$4,B7+C7)/PERMUT(F7,B7+C7)</f>
        <v/>
      </c>
      <c r="I7" s="11">
        <f>(1-H7)*'入力項目'!$B$2/('入力項目'!$B$2+'入力項目'!$B$4)</f>
        <v/>
      </c>
      <c r="J7" s="11">
        <f>(1-H7)*'入力項目'!$B$4/('入力項目'!$B$2+'入力項目'!$B$4)</f>
        <v/>
      </c>
      <c r="K7" s="11">
        <f>I7/2</f>
        <v/>
      </c>
      <c r="L7" s="11">
        <f>I7/2</f>
        <v/>
      </c>
      <c r="M7" s="11">
        <f>J7/2</f>
        <v/>
      </c>
      <c r="N7" s="13">
        <f>J7/2</f>
        <v/>
      </c>
      <c r="O7" s="13">
        <f>PERMUT(F7-'入力項目'!$B$4,C7)/PERMUT(F7,C7)</f>
        <v/>
      </c>
      <c r="P7" s="11">
        <f>1-O7</f>
        <v/>
      </c>
      <c r="Q7" s="10" t="n">
        <v>0.1</v>
      </c>
      <c r="X7" s="9" t="n"/>
    </row>
    <row r="8">
      <c r="A8" s="10" t="n">
        <v>5</v>
      </c>
      <c r="B8" s="10" t="n">
        <v>13</v>
      </c>
      <c r="C8" s="10" t="n">
        <v>13</v>
      </c>
      <c r="D8" s="10" t="n">
        <v>12</v>
      </c>
      <c r="E8" s="10" t="n">
        <v>52</v>
      </c>
      <c r="F8" s="10">
        <f>E8+'入力項目'!$B$5</f>
        <v/>
      </c>
      <c r="H8" s="11">
        <f>PERMUT(F8-'入力項目'!$B$2-'入力項目'!$B$4,B8+C8)/PERMUT(F8,B8+C8)</f>
        <v/>
      </c>
      <c r="I8" s="11">
        <f>(1-H8)*'入力項目'!$B$2/('入力項目'!$B$2+'入力項目'!$B$4)</f>
        <v/>
      </c>
      <c r="J8" s="11">
        <f>(1-H8)*'入力項目'!$B$4/('入力項目'!$B$2+'入力項目'!$B$4)</f>
        <v/>
      </c>
      <c r="K8" s="11">
        <f>I8/2</f>
        <v/>
      </c>
      <c r="L8" s="11">
        <f>I8/2</f>
        <v/>
      </c>
      <c r="M8" s="11">
        <f>J8/2</f>
        <v/>
      </c>
      <c r="N8" s="13">
        <f>J8/2</f>
        <v/>
      </c>
      <c r="O8" s="13">
        <f>PERMUT(F8-'入力項目'!$B$4,C8)/PERMUT(F8,C8)</f>
        <v/>
      </c>
      <c r="P8" s="11">
        <f>1-O8</f>
        <v/>
      </c>
      <c r="Q8" s="10" t="n">
        <v>0.1</v>
      </c>
      <c r="X8" s="9" t="n"/>
    </row>
    <row r="9">
      <c r="A9" s="10" t="n">
        <v>6</v>
      </c>
      <c r="B9" s="10" t="n">
        <v>12</v>
      </c>
      <c r="C9" s="10" t="n">
        <v>12</v>
      </c>
      <c r="D9" s="10" t="n">
        <v>11</v>
      </c>
      <c r="E9" s="10" t="n">
        <v>48</v>
      </c>
      <c r="F9" s="10">
        <f>E9+'入力項目'!$B$5</f>
        <v/>
      </c>
      <c r="H9" s="11">
        <f>PERMUT(F9-'入力項目'!$B$2-'入力項目'!$B$4,B9+C9)/PERMUT(F9,B9+C9)</f>
        <v/>
      </c>
      <c r="I9" s="11">
        <f>(1-H9)*'入力項目'!$B$2/('入力項目'!$B$2+'入力項目'!$B$4)</f>
        <v/>
      </c>
      <c r="J9" s="11">
        <f>(1-H9)*'入力項目'!$B$4/('入力項目'!$B$2+'入力項目'!$B$4)</f>
        <v/>
      </c>
      <c r="K9" s="11">
        <f>I9/2</f>
        <v/>
      </c>
      <c r="L9" s="11">
        <f>I9/2</f>
        <v/>
      </c>
      <c r="M9" s="11">
        <f>J9/2</f>
        <v/>
      </c>
      <c r="N9" s="13">
        <f>J9/2</f>
        <v/>
      </c>
      <c r="O9" s="13">
        <f>PERMUT(F9-'入力項目'!$B$4,C9)/PERMUT(F9,C9)</f>
        <v/>
      </c>
      <c r="P9" s="11">
        <f>1-O9</f>
        <v/>
      </c>
      <c r="Q9" s="10" t="n">
        <v>0.1</v>
      </c>
      <c r="X9" s="9" t="n"/>
    </row>
    <row r="10">
      <c r="A10" s="10" t="n">
        <v>7</v>
      </c>
      <c r="B10" s="10" t="n">
        <v>11</v>
      </c>
      <c r="C10" s="10" t="n">
        <v>11</v>
      </c>
      <c r="D10" s="10" t="n">
        <v>10</v>
      </c>
      <c r="E10" s="10" t="n">
        <v>44</v>
      </c>
      <c r="F10" s="10">
        <f>E10+'入力項目'!$B$5</f>
        <v/>
      </c>
      <c r="H10" s="11">
        <f>PERMUT(F10-'入力項目'!$B$2-'入力項目'!$B$4,B10+C10)/PERMUT(F10,B10+C10)</f>
        <v/>
      </c>
      <c r="I10" s="11">
        <f>(1-H10)*'入力項目'!$B$2/('入力項目'!$B$2+'入力項目'!$B$4)</f>
        <v/>
      </c>
      <c r="J10" s="11">
        <f>(1-H10)*'入力項目'!$B$4/('入力項目'!$B$2+'入力項目'!$B$4)</f>
        <v/>
      </c>
      <c r="K10" s="11">
        <f>I10/2</f>
        <v/>
      </c>
      <c r="L10" s="11">
        <f>I10/2</f>
        <v/>
      </c>
      <c r="M10" s="11">
        <f>J10/2</f>
        <v/>
      </c>
      <c r="N10" s="13">
        <f>J10/2</f>
        <v/>
      </c>
      <c r="O10" s="13">
        <f>PERMUT(F10-'入力項目'!$B$4,C10)/PERMUT(F10,C10)</f>
        <v/>
      </c>
      <c r="P10" s="11">
        <f>1-O10</f>
        <v/>
      </c>
      <c r="Q10" s="10" t="n">
        <v>0.1</v>
      </c>
      <c r="X10" s="9" t="n"/>
    </row>
    <row r="11">
      <c r="A11" s="10" t="n">
        <v>8</v>
      </c>
      <c r="B11" s="10" t="n">
        <v>10</v>
      </c>
      <c r="C11" s="10" t="n">
        <v>10</v>
      </c>
      <c r="D11" s="10" t="n">
        <v>9</v>
      </c>
      <c r="E11" s="10" t="n">
        <v>40</v>
      </c>
      <c r="F11" s="10">
        <f>E11+'入力項目'!$B$5</f>
        <v/>
      </c>
      <c r="H11" s="11">
        <f>PERMUT(F11-'入力項目'!$B$2-'入力項目'!$B$4,B11+C11)/PERMUT(F11,B11+C11)</f>
        <v/>
      </c>
      <c r="I11" s="11">
        <f>(1-H11)*'入力項目'!$B$2/('入力項目'!$B$2+'入力項目'!$B$4)</f>
        <v/>
      </c>
      <c r="J11" s="11">
        <f>(1-H11)*'入力項目'!$B$4/('入力項目'!$B$2+'入力項目'!$B$4)</f>
        <v/>
      </c>
      <c r="K11" s="11">
        <f>I11/2</f>
        <v/>
      </c>
      <c r="L11" s="11">
        <f>I11/2</f>
        <v/>
      </c>
      <c r="M11" s="11">
        <f>J11/2</f>
        <v/>
      </c>
      <c r="N11" s="13">
        <f>J11/2</f>
        <v/>
      </c>
      <c r="O11" s="13">
        <f>PERMUT(F11-'入力項目'!$B$4,C11)/PERMUT(F11,C11)</f>
        <v/>
      </c>
      <c r="P11" s="11">
        <f>1-O11</f>
        <v/>
      </c>
      <c r="Q11" s="10" t="n">
        <v>0.1</v>
      </c>
      <c r="X11" s="9" t="n"/>
    </row>
    <row r="12">
      <c r="A12" s="10" t="n">
        <v>9</v>
      </c>
      <c r="B12" s="10" t="n">
        <v>9</v>
      </c>
      <c r="C12" s="10" t="n">
        <v>9</v>
      </c>
      <c r="D12" s="10" t="n">
        <v>8</v>
      </c>
      <c r="E12" s="10" t="n">
        <v>36</v>
      </c>
      <c r="F12" s="10">
        <f>E12+'入力項目'!$B$5</f>
        <v/>
      </c>
      <c r="H12" s="11">
        <f>PERMUT(F12-'入力項目'!$B$2-'入力項目'!$B$4,B12+C12)/PERMUT(F12,B12+C12)</f>
        <v/>
      </c>
      <c r="I12" s="11">
        <f>(1-H12)*'入力項目'!$B$2/('入力項目'!$B$2+'入力項目'!$B$4)</f>
        <v/>
      </c>
      <c r="J12" s="11">
        <f>(1-H12)*'入力項目'!$B$4/('入力項目'!$B$2+'入力項目'!$B$4)</f>
        <v/>
      </c>
      <c r="K12" s="11">
        <f>I12/2</f>
        <v/>
      </c>
      <c r="L12" s="11">
        <f>I12/2</f>
        <v/>
      </c>
      <c r="M12" s="11">
        <f>J12/2</f>
        <v/>
      </c>
      <c r="N12" s="13">
        <f>J12/2</f>
        <v/>
      </c>
      <c r="O12" s="13">
        <f>PERMUT(F12-'入力項目'!$B$4,C12)/PERMUT(F12,C12)</f>
        <v/>
      </c>
      <c r="P12" s="11">
        <f>1-O12</f>
        <v/>
      </c>
      <c r="Q12" s="10" t="n">
        <v>0.1</v>
      </c>
      <c r="X12" s="9" t="n"/>
    </row>
    <row r="13">
      <c r="A13" s="10" t="n">
        <v>10</v>
      </c>
      <c r="B13" s="10" t="n">
        <v>8</v>
      </c>
      <c r="C13" s="10" t="n">
        <v>8</v>
      </c>
      <c r="D13" s="10" t="n">
        <v>7</v>
      </c>
      <c r="E13" s="10" t="n">
        <v>32</v>
      </c>
      <c r="F13" s="10">
        <f>E13+'入力項目'!$B$5</f>
        <v/>
      </c>
      <c r="H13" s="11">
        <f>PERMUT(F13-'入力項目'!$B$2-'入力項目'!$B$4,B13+C13)/PERMUT(F13,B13+C13)</f>
        <v/>
      </c>
      <c r="I13" s="11">
        <f>(1-H13)*'入力項目'!$B$2/('入力項目'!$B$2+'入力項目'!$B$4)</f>
        <v/>
      </c>
      <c r="J13" s="11">
        <f>(1-H13)*'入力項目'!$B$4/('入力項目'!$B$2+'入力項目'!$B$4)</f>
        <v/>
      </c>
      <c r="K13" s="11">
        <f>I13/2</f>
        <v/>
      </c>
      <c r="L13" s="11">
        <f>I13/2</f>
        <v/>
      </c>
      <c r="M13" s="11">
        <f>J13/2</f>
        <v/>
      </c>
      <c r="N13" s="13">
        <f>J13/2</f>
        <v/>
      </c>
      <c r="O13" s="13">
        <f>PERMUT(F13-'入力項目'!$B$4,C13)/PERMUT(F13,C13)</f>
        <v/>
      </c>
      <c r="P13" s="11">
        <f>1-O13</f>
        <v/>
      </c>
      <c r="Q13" s="10" t="n">
        <v>0.1</v>
      </c>
      <c r="X13" s="9" t="n"/>
    </row>
    <row r="14">
      <c r="A14" s="10" t="n">
        <v>11</v>
      </c>
      <c r="B14" s="10" t="n">
        <v>7</v>
      </c>
      <c r="C14" s="10" t="n">
        <v>7</v>
      </c>
      <c r="D14" s="10" t="n">
        <v>6</v>
      </c>
      <c r="E14" s="10" t="n">
        <v>28</v>
      </c>
      <c r="F14" s="10">
        <f>E14+'入力項目'!$B$5</f>
        <v/>
      </c>
      <c r="H14" s="11">
        <f>PERMUT(F14-'入力項目'!$B$2-'入力項目'!$B$4,B14+C14)/PERMUT(F14,B14+C14)</f>
        <v/>
      </c>
      <c r="I14" s="11">
        <f>(1-H14)*'入力項目'!$B$2/('入力項目'!$B$2+'入力項目'!$B$4)</f>
        <v/>
      </c>
      <c r="J14" s="11">
        <f>(1-H14)*'入力項目'!$B$4/('入力項目'!$B$2+'入力項目'!$B$4)</f>
        <v/>
      </c>
      <c r="K14" s="11">
        <f>I14/2</f>
        <v/>
      </c>
      <c r="L14" s="11">
        <f>I14/2</f>
        <v/>
      </c>
      <c r="M14" s="11">
        <f>J14/2</f>
        <v/>
      </c>
      <c r="N14" s="13">
        <f>J14/2</f>
        <v/>
      </c>
      <c r="O14" s="13">
        <f>PERMUT(F14-'入力項目'!$B$4,C14)/PERMUT(F14,C14)</f>
        <v/>
      </c>
      <c r="P14" s="11">
        <f>1-O14</f>
        <v/>
      </c>
      <c r="Q14" s="10" t="n">
        <v>0.1</v>
      </c>
      <c r="X14" s="9" t="n"/>
    </row>
    <row r="15">
      <c r="A15" s="10" t="n">
        <v>12</v>
      </c>
      <c r="B15" s="10" t="n">
        <v>6</v>
      </c>
      <c r="C15" s="10" t="n">
        <v>6</v>
      </c>
      <c r="D15" s="10" t="n">
        <v>5</v>
      </c>
      <c r="E15" s="10" t="n">
        <v>24</v>
      </c>
      <c r="F15" s="10">
        <f>E15+'入力項目'!$B$5</f>
        <v/>
      </c>
      <c r="H15" s="11">
        <f>PERMUT(F15-'入力項目'!$B$2-'入力項目'!$B$4,B15+C15)/PERMUT(F15,B15+C15)</f>
        <v/>
      </c>
      <c r="I15" s="11">
        <f>(1-H15)*'入力項目'!$B$2/('入力項目'!$B$2+'入力項目'!$B$4)</f>
        <v/>
      </c>
      <c r="J15" s="11">
        <f>(1-H15)*'入力項目'!$B$4/('入力項目'!$B$2+'入力項目'!$B$4)</f>
        <v/>
      </c>
      <c r="K15" s="11">
        <f>I15/2</f>
        <v/>
      </c>
      <c r="L15" s="11">
        <f>I15/2</f>
        <v/>
      </c>
      <c r="M15" s="11">
        <f>J15/2</f>
        <v/>
      </c>
      <c r="N15" s="13">
        <f>J15/2</f>
        <v/>
      </c>
      <c r="O15" s="13">
        <f>PERMUT(F15-'入力項目'!$B$4,C15)/PERMUT(F15,C15)</f>
        <v/>
      </c>
      <c r="P15" s="11">
        <f>1-O15</f>
        <v/>
      </c>
      <c r="Q15" s="10" t="n">
        <v>0.1</v>
      </c>
      <c r="X15" s="9" t="n"/>
    </row>
    <row r="16">
      <c r="A16" s="10" t="n">
        <v>13</v>
      </c>
      <c r="B16" s="10" t="n">
        <v>5</v>
      </c>
      <c r="C16" s="10" t="n">
        <v>5</v>
      </c>
      <c r="D16" s="10" t="n">
        <v>4</v>
      </c>
      <c r="E16" s="10" t="n">
        <v>20</v>
      </c>
      <c r="F16" s="10">
        <f>E16+'入力項目'!$B$5</f>
        <v/>
      </c>
      <c r="H16" s="11">
        <f>PERMUT(F16-'入力項目'!$B$2-'入力項目'!$B$4,B16+C16)/PERMUT(F16,B16+C16)</f>
        <v/>
      </c>
      <c r="I16" s="11">
        <f>(1-H16)*'入力項目'!$B$2/('入力項目'!$B$2+'入力項目'!$B$4)</f>
        <v/>
      </c>
      <c r="J16" s="11">
        <f>(1-H16)*'入力項目'!$B$4/('入力項目'!$B$2+'入力項目'!$B$4)</f>
        <v/>
      </c>
      <c r="K16" s="11">
        <f>I16/2</f>
        <v/>
      </c>
      <c r="L16" s="11">
        <f>I16/2</f>
        <v/>
      </c>
      <c r="M16" s="11">
        <f>J16/2</f>
        <v/>
      </c>
      <c r="N16" s="13">
        <f>J16/2</f>
        <v/>
      </c>
      <c r="O16" s="13">
        <f>PERMUT(F16-'入力項目'!$B$4,C16)/PERMUT(F16,C16)</f>
        <v/>
      </c>
      <c r="P16" s="11">
        <f>1-O16</f>
        <v/>
      </c>
      <c r="Q16" s="10" t="n">
        <v>0.1</v>
      </c>
      <c r="X16" s="9" t="n"/>
    </row>
    <row r="17">
      <c r="A17" s="10" t="n">
        <v>14</v>
      </c>
      <c r="B17" s="10" t="n">
        <v>4</v>
      </c>
      <c r="C17" s="10" t="n">
        <v>4</v>
      </c>
      <c r="D17" s="10" t="n">
        <v>3</v>
      </c>
      <c r="E17" s="10" t="n">
        <v>16</v>
      </c>
      <c r="F17" s="10">
        <f>E17+'入力項目'!$B$5</f>
        <v/>
      </c>
      <c r="H17" s="11">
        <f>PERMUT(F17-'入力項目'!$B$2-'入力項目'!$B$4,B17+C17)/PERMUT(F17,B17+C17)</f>
        <v/>
      </c>
      <c r="I17" s="11">
        <f>(1-H17)*'入力項目'!$B$2/('入力項目'!$B$2+'入力項目'!$B$4)</f>
        <v/>
      </c>
      <c r="J17" s="11">
        <f>(1-H17)*'入力項目'!$B$4/('入力項目'!$B$2+'入力項目'!$B$4)</f>
        <v/>
      </c>
      <c r="K17" s="11">
        <f>I17/2</f>
        <v/>
      </c>
      <c r="L17" s="11">
        <f>I17/2</f>
        <v/>
      </c>
      <c r="M17" s="11">
        <f>J17/2</f>
        <v/>
      </c>
      <c r="N17" s="13">
        <f>J17/2</f>
        <v/>
      </c>
      <c r="O17" s="13">
        <f>PERMUT(F17-'入力項目'!$B$4,C17)/PERMUT(F17,C17)</f>
        <v/>
      </c>
      <c r="P17" s="11">
        <f>1-O17</f>
        <v/>
      </c>
      <c r="Q17" s="10" t="n">
        <v>0.1</v>
      </c>
      <c r="X17" s="9" t="n"/>
    </row>
    <row r="18">
      <c r="A18" s="10" t="n">
        <v>15</v>
      </c>
      <c r="B18" s="10" t="n">
        <v>3</v>
      </c>
      <c r="C18" s="10" t="n">
        <v>3</v>
      </c>
      <c r="D18" s="10" t="n">
        <v>2</v>
      </c>
      <c r="E18" s="10" t="n">
        <v>12</v>
      </c>
      <c r="F18" s="10">
        <f>E18+'入力項目'!$B$5</f>
        <v/>
      </c>
      <c r="H18" s="11">
        <f>PERMUT(F18-'入力項目'!$B$2-'入力項目'!$B$4,B18+C18)/PERMUT(F18,B18+C18)</f>
        <v/>
      </c>
      <c r="I18" s="11">
        <f>(1-H18)*'入力項目'!$B$2/('入力項目'!$B$2+'入力項目'!$B$4)</f>
        <v/>
      </c>
      <c r="J18" s="11">
        <f>(1-H18)*'入力項目'!$B$4/('入力項目'!$B$2+'入力項目'!$B$4)</f>
        <v/>
      </c>
      <c r="K18" s="11">
        <f>I18/2</f>
        <v/>
      </c>
      <c r="L18" s="11">
        <f>I18/2</f>
        <v/>
      </c>
      <c r="M18" s="11">
        <f>J18/2</f>
        <v/>
      </c>
      <c r="N18" s="13">
        <f>J18/2</f>
        <v/>
      </c>
      <c r="O18" s="13">
        <f>PERMUT(F18-'入力項目'!$B$4,C18)/PERMUT(F18,C18)</f>
        <v/>
      </c>
      <c r="P18" s="11">
        <f>1-O18</f>
        <v/>
      </c>
      <c r="Q18" s="10" t="n">
        <v>0.1</v>
      </c>
      <c r="X18" s="9" t="n"/>
    </row>
    <row r="19">
      <c r="A19" s="10" t="n">
        <v>16</v>
      </c>
      <c r="B19" s="10" t="n">
        <v>2</v>
      </c>
      <c r="C19" s="10" t="n">
        <v>2</v>
      </c>
      <c r="D19" s="10" t="n">
        <v>1</v>
      </c>
      <c r="E19" s="10" t="n">
        <v>8</v>
      </c>
      <c r="F19" s="10">
        <f>E19+'入力項目'!$B$5</f>
        <v/>
      </c>
      <c r="H19" s="11">
        <f>PERMUT(F19-'入力項目'!$B$2-'入力項目'!$B$4,B19+C19)/PERMUT(F19,B19+C19)</f>
        <v/>
      </c>
      <c r="I19" s="11">
        <f>(1-H19)*'入力項目'!$B$2/('入力項目'!$B$2+'入力項目'!$B$4)</f>
        <v/>
      </c>
      <c r="J19" s="11">
        <f>(1-H19)*'入力項目'!$B$4/('入力項目'!$B$2+'入力項目'!$B$4)</f>
        <v/>
      </c>
      <c r="K19" s="11">
        <f>I19/2</f>
        <v/>
      </c>
      <c r="L19" s="11">
        <f>I19/2</f>
        <v/>
      </c>
      <c r="M19" s="11">
        <f>J19/2</f>
        <v/>
      </c>
      <c r="N19" s="13">
        <f>J19/2</f>
        <v/>
      </c>
      <c r="O19" s="13">
        <f>PERMUT(F19-'入力項目'!$B$4,C19)/PERMUT(F19,C19)</f>
        <v/>
      </c>
      <c r="P19" s="11">
        <f>1-O19</f>
        <v/>
      </c>
      <c r="Q19" s="10" t="n">
        <v>0.1</v>
      </c>
      <c r="X19" s="9" t="n"/>
    </row>
    <row r="20">
      <c r="A20" s="10" t="n">
        <v>17</v>
      </c>
      <c r="B20" s="10" t="n">
        <v>1</v>
      </c>
      <c r="C20" s="10" t="n">
        <v>1</v>
      </c>
      <c r="D20" s="10" t="n">
        <v>0</v>
      </c>
      <c r="E20" s="10" t="n">
        <v>4</v>
      </c>
      <c r="F20" s="10">
        <f>E20+'入力項目'!$B$5</f>
        <v/>
      </c>
      <c r="H20" s="11">
        <f>PERMUT(F20-'入力項目'!$B$2-'入力項目'!$B$4,B20+C20)/PERMUT(F20,B20+C20)</f>
        <v/>
      </c>
      <c r="I20" s="11">
        <f>(1-H20)*'入力項目'!$B$2/('入力項目'!$B$2+'入力項目'!$B$4)</f>
        <v/>
      </c>
      <c r="J20" s="11">
        <f>(1-H20)*'入力項目'!$B$4/('入力項目'!$B$2+'入力項目'!$B$4)</f>
        <v/>
      </c>
      <c r="K20" s="11">
        <f>I20/2</f>
        <v/>
      </c>
      <c r="L20" s="11">
        <f>I20/2</f>
        <v/>
      </c>
      <c r="M20" s="11">
        <f>J20/2</f>
        <v/>
      </c>
      <c r="N20" s="13">
        <f>J20/2</f>
        <v/>
      </c>
      <c r="O20" s="13">
        <f>PERMUT(F20-'入力項目'!$B$4,C20)/PERMUT(F20,C20)</f>
        <v/>
      </c>
      <c r="P20" s="11">
        <f>1-O20</f>
        <v/>
      </c>
      <c r="Q20" s="10" t="n">
        <v>0.1</v>
      </c>
      <c r="X20" s="9" t="n"/>
    </row>
    <row r="21">
      <c r="A21" s="10" t="n">
        <v>18</v>
      </c>
      <c r="B21" s="10" t="n">
        <v>0</v>
      </c>
      <c r="C21" s="10" t="n">
        <v>0</v>
      </c>
      <c r="D21" s="10" t="n">
        <v>0</v>
      </c>
      <c r="E21" s="10" t="n">
        <v>0</v>
      </c>
      <c r="F21" s="10">
        <f>E21+'入力項目'!$B$5</f>
        <v/>
      </c>
      <c r="H21" s="11">
        <f>PERMUT(F21-'入力項目'!$B$2-'入力項目'!$B$4,B21+C21)/PERMUT(F21,B21+C21)</f>
        <v/>
      </c>
      <c r="I21" s="11">
        <f>(1-H21)*'入力項目'!$B$2/('入力項目'!$B$2+'入力項目'!$B$4)</f>
        <v/>
      </c>
      <c r="J21" s="11">
        <f>(1-H21)*'入力項目'!$B$4/('入力項目'!$B$2+'入力項目'!$B$4)</f>
        <v/>
      </c>
      <c r="K21" s="11">
        <f>I21/2</f>
        <v/>
      </c>
      <c r="L21" s="11">
        <f>I21/2</f>
        <v/>
      </c>
      <c r="M21" s="11">
        <f>J21/2</f>
        <v/>
      </c>
      <c r="N21" s="13">
        <f>J21/2</f>
        <v/>
      </c>
      <c r="O21" s="13">
        <f>PERMUT(F21-'入力項目'!$B$4,C21)/PERMUT(F21,C21)</f>
        <v/>
      </c>
      <c r="P21" s="11">
        <f>1-O21</f>
        <v/>
      </c>
      <c r="Q21" s="10" t="n">
        <v>0.09999999999999989</v>
      </c>
      <c r="X21" s="9" t="n"/>
    </row>
    <row r="22"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</row>
    <row r="23"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</row>
    <row r="24">
      <c r="A24" s="9" t="inlineStr">
        <is>
          <t>段位pt</t>
        </is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</row>
    <row r="25">
      <c r="A25" s="9" t="inlineStr">
        <is>
          <t>押し</t>
        </is>
      </c>
      <c r="B25" s="9" t="n"/>
      <c r="C25" s="9" t="n"/>
      <c r="D25" s="9" t="n"/>
      <c r="E25" s="9" t="n"/>
      <c r="F25" s="9" t="inlineStr">
        <is>
          <t>降り</t>
        </is>
      </c>
      <c r="G25" s="9" t="n"/>
      <c r="H25" s="9" t="inlineStr">
        <is>
          <t>危険度10％</t>
        </is>
      </c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</row>
    <row r="26">
      <c r="A26" s="15" t="inlineStr">
        <is>
          <t>自分ツモ</t>
        </is>
      </c>
      <c r="B26" s="11" t="inlineStr">
        <is>
          <t>自分ロン</t>
        </is>
      </c>
      <c r="C26" s="11" t="inlineStr">
        <is>
          <t>相手ツモ</t>
        </is>
      </c>
      <c r="D26" s="11" t="inlineStr">
        <is>
          <t>相手ロン（自分放銃）</t>
        </is>
      </c>
      <c r="E26" s="13" t="inlineStr">
        <is>
          <t>テンパイ流局</t>
        </is>
      </c>
      <c r="F26" s="13" t="inlineStr">
        <is>
          <t>相手ツモ</t>
        </is>
      </c>
      <c r="G26" s="11" t="inlineStr">
        <is>
          <t>ノーテン流局</t>
        </is>
      </c>
      <c r="H26" s="15" t="inlineStr">
        <is>
          <t>自分ツモ</t>
        </is>
      </c>
      <c r="I26" s="11" t="inlineStr">
        <is>
          <t>自分ロン</t>
        </is>
      </c>
      <c r="J26" s="11" t="inlineStr">
        <is>
          <t>相手ツモ</t>
        </is>
      </c>
      <c r="K26" s="11" t="inlineStr">
        <is>
          <t>相手ロン（自分放銃）</t>
        </is>
      </c>
      <c r="L26" s="11" t="inlineStr">
        <is>
          <t>テンパイ流局</t>
        </is>
      </c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</row>
    <row r="27">
      <c r="A27" s="15">
        <f>'入力項目'!$M$17 * K4</f>
        <v/>
      </c>
      <c r="B27" s="11">
        <f>'入力項目'!$M$18 * L4</f>
        <v/>
      </c>
      <c r="C27" s="11">
        <f>'入力項目'!$M$19 * M4</f>
        <v/>
      </c>
      <c r="D27" s="11">
        <f>'入力項目'!$M$20 * N4</f>
        <v/>
      </c>
      <c r="E27" s="13">
        <f>'入力項目'!$M$21 * H4</f>
        <v/>
      </c>
      <c r="F27" s="13">
        <f>'入力項目'!$M$19*P4</f>
        <v/>
      </c>
      <c r="G27" s="11">
        <f>'入力項目'!$M$22*O4</f>
        <v/>
      </c>
      <c r="H27" s="11">
        <f>(1-Q4)*K4*'入力項目'!$M$17</f>
        <v/>
      </c>
      <c r="I27" s="11">
        <f>(1-Q4)*L4*'入力項目'!$M$18</f>
        <v/>
      </c>
      <c r="J27" s="11">
        <f>(1-Q4)*M4*'入力項目'!$M$19</f>
        <v/>
      </c>
      <c r="K27" s="11">
        <f>Q4*'入力項目'!$M$20 + (1-Q4)*N4*'入力項目'!$M$20</f>
        <v/>
      </c>
      <c r="L27" s="11">
        <f>(1-Q4)*H4*'入力項目'!$M$21</f>
        <v/>
      </c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</row>
    <row r="28">
      <c r="A28" s="15">
        <f>'入力項目'!$M$17 * K5</f>
        <v/>
      </c>
      <c r="B28" s="11">
        <f>'入力項目'!$M$18 * L5</f>
        <v/>
      </c>
      <c r="C28" s="11">
        <f>'入力項目'!$M$19 * M5</f>
        <v/>
      </c>
      <c r="D28" s="11">
        <f>'入力項目'!$M$20 * N5</f>
        <v/>
      </c>
      <c r="E28" s="13">
        <f>'入力項目'!$M$21 * H5</f>
        <v/>
      </c>
      <c r="F28" s="13">
        <f>'入力項目'!$M$19*P5</f>
        <v/>
      </c>
      <c r="G28" s="11">
        <f>'入力項目'!$M$22*O5</f>
        <v/>
      </c>
      <c r="H28" s="11">
        <f>(1-Q5)*K5*'入力項目'!$M$17</f>
        <v/>
      </c>
      <c r="I28" s="11">
        <f>(1-Q5)*L5*'入力項目'!$M$18</f>
        <v/>
      </c>
      <c r="J28" s="11">
        <f>(1-Q5)*M5*'入力項目'!$M$19</f>
        <v/>
      </c>
      <c r="K28" s="11">
        <f>Q5*'入力項目'!$M$20 + (1-Q5)*N5*'入力項目'!$M$20</f>
        <v/>
      </c>
      <c r="L28" s="11">
        <f>(1-Q5)*H5*'入力項目'!$M$21</f>
        <v/>
      </c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</row>
    <row r="29">
      <c r="A29" s="15">
        <f>'入力項目'!$M$17 * K6</f>
        <v/>
      </c>
      <c r="B29" s="11">
        <f>'入力項目'!$M$18 * L6</f>
        <v/>
      </c>
      <c r="C29" s="11">
        <f>'入力項目'!$M$19 * M6</f>
        <v/>
      </c>
      <c r="D29" s="11">
        <f>'入力項目'!$M$20 * N6</f>
        <v/>
      </c>
      <c r="E29" s="13">
        <f>'入力項目'!$M$21 * H6</f>
        <v/>
      </c>
      <c r="F29" s="13">
        <f>'入力項目'!$M$19*P6</f>
        <v/>
      </c>
      <c r="G29" s="11">
        <f>'入力項目'!$M$22*O6</f>
        <v/>
      </c>
      <c r="H29" s="11">
        <f>(1-Q6)*K6*'入力項目'!$M$17</f>
        <v/>
      </c>
      <c r="I29" s="11">
        <f>(1-Q6)*L6*'入力項目'!$M$18</f>
        <v/>
      </c>
      <c r="J29" s="11">
        <f>(1-Q6)*M6*'入力項目'!$M$19</f>
        <v/>
      </c>
      <c r="K29" s="11">
        <f>Q6*'入力項目'!$M$20 + (1-Q6)*N6*'入力項目'!$M$20</f>
        <v/>
      </c>
      <c r="L29" s="11">
        <f>(1-Q6)*H6*'入力項目'!$M$21</f>
        <v/>
      </c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</row>
    <row r="30">
      <c r="A30" s="15">
        <f>'入力項目'!$M$17 * K7</f>
        <v/>
      </c>
      <c r="B30" s="11">
        <f>'入力項目'!$M$18 * L7</f>
        <v/>
      </c>
      <c r="C30" s="11">
        <f>'入力項目'!$M$19 * M7</f>
        <v/>
      </c>
      <c r="D30" s="11">
        <f>'入力項目'!$M$20 * N7</f>
        <v/>
      </c>
      <c r="E30" s="13">
        <f>'入力項目'!$M$21 * H7</f>
        <v/>
      </c>
      <c r="F30" s="13">
        <f>'入力項目'!$M$19*P7</f>
        <v/>
      </c>
      <c r="G30" s="11">
        <f>'入力項目'!$M$22*O7</f>
        <v/>
      </c>
      <c r="H30" s="11">
        <f>(1-Q7)*K7*'入力項目'!$M$17</f>
        <v/>
      </c>
      <c r="I30" s="11">
        <f>(1-Q7)*L7*'入力項目'!$M$18</f>
        <v/>
      </c>
      <c r="J30" s="11">
        <f>(1-Q7)*M7*'入力項目'!$M$19</f>
        <v/>
      </c>
      <c r="K30" s="11">
        <f>Q7*'入力項目'!$M$20 + (1-Q7)*N7*'入力項目'!$M$20</f>
        <v/>
      </c>
      <c r="L30" s="11">
        <f>(1-Q7)*H7*'入力項目'!$M$21</f>
        <v/>
      </c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</row>
    <row r="31">
      <c r="A31" s="15">
        <f>'入力項目'!$M$17 * K8</f>
        <v/>
      </c>
      <c r="B31" s="11">
        <f>'入力項目'!$M$18 * L8</f>
        <v/>
      </c>
      <c r="C31" s="11">
        <f>'入力項目'!$M$19 * M8</f>
        <v/>
      </c>
      <c r="D31" s="11">
        <f>'入力項目'!$M$20 * N8</f>
        <v/>
      </c>
      <c r="E31" s="13">
        <f>'入力項目'!$M$21 * H8</f>
        <v/>
      </c>
      <c r="F31" s="13">
        <f>'入力項目'!$M$19*P8</f>
        <v/>
      </c>
      <c r="G31" s="11">
        <f>'入力項目'!$M$22*O8</f>
        <v/>
      </c>
      <c r="H31" s="11">
        <f>(1-Q8)*K8*'入力項目'!$M$17</f>
        <v/>
      </c>
      <c r="I31" s="11">
        <f>(1-Q8)*L8*'入力項目'!$M$18</f>
        <v/>
      </c>
      <c r="J31" s="11">
        <f>(1-Q8)*M8*'入力項目'!$M$19</f>
        <v/>
      </c>
      <c r="K31" s="11">
        <f>Q8*'入力項目'!$M$20 + (1-Q8)*N8*'入力項目'!$M$20</f>
        <v/>
      </c>
      <c r="L31" s="11">
        <f>(1-Q8)*H8*'入力項目'!$M$21</f>
        <v/>
      </c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</row>
    <row r="32">
      <c r="A32" s="15">
        <f>'入力項目'!$M$17 * K9</f>
        <v/>
      </c>
      <c r="B32" s="11">
        <f>'入力項目'!$M$18 * L9</f>
        <v/>
      </c>
      <c r="C32" s="11">
        <f>'入力項目'!$M$19 * M9</f>
        <v/>
      </c>
      <c r="D32" s="11">
        <f>'入力項目'!$M$20 * N9</f>
        <v/>
      </c>
      <c r="E32" s="13">
        <f>'入力項目'!$M$21 * H9</f>
        <v/>
      </c>
      <c r="F32" s="13">
        <f>'入力項目'!$M$19*P9</f>
        <v/>
      </c>
      <c r="G32" s="11">
        <f>'入力項目'!$M$22*O9</f>
        <v/>
      </c>
      <c r="H32" s="11">
        <f>(1-Q9)*K9*'入力項目'!$M$17</f>
        <v/>
      </c>
      <c r="I32" s="11">
        <f>(1-Q9)*L9*'入力項目'!$M$18</f>
        <v/>
      </c>
      <c r="J32" s="11">
        <f>(1-Q9)*M9*'入力項目'!$M$19</f>
        <v/>
      </c>
      <c r="K32" s="11">
        <f>Q9*'入力項目'!$M$20 + (1-Q9)*N9*'入力項目'!$M$20</f>
        <v/>
      </c>
      <c r="L32" s="11">
        <f>(1-Q9)*H9*'入力項目'!$M$21</f>
        <v/>
      </c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</row>
    <row r="33">
      <c r="A33" s="15">
        <f>'入力項目'!$M$17 * K10</f>
        <v/>
      </c>
      <c r="B33" s="11">
        <f>'入力項目'!$M$18 * L10</f>
        <v/>
      </c>
      <c r="C33" s="11">
        <f>'入力項目'!$M$19 * M10</f>
        <v/>
      </c>
      <c r="D33" s="11">
        <f>'入力項目'!$M$20 * N10</f>
        <v/>
      </c>
      <c r="E33" s="13">
        <f>'入力項目'!$M$21 * H10</f>
        <v/>
      </c>
      <c r="F33" s="13">
        <f>'入力項目'!$M$19*P10</f>
        <v/>
      </c>
      <c r="G33" s="11">
        <f>'入力項目'!$M$22*O10</f>
        <v/>
      </c>
      <c r="H33" s="11">
        <f>(1-Q10)*K10*'入力項目'!$M$17</f>
        <v/>
      </c>
      <c r="I33" s="11">
        <f>(1-Q10)*L10*'入力項目'!$M$18</f>
        <v/>
      </c>
      <c r="J33" s="11">
        <f>(1-Q10)*M10*'入力項目'!$M$19</f>
        <v/>
      </c>
      <c r="K33" s="11">
        <f>Q10*'入力項目'!$M$20 + (1-Q10)*N10*'入力項目'!$M$20</f>
        <v/>
      </c>
      <c r="L33" s="11">
        <f>(1-Q10)*H10*'入力項目'!$M$21</f>
        <v/>
      </c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</row>
    <row r="34">
      <c r="A34" s="15">
        <f>'入力項目'!$M$17 * K11</f>
        <v/>
      </c>
      <c r="B34" s="11">
        <f>'入力項目'!$M$18 * L11</f>
        <v/>
      </c>
      <c r="C34" s="11">
        <f>'入力項目'!$M$19 * M11</f>
        <v/>
      </c>
      <c r="D34" s="11">
        <f>'入力項目'!$M$20 * N11</f>
        <v/>
      </c>
      <c r="E34" s="13">
        <f>'入力項目'!$M$21 * H11</f>
        <v/>
      </c>
      <c r="F34" s="13">
        <f>'入力項目'!$M$19*P11</f>
        <v/>
      </c>
      <c r="G34" s="11">
        <f>'入力項目'!$M$22*O11</f>
        <v/>
      </c>
      <c r="H34" s="11">
        <f>(1-Q11)*K11*'入力項目'!$M$17</f>
        <v/>
      </c>
      <c r="I34" s="11">
        <f>(1-Q11)*L11*'入力項目'!$M$18</f>
        <v/>
      </c>
      <c r="J34" s="11">
        <f>(1-Q11)*M11*'入力項目'!$M$19</f>
        <v/>
      </c>
      <c r="K34" s="11">
        <f>Q11*'入力項目'!$M$20 + (1-Q11)*N11*'入力項目'!$M$20</f>
        <v/>
      </c>
      <c r="L34" s="11">
        <f>(1-Q11)*H11*'入力項目'!$M$21</f>
        <v/>
      </c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</row>
    <row r="35">
      <c r="A35" s="15">
        <f>'入力項目'!$M$17 * K12</f>
        <v/>
      </c>
      <c r="B35" s="11">
        <f>'入力項目'!$M$18 * L12</f>
        <v/>
      </c>
      <c r="C35" s="11">
        <f>'入力項目'!$M$19 * M12</f>
        <v/>
      </c>
      <c r="D35" s="11">
        <f>'入力項目'!$M$20 * N12</f>
        <v/>
      </c>
      <c r="E35" s="13">
        <f>'入力項目'!$M$21 * H12</f>
        <v/>
      </c>
      <c r="F35" s="13">
        <f>'入力項目'!$M$19*P12</f>
        <v/>
      </c>
      <c r="G35" s="11">
        <f>'入力項目'!$M$22*O12</f>
        <v/>
      </c>
      <c r="H35" s="11">
        <f>(1-Q12)*K12*'入力項目'!$M$17</f>
        <v/>
      </c>
      <c r="I35" s="11">
        <f>(1-Q12)*L12*'入力項目'!$M$18</f>
        <v/>
      </c>
      <c r="J35" s="11">
        <f>(1-Q12)*M12*'入力項目'!$M$19</f>
        <v/>
      </c>
      <c r="K35" s="11">
        <f>Q12*'入力項目'!$M$20 + (1-Q12)*N12*'入力項目'!$M$20</f>
        <v/>
      </c>
      <c r="L35" s="11">
        <f>(1-Q12)*H12*'入力項目'!$M$21</f>
        <v/>
      </c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</row>
    <row r="36">
      <c r="A36" s="15">
        <f>'入力項目'!$M$17 * K13</f>
        <v/>
      </c>
      <c r="B36" s="11">
        <f>'入力項目'!$M$18 * L13</f>
        <v/>
      </c>
      <c r="C36" s="11">
        <f>'入力項目'!$M$19 * M13</f>
        <v/>
      </c>
      <c r="D36" s="11">
        <f>'入力項目'!$M$20 * N13</f>
        <v/>
      </c>
      <c r="E36" s="13">
        <f>'入力項目'!$M$21 * H13</f>
        <v/>
      </c>
      <c r="F36" s="13">
        <f>'入力項目'!$M$19*P13</f>
        <v/>
      </c>
      <c r="G36" s="11">
        <f>'入力項目'!$M$22*O13</f>
        <v/>
      </c>
      <c r="H36" s="11">
        <f>(1-Q13)*K13*'入力項目'!$M$17</f>
        <v/>
      </c>
      <c r="I36" s="11">
        <f>(1-Q13)*L13*'入力項目'!$M$18</f>
        <v/>
      </c>
      <c r="J36" s="11">
        <f>(1-Q13)*M13*'入力項目'!$M$19</f>
        <v/>
      </c>
      <c r="K36" s="11">
        <f>Q13*'入力項目'!$M$20 + (1-Q13)*N13*'入力項目'!$M$20</f>
        <v/>
      </c>
      <c r="L36" s="11">
        <f>(1-Q13)*H13*'入力項目'!$M$21</f>
        <v/>
      </c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</row>
    <row r="37">
      <c r="A37" s="15">
        <f>'入力項目'!$M$17 * K14</f>
        <v/>
      </c>
      <c r="B37" s="11">
        <f>'入力項目'!$M$18 * L14</f>
        <v/>
      </c>
      <c r="C37" s="11">
        <f>'入力項目'!$M$19 * M14</f>
        <v/>
      </c>
      <c r="D37" s="11">
        <f>'入力項目'!$M$20 * N14</f>
        <v/>
      </c>
      <c r="E37" s="13">
        <f>'入力項目'!$M$21 * H14</f>
        <v/>
      </c>
      <c r="F37" s="13">
        <f>'入力項目'!$M$19*P14</f>
        <v/>
      </c>
      <c r="G37" s="11">
        <f>'入力項目'!$M$22*O14</f>
        <v/>
      </c>
      <c r="H37" s="11">
        <f>(1-Q14)*K14*'入力項目'!$M$17</f>
        <v/>
      </c>
      <c r="I37" s="11">
        <f>(1-Q14)*L14*'入力項目'!$M$18</f>
        <v/>
      </c>
      <c r="J37" s="11">
        <f>(1-Q14)*M14*'入力項目'!$M$19</f>
        <v/>
      </c>
      <c r="K37" s="11">
        <f>Q14*'入力項目'!$M$20 + (1-Q14)*N14*'入力項目'!$M$20</f>
        <v/>
      </c>
      <c r="L37" s="11">
        <f>(1-Q14)*H14*'入力項目'!$M$21</f>
        <v/>
      </c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</row>
    <row r="38">
      <c r="A38" s="15">
        <f>'入力項目'!$M$17 * K15</f>
        <v/>
      </c>
      <c r="B38" s="11">
        <f>'入力項目'!$M$18 * L15</f>
        <v/>
      </c>
      <c r="C38" s="11">
        <f>'入力項目'!$M$19 * M15</f>
        <v/>
      </c>
      <c r="D38" s="11">
        <f>'入力項目'!$M$20 * N15</f>
        <v/>
      </c>
      <c r="E38" s="13">
        <f>'入力項目'!$M$21 * H15</f>
        <v/>
      </c>
      <c r="F38" s="13">
        <f>'入力項目'!$M$19*P15</f>
        <v/>
      </c>
      <c r="G38" s="11">
        <f>'入力項目'!$M$22*O15</f>
        <v/>
      </c>
      <c r="H38" s="11">
        <f>(1-Q15)*K15*'入力項目'!$M$17</f>
        <v/>
      </c>
      <c r="I38" s="11">
        <f>(1-Q15)*L15*'入力項目'!$M$18</f>
        <v/>
      </c>
      <c r="J38" s="11">
        <f>(1-Q15)*M15*'入力項目'!$M$19</f>
        <v/>
      </c>
      <c r="K38" s="11">
        <f>Q15*'入力項目'!$M$20 + (1-Q15)*N15*'入力項目'!$M$20</f>
        <v/>
      </c>
      <c r="L38" s="11">
        <f>(1-Q15)*H15*'入力項目'!$M$21</f>
        <v/>
      </c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</row>
    <row r="39">
      <c r="A39" s="15">
        <f>'入力項目'!$M$17 * K16</f>
        <v/>
      </c>
      <c r="B39" s="11">
        <f>'入力項目'!$M$18 * L16</f>
        <v/>
      </c>
      <c r="C39" s="11">
        <f>'入力項目'!$M$19 * M16</f>
        <v/>
      </c>
      <c r="D39" s="11">
        <f>'入力項目'!$M$20 * N16</f>
        <v/>
      </c>
      <c r="E39" s="13">
        <f>'入力項目'!$M$21 * H16</f>
        <v/>
      </c>
      <c r="F39" s="13">
        <f>'入力項目'!$M$19*P16</f>
        <v/>
      </c>
      <c r="G39" s="11">
        <f>'入力項目'!$M$22*O16</f>
        <v/>
      </c>
      <c r="H39" s="11">
        <f>(1-Q16)*K16*'入力項目'!$M$17</f>
        <v/>
      </c>
      <c r="I39" s="11">
        <f>(1-Q16)*L16*'入力項目'!$M$18</f>
        <v/>
      </c>
      <c r="J39" s="11">
        <f>(1-Q16)*M16*'入力項目'!$M$19</f>
        <v/>
      </c>
      <c r="K39" s="11">
        <f>Q16*'入力項目'!$M$20 + (1-Q16)*N16*'入力項目'!$M$20</f>
        <v/>
      </c>
      <c r="L39" s="11">
        <f>(1-Q16)*H16*'入力項目'!$M$21</f>
        <v/>
      </c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</row>
    <row r="40">
      <c r="A40" s="15">
        <f>'入力項目'!$M$17 * K17</f>
        <v/>
      </c>
      <c r="B40" s="11">
        <f>'入力項目'!$M$18 * L17</f>
        <v/>
      </c>
      <c r="C40" s="11">
        <f>'入力項目'!$M$19 * M17</f>
        <v/>
      </c>
      <c r="D40" s="11">
        <f>'入力項目'!$M$20 * N17</f>
        <v/>
      </c>
      <c r="E40" s="13">
        <f>'入力項目'!$M$21 * H17</f>
        <v/>
      </c>
      <c r="F40" s="13">
        <f>'入力項目'!$M$19*P17</f>
        <v/>
      </c>
      <c r="G40" s="11">
        <f>'入力項目'!$M$22*O17</f>
        <v/>
      </c>
      <c r="H40" s="11">
        <f>(1-Q17)*K17*'入力項目'!$M$17</f>
        <v/>
      </c>
      <c r="I40" s="11">
        <f>(1-Q17)*L17*'入力項目'!$M$18</f>
        <v/>
      </c>
      <c r="J40" s="11">
        <f>(1-Q17)*M17*'入力項目'!$M$19</f>
        <v/>
      </c>
      <c r="K40" s="11">
        <f>Q17*'入力項目'!$M$20 + (1-Q17)*N17*'入力項目'!$M$20</f>
        <v/>
      </c>
      <c r="L40" s="11">
        <f>(1-Q17)*H17*'入力項目'!$M$21</f>
        <v/>
      </c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</row>
    <row r="41">
      <c r="A41" s="15">
        <f>'入力項目'!$M$17 * K18</f>
        <v/>
      </c>
      <c r="B41" s="11">
        <f>'入力項目'!$M$18 * L18</f>
        <v/>
      </c>
      <c r="C41" s="11">
        <f>'入力項目'!$M$19 * M18</f>
        <v/>
      </c>
      <c r="D41" s="11">
        <f>'入力項目'!$M$20 * N18</f>
        <v/>
      </c>
      <c r="E41" s="13">
        <f>'入力項目'!$M$21 * H18</f>
        <v/>
      </c>
      <c r="F41" s="13">
        <f>'入力項目'!$M$19*P18</f>
        <v/>
      </c>
      <c r="G41" s="11">
        <f>'入力項目'!$M$22*O18</f>
        <v/>
      </c>
      <c r="H41" s="11">
        <f>(1-Q18)*K18*'入力項目'!$M$17</f>
        <v/>
      </c>
      <c r="I41" s="11">
        <f>(1-Q18)*L18*'入力項目'!$M$18</f>
        <v/>
      </c>
      <c r="J41" s="11">
        <f>(1-Q18)*M18*'入力項目'!$M$19</f>
        <v/>
      </c>
      <c r="K41" s="11">
        <f>Q18*'入力項目'!$M$20 + (1-Q18)*N18*'入力項目'!$M$20</f>
        <v/>
      </c>
      <c r="L41" s="11">
        <f>(1-Q18)*H18*'入力項目'!$M$21</f>
        <v/>
      </c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</row>
    <row r="42">
      <c r="A42" s="15">
        <f>'入力項目'!$M$17 * K19</f>
        <v/>
      </c>
      <c r="B42" s="11">
        <f>'入力項目'!$M$18 * L19</f>
        <v/>
      </c>
      <c r="C42" s="11">
        <f>'入力項目'!$M$19 * M19</f>
        <v/>
      </c>
      <c r="D42" s="11">
        <f>'入力項目'!$M$20 * N19</f>
        <v/>
      </c>
      <c r="E42" s="13">
        <f>'入力項目'!$M$21 * H19</f>
        <v/>
      </c>
      <c r="F42" s="13">
        <f>'入力項目'!$M$19*P19</f>
        <v/>
      </c>
      <c r="G42" s="11">
        <f>'入力項目'!$M$22*O19</f>
        <v/>
      </c>
      <c r="H42" s="11">
        <f>(1-Q19)*K19*'入力項目'!$M$17</f>
        <v/>
      </c>
      <c r="I42" s="11">
        <f>(1-Q19)*L19*'入力項目'!$M$18</f>
        <v/>
      </c>
      <c r="J42" s="11">
        <f>(1-Q19)*M19*'入力項目'!$M$19</f>
        <v/>
      </c>
      <c r="K42" s="11">
        <f>Q19*'入力項目'!$M$20 + (1-Q19)*N19*'入力項目'!$M$20</f>
        <v/>
      </c>
      <c r="L42" s="11">
        <f>(1-Q19)*H19*'入力項目'!$M$21</f>
        <v/>
      </c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</row>
    <row r="43">
      <c r="A43" s="15">
        <f>'入力項目'!$M$17 * K20</f>
        <v/>
      </c>
      <c r="B43" s="11">
        <f>'入力項目'!$M$18 * L20</f>
        <v/>
      </c>
      <c r="C43" s="11">
        <f>'入力項目'!$M$19 * M20</f>
        <v/>
      </c>
      <c r="D43" s="11">
        <f>'入力項目'!$M$20 * N20</f>
        <v/>
      </c>
      <c r="E43" s="13">
        <f>'入力項目'!$M$21 * H20</f>
        <v/>
      </c>
      <c r="F43" s="13">
        <f>'入力項目'!$M$19*P20</f>
        <v/>
      </c>
      <c r="G43" s="11">
        <f>'入力項目'!$M$22*O20</f>
        <v/>
      </c>
      <c r="H43" s="11">
        <f>(1-Q20)*K20*'入力項目'!$M$17</f>
        <v/>
      </c>
      <c r="I43" s="11">
        <f>(1-Q20)*L20*'入力項目'!$M$18</f>
        <v/>
      </c>
      <c r="J43" s="11">
        <f>(1-Q20)*M20*'入力項目'!$M$19</f>
        <v/>
      </c>
      <c r="K43" s="11">
        <f>Q20*'入力項目'!$M$20 + (1-Q20)*N20*'入力項目'!$M$20</f>
        <v/>
      </c>
      <c r="L43" s="11">
        <f>(1-Q20)*H20*'入力項目'!$M$21</f>
        <v/>
      </c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</row>
    <row r="44">
      <c r="A44" s="15">
        <f>'入力項目'!$M$17 * K21</f>
        <v/>
      </c>
      <c r="B44" s="11">
        <f>'入力項目'!$M$18 * L21</f>
        <v/>
      </c>
      <c r="C44" s="11">
        <f>'入力項目'!$M$19 * M21</f>
        <v/>
      </c>
      <c r="D44" s="11">
        <f>'入力項目'!$M$20 * N21</f>
        <v/>
      </c>
      <c r="E44" s="13">
        <f>'入力項目'!$M$21 * H21</f>
        <v/>
      </c>
      <c r="F44" s="13">
        <f>'入力項目'!$M$19*P21</f>
        <v/>
      </c>
      <c r="G44" s="11">
        <f>'入力項目'!$M$22*O21</f>
        <v/>
      </c>
      <c r="H44" s="11">
        <f>(1-Q21)*K21*'入力項目'!$M$17</f>
        <v/>
      </c>
      <c r="I44" s="11">
        <f>(1-Q21)*L21*'入力項目'!$M$18</f>
        <v/>
      </c>
      <c r="J44" s="11">
        <f>(1-Q21)*M21*'入力項目'!$M$19</f>
        <v/>
      </c>
      <c r="K44" s="11">
        <f>Q21*'入力項目'!$M$20 + (1-Q21)*N21*'入力項目'!$M$20</f>
        <v/>
      </c>
      <c r="L44" s="11">
        <f>(1-Q21)*H21*'入力項目'!$M$21</f>
        <v/>
      </c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</row>
    <row r="45"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</row>
    <row r="46"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</row>
    <row r="47"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</row>
    <row r="48"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</row>
    <row r="49"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</row>
    <row r="50"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</row>
    <row r="51"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</row>
    <row r="52"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</row>
    <row r="53"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</row>
    <row r="54"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</row>
    <row r="55"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</row>
    <row r="56"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</row>
    <row r="57"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</row>
    <row r="58"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</row>
    <row r="59"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</row>
    <row r="60"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</row>
    <row r="61"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</row>
    <row r="62"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</row>
    <row r="63"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</row>
    <row r="64"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</row>
    <row r="65"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</row>
    <row r="66"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</row>
    <row r="67"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</row>
    <row r="68"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</row>
    <row r="69"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</row>
    <row r="70"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</row>
    <row r="71"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</row>
    <row r="72"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</row>
    <row r="73"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</row>
    <row r="74"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</row>
    <row r="75"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</row>
    <row r="76"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</row>
    <row r="77"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</row>
    <row r="78"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</row>
    <row r="79"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</row>
    <row r="80"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</row>
    <row r="81"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</row>
    <row r="82"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</row>
    <row r="83"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</row>
    <row r="84"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</row>
    <row r="85"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</row>
    <row r="86"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</row>
    <row r="87"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</row>
    <row r="88"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</row>
    <row r="89"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</row>
    <row r="90"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</row>
    <row r="91"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</row>
    <row r="92"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</row>
    <row r="93"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</row>
    <row r="94"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</row>
    <row r="95"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</row>
    <row r="96"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</row>
    <row r="97"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</row>
    <row r="98"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</row>
    <row r="99"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</row>
    <row r="100"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</row>
    <row r="101"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</row>
    <row r="102"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</row>
    <row r="103"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</row>
    <row r="104"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</row>
    <row r="105"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</row>
    <row r="106"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</row>
    <row r="107"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</row>
    <row r="108"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</row>
    <row r="109"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</row>
    <row r="110"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</row>
    <row r="111"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</row>
    <row r="112"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</row>
    <row r="113"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</row>
    <row r="114"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</row>
    <row r="115"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</row>
    <row r="116"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</row>
    <row r="117"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</row>
    <row r="118"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</row>
    <row r="119"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</row>
    <row r="120"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</row>
    <row r="121"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</row>
    <row r="122"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</row>
    <row r="123"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</row>
    <row r="124"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</row>
    <row r="125"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</row>
    <row r="126"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</row>
    <row r="127"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</row>
    <row r="128"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</row>
    <row r="129"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</row>
    <row r="130"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</row>
    <row r="131"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</row>
    <row r="132"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</row>
    <row r="133"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</row>
    <row r="134"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</row>
    <row r="135"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</row>
    <row r="136"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</row>
    <row r="137"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</row>
    <row r="138"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</row>
    <row r="139"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</row>
    <row r="140"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</row>
    <row r="141"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</row>
    <row r="142"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</row>
    <row r="143"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</row>
    <row r="144"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</row>
    <row r="145"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</row>
    <row r="146"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</row>
    <row r="147"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</row>
    <row r="148"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</row>
    <row r="149"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</row>
    <row r="150"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</row>
    <row r="151"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</row>
    <row r="152"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</row>
    <row r="153"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</row>
    <row r="154"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</row>
    <row r="155"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</row>
    <row r="156"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</row>
    <row r="157"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</row>
    <row r="158"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</row>
    <row r="159"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</row>
    <row r="160"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</row>
    <row r="161"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</row>
    <row r="162"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</row>
    <row r="163"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</row>
    <row r="164"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</row>
    <row r="165"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</row>
    <row r="166"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</row>
    <row r="167"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</row>
    <row r="168"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</row>
    <row r="169"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</row>
    <row r="170"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</row>
    <row r="171"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</row>
    <row r="172"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</row>
    <row r="173"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</row>
    <row r="174"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</row>
    <row r="175"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</row>
    <row r="176"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</row>
    <row r="177"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</row>
    <row r="178"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</row>
    <row r="179"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</row>
    <row r="180"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</row>
    <row r="181"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</row>
    <row r="182"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</row>
    <row r="183"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</row>
    <row r="184"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</row>
    <row r="185"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</row>
    <row r="186"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</row>
    <row r="187"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</row>
    <row r="188"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</row>
    <row r="189"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</row>
    <row r="190"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</row>
    <row r="191"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</row>
    <row r="192"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</row>
    <row r="193"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</row>
    <row r="194"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</row>
    <row r="195"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</row>
    <row r="196"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</row>
    <row r="197"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</row>
    <row r="198"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</row>
    <row r="199"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</row>
    <row r="200"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</row>
    <row r="201"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</row>
    <row r="202"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</row>
    <row r="203"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</row>
    <row r="204"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</row>
    <row r="205"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</row>
    <row r="206"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</row>
    <row r="207"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</row>
    <row r="208"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</row>
    <row r="209"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</row>
    <row r="210"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</row>
    <row r="211"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</row>
    <row r="212"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</row>
    <row r="213"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</row>
    <row r="214"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</row>
    <row r="215"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</row>
    <row r="216"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</row>
    <row r="217"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</row>
    <row r="218"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</row>
    <row r="219"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</row>
    <row r="220"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</row>
    <row r="221"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</row>
    <row r="222"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</row>
    <row r="223"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</row>
    <row r="224"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</row>
    <row r="225"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</row>
    <row r="226"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</row>
    <row r="227"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</row>
    <row r="228"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</row>
    <row r="229"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</row>
    <row r="230"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</row>
    <row r="231"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</row>
    <row r="232"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</row>
    <row r="233"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</row>
    <row r="234"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</row>
    <row r="235"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</row>
    <row r="236"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</row>
    <row r="237"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</row>
    <row r="238"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</row>
    <row r="239"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</row>
    <row r="240"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</row>
    <row r="241"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</row>
    <row r="242"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</row>
    <row r="243"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</row>
    <row r="244"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</row>
    <row r="245"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</row>
    <row r="246"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</row>
    <row r="247"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</row>
    <row r="248"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</row>
    <row r="249"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</row>
    <row r="250"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</row>
    <row r="251"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</row>
    <row r="252"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</row>
    <row r="253"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</row>
    <row r="254"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</row>
    <row r="255"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</row>
    <row r="256"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</row>
    <row r="257"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</row>
    <row r="258"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</row>
    <row r="259"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</row>
    <row r="260"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</row>
    <row r="261"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</row>
    <row r="262"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</row>
    <row r="263"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</row>
    <row r="264"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</row>
    <row r="265"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</row>
    <row r="266"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</row>
    <row r="267"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</row>
    <row r="268"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</row>
    <row r="269"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</row>
    <row r="270"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</row>
    <row r="271"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</row>
    <row r="272"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</row>
    <row r="273"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</row>
    <row r="274"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</row>
    <row r="275"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</row>
    <row r="276"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</row>
    <row r="277"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</row>
    <row r="278"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</row>
    <row r="279"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</row>
    <row r="280"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</row>
    <row r="281"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</row>
    <row r="282"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</row>
    <row r="283"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</row>
    <row r="284"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</row>
    <row r="285"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</row>
    <row r="286"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</row>
    <row r="287"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</row>
    <row r="288"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</row>
    <row r="289"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</row>
    <row r="290"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</row>
    <row r="291"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</row>
    <row r="292"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</row>
    <row r="293"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</row>
    <row r="294"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</row>
    <row r="295"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</row>
    <row r="296"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</row>
    <row r="297"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</row>
    <row r="298"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</row>
    <row r="299"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</row>
    <row r="300"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</row>
    <row r="301"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</row>
    <row r="302"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</row>
    <row r="303"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</row>
    <row r="304"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</row>
    <row r="305"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</row>
    <row r="306"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</row>
    <row r="307"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</row>
    <row r="308"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</row>
    <row r="309"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</row>
    <row r="310"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</row>
    <row r="311"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</row>
    <row r="312"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</row>
    <row r="313"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</row>
    <row r="314"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</row>
    <row r="315"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</row>
    <row r="316"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</row>
    <row r="317"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</row>
    <row r="318"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</row>
    <row r="319"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</row>
    <row r="320"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</row>
    <row r="321"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</row>
    <row r="322"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</row>
    <row r="323"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</row>
    <row r="324"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</row>
    <row r="325"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</row>
    <row r="326"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</row>
    <row r="327"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</row>
    <row r="328"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</row>
    <row r="329"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</row>
    <row r="330"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</row>
    <row r="331"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</row>
    <row r="332"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</row>
    <row r="333"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</row>
    <row r="334"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</row>
    <row r="335"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</row>
    <row r="336"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</row>
    <row r="337"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</row>
    <row r="338"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</row>
    <row r="339"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</row>
    <row r="340"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</row>
    <row r="341"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</row>
    <row r="342"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</row>
    <row r="343"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</row>
    <row r="344"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</row>
    <row r="345"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</row>
    <row r="346"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</row>
    <row r="347"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</row>
    <row r="348"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</row>
    <row r="349"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</row>
    <row r="350"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</row>
    <row r="351"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</row>
    <row r="352"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</row>
    <row r="353"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</row>
    <row r="354"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</row>
    <row r="355"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</row>
    <row r="356"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</row>
    <row r="357"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</row>
    <row r="358"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</row>
    <row r="359"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</row>
    <row r="360"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</row>
    <row r="361"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</row>
    <row r="362"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</row>
    <row r="363"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</row>
    <row r="364"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</row>
    <row r="365"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</row>
    <row r="366"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</row>
    <row r="367"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</row>
    <row r="368"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</row>
    <row r="369"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</row>
    <row r="370"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</row>
    <row r="371"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</row>
    <row r="372"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</row>
    <row r="373"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</row>
    <row r="374"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</row>
    <row r="375"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</row>
    <row r="376"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</row>
    <row r="377"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</row>
    <row r="378"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</row>
    <row r="379"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</row>
    <row r="380"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</row>
    <row r="381"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</row>
    <row r="382"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</row>
    <row r="383"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</row>
    <row r="384"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</row>
    <row r="385"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</row>
    <row r="386"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</row>
    <row r="387"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</row>
    <row r="388"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</row>
    <row r="389"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</row>
    <row r="390"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</row>
    <row r="391"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</row>
    <row r="392"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</row>
    <row r="393"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</row>
    <row r="394"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</row>
    <row r="395"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</row>
    <row r="396"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</row>
    <row r="397"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</row>
    <row r="398"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</row>
    <row r="399"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</row>
    <row r="400"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</row>
    <row r="401"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</row>
    <row r="402"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</row>
    <row r="403"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</row>
    <row r="404"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</row>
    <row r="405"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</row>
    <row r="406"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</row>
    <row r="407"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</row>
    <row r="408"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</row>
    <row r="409"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</row>
    <row r="410"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</row>
    <row r="411"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</row>
    <row r="412"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</row>
    <row r="413"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</row>
    <row r="414"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</row>
    <row r="415"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</row>
    <row r="416"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</row>
    <row r="417"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</row>
    <row r="418"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</row>
    <row r="419"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</row>
    <row r="420"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</row>
    <row r="421"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</row>
    <row r="422"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</row>
    <row r="423"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</row>
    <row r="424"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</row>
    <row r="425"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</row>
    <row r="426"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</row>
    <row r="427"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</row>
    <row r="428"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</row>
    <row r="429"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</row>
    <row r="430"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</row>
    <row r="431"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</row>
    <row r="432"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</row>
    <row r="433"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</row>
    <row r="434"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</row>
    <row r="435"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</row>
    <row r="436"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</row>
    <row r="437"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</row>
    <row r="438"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</row>
    <row r="439"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</row>
    <row r="440"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</row>
    <row r="441"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</row>
    <row r="442"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</row>
    <row r="443"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</row>
    <row r="444"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</row>
    <row r="445"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</row>
    <row r="446"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</row>
    <row r="447"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</row>
    <row r="448"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</row>
    <row r="449"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</row>
    <row r="450"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</row>
    <row r="451"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</row>
    <row r="452"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</row>
    <row r="453"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</row>
    <row r="454"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</row>
    <row r="455"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</row>
    <row r="456"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</row>
    <row r="457"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</row>
    <row r="458"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</row>
    <row r="459"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</row>
    <row r="460"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</row>
    <row r="461"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</row>
    <row r="462"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</row>
    <row r="463"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</row>
    <row r="464"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</row>
    <row r="465"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</row>
    <row r="466"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</row>
    <row r="467"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</row>
    <row r="468"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</row>
    <row r="469"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</row>
    <row r="470"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</row>
    <row r="471"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</row>
    <row r="472"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</row>
    <row r="473"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</row>
    <row r="474"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</row>
    <row r="475"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</row>
    <row r="476"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</row>
    <row r="477"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</row>
    <row r="478"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</row>
    <row r="479"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</row>
    <row r="480"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</row>
    <row r="481"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</row>
    <row r="482"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</row>
    <row r="483"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</row>
    <row r="484"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</row>
    <row r="485"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</row>
    <row r="486"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</row>
    <row r="487"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</row>
    <row r="488"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</row>
    <row r="489"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</row>
    <row r="490"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</row>
    <row r="491"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</row>
    <row r="492"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</row>
    <row r="493"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</row>
    <row r="494"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</row>
    <row r="495"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</row>
    <row r="496"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</row>
    <row r="497"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</row>
    <row r="498"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</row>
    <row r="499"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</row>
    <row r="500"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</row>
    <row r="501"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</row>
    <row r="502"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</row>
    <row r="503"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</row>
    <row r="504"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</row>
    <row r="505"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</row>
    <row r="506"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</row>
    <row r="507"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</row>
    <row r="508"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</row>
    <row r="509"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</row>
    <row r="510"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</row>
    <row r="511"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</row>
    <row r="512"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</row>
    <row r="513"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</row>
    <row r="514"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</row>
    <row r="515"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</row>
    <row r="516"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</row>
    <row r="517"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</row>
    <row r="518"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</row>
    <row r="519"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</row>
    <row r="520"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</row>
    <row r="521"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</row>
    <row r="522"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</row>
    <row r="523"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</row>
    <row r="524"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</row>
    <row r="525"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</row>
    <row r="526"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</row>
    <row r="527"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</row>
    <row r="528"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</row>
    <row r="529"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</row>
    <row r="530"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</row>
    <row r="531"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</row>
    <row r="532"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</row>
    <row r="533"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</row>
    <row r="534"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</row>
    <row r="535"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</row>
    <row r="536"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</row>
    <row r="537"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</row>
    <row r="538"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</row>
    <row r="539"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</row>
    <row r="540"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</row>
    <row r="541"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</row>
    <row r="542"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</row>
    <row r="543"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</row>
    <row r="544"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</row>
    <row r="545"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</row>
    <row r="546"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</row>
    <row r="547"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</row>
    <row r="548"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</row>
    <row r="549"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</row>
    <row r="550"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</row>
    <row r="551"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</row>
    <row r="552"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</row>
    <row r="553"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</row>
    <row r="554"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</row>
    <row r="555"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</row>
    <row r="556"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</row>
    <row r="557"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</row>
    <row r="558"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</row>
    <row r="559"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</row>
    <row r="560"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</row>
    <row r="561"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</row>
    <row r="562"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</row>
    <row r="563"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</row>
    <row r="564"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</row>
    <row r="565"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</row>
    <row r="566"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</row>
    <row r="567"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</row>
    <row r="568"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</row>
    <row r="569"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</row>
    <row r="570"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</row>
    <row r="571"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</row>
    <row r="572"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</row>
    <row r="573"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</row>
    <row r="574"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</row>
    <row r="575"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</row>
    <row r="576"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</row>
    <row r="577"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</row>
    <row r="578"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</row>
    <row r="579"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</row>
    <row r="580"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</row>
    <row r="581"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</row>
    <row r="582">
      <c r="G582" s="9" t="n"/>
      <c r="H582" s="9" t="n"/>
      <c r="I582" s="9" t="n"/>
      <c r="J582" s="9" t="n"/>
      <c r="K582" s="9" t="n"/>
      <c r="L582" s="9" t="n"/>
      <c r="M582" s="9" t="n"/>
      <c r="N582" s="9" t="n"/>
      <c r="O582" s="9" t="n"/>
      <c r="P582" s="9" t="n"/>
      <c r="Q582" s="9" t="n"/>
      <c r="R582" s="9" t="n"/>
      <c r="S582" s="9" t="n"/>
      <c r="T582" s="9" t="n"/>
      <c r="U582" s="9" t="n"/>
      <c r="V582" s="9" t="n"/>
      <c r="W582" s="9" t="n"/>
      <c r="X582" s="9" t="n"/>
      <c r="Y582" s="9" t="n"/>
      <c r="Z582" s="9" t="n"/>
      <c r="AA582" s="9" t="n"/>
    </row>
    <row r="583">
      <c r="G583" s="9" t="n"/>
      <c r="H583" s="9" t="n"/>
      <c r="I583" s="9" t="n"/>
      <c r="J583" s="9" t="n"/>
      <c r="K583" s="9" t="n"/>
      <c r="L583" s="9" t="n"/>
      <c r="M583" s="9" t="n"/>
      <c r="N583" s="9" t="n"/>
      <c r="O583" s="9" t="n"/>
      <c r="P583" s="9" t="n"/>
      <c r="Q583" s="9" t="n"/>
      <c r="R583" s="9" t="n"/>
      <c r="S583" s="9" t="n"/>
      <c r="T583" s="9" t="n"/>
      <c r="U583" s="9" t="n"/>
      <c r="V583" s="9" t="n"/>
      <c r="W583" s="9" t="n"/>
      <c r="X583" s="9" t="n"/>
      <c r="Y583" s="9" t="n"/>
      <c r="Z583" s="9" t="n"/>
      <c r="AA583" s="9" t="n"/>
    </row>
    <row r="584">
      <c r="G584" s="9" t="n"/>
      <c r="H584" s="9" t="n"/>
      <c r="I584" s="9" t="n"/>
      <c r="J584" s="9" t="n"/>
      <c r="K584" s="9" t="n"/>
      <c r="L584" s="9" t="n"/>
      <c r="M584" s="9" t="n"/>
      <c r="N584" s="9" t="n"/>
      <c r="O584" s="9" t="n"/>
      <c r="P584" s="9" t="n"/>
      <c r="Q584" s="9" t="n"/>
      <c r="R584" s="9" t="n"/>
      <c r="S584" s="9" t="n"/>
      <c r="T584" s="9" t="n"/>
      <c r="U584" s="9" t="n"/>
      <c r="V584" s="9" t="n"/>
      <c r="W584" s="9" t="n"/>
      <c r="X584" s="9" t="n"/>
      <c r="Y584" s="9" t="n"/>
      <c r="Z584" s="9" t="n"/>
      <c r="AA584" s="9" t="n"/>
    </row>
    <row r="585">
      <c r="G585" s="9" t="n"/>
      <c r="H585" s="9" t="n"/>
      <c r="I585" s="9" t="n"/>
      <c r="J585" s="9" t="n"/>
      <c r="K585" s="9" t="n"/>
      <c r="L585" s="9" t="n"/>
      <c r="M585" s="9" t="n"/>
      <c r="N585" s="9" t="n"/>
      <c r="O585" s="9" t="n"/>
      <c r="P585" s="9" t="n"/>
      <c r="Q585" s="9" t="n"/>
      <c r="R585" s="9" t="n"/>
      <c r="S585" s="9" t="n"/>
      <c r="T585" s="9" t="n"/>
      <c r="U585" s="9" t="n"/>
      <c r="V585" s="9" t="n"/>
      <c r="W585" s="9" t="n"/>
      <c r="X585" s="9" t="n"/>
      <c r="Y585" s="9" t="n"/>
      <c r="Z585" s="9" t="n"/>
      <c r="AA585" s="9" t="n"/>
    </row>
    <row r="586">
      <c r="G586" s="9" t="n"/>
      <c r="H586" s="9" t="n"/>
      <c r="I586" s="9" t="n"/>
      <c r="J586" s="9" t="n"/>
      <c r="K586" s="9" t="n"/>
      <c r="L586" s="9" t="n"/>
      <c r="M586" s="9" t="n"/>
      <c r="N586" s="9" t="n"/>
      <c r="O586" s="9" t="n"/>
      <c r="P586" s="9" t="n"/>
      <c r="Q586" s="9" t="n"/>
      <c r="R586" s="9" t="n"/>
      <c r="S586" s="9" t="n"/>
      <c r="T586" s="9" t="n"/>
      <c r="U586" s="9" t="n"/>
      <c r="V586" s="9" t="n"/>
      <c r="W586" s="9" t="n"/>
      <c r="X586" s="9" t="n"/>
      <c r="Y586" s="9" t="n"/>
      <c r="Z586" s="9" t="n"/>
      <c r="AA586" s="9" t="n"/>
    </row>
    <row r="587">
      <c r="G587" s="9" t="n"/>
      <c r="H587" s="9" t="n"/>
      <c r="I587" s="9" t="n"/>
      <c r="J587" s="9" t="n"/>
      <c r="K587" s="9" t="n"/>
      <c r="L587" s="9" t="n"/>
      <c r="M587" s="9" t="n"/>
      <c r="N587" s="9" t="n"/>
      <c r="O587" s="9" t="n"/>
      <c r="P587" s="9" t="n"/>
      <c r="Q587" s="9" t="n"/>
      <c r="R587" s="9" t="n"/>
      <c r="S587" s="9" t="n"/>
      <c r="T587" s="9" t="n"/>
      <c r="U587" s="9" t="n"/>
      <c r="V587" s="9" t="n"/>
      <c r="W587" s="9" t="n"/>
      <c r="X587" s="9" t="n"/>
      <c r="Y587" s="9" t="n"/>
      <c r="Z587" s="9" t="n"/>
      <c r="AA587" s="9" t="n"/>
    </row>
    <row r="588">
      <c r="G588" s="9" t="n"/>
      <c r="H588" s="9" t="n"/>
      <c r="I588" s="9" t="n"/>
      <c r="J588" s="9" t="n"/>
      <c r="K588" s="9" t="n"/>
      <c r="L588" s="9" t="n"/>
      <c r="M588" s="9" t="n"/>
      <c r="N588" s="9" t="n"/>
      <c r="O588" s="9" t="n"/>
      <c r="P588" s="9" t="n"/>
      <c r="Q588" s="9" t="n"/>
      <c r="R588" s="9" t="n"/>
      <c r="S588" s="9" t="n"/>
      <c r="T588" s="9" t="n"/>
      <c r="U588" s="9" t="n"/>
      <c r="V588" s="9" t="n"/>
      <c r="W588" s="9" t="n"/>
      <c r="X588" s="9" t="n"/>
      <c r="Y588" s="9" t="n"/>
      <c r="Z588" s="9" t="n"/>
      <c r="AA588" s="9" t="n"/>
    </row>
    <row r="589">
      <c r="G589" s="9" t="n"/>
      <c r="H589" s="9" t="n"/>
      <c r="I589" s="9" t="n"/>
      <c r="J589" s="9" t="n"/>
      <c r="K589" s="9" t="n"/>
      <c r="L589" s="9" t="n"/>
      <c r="M589" s="9" t="n"/>
      <c r="N589" s="9" t="n"/>
      <c r="O589" s="9" t="n"/>
      <c r="P589" s="9" t="n"/>
      <c r="Q589" s="9" t="n"/>
      <c r="R589" s="9" t="n"/>
      <c r="S589" s="9" t="n"/>
      <c r="T589" s="9" t="n"/>
      <c r="U589" s="9" t="n"/>
      <c r="V589" s="9" t="n"/>
      <c r="W589" s="9" t="n"/>
      <c r="X589" s="9" t="n"/>
      <c r="Y589" s="9" t="n"/>
      <c r="Z589" s="9" t="n"/>
      <c r="AA589" s="9" t="n"/>
    </row>
    <row r="590">
      <c r="G590" s="9" t="n"/>
      <c r="H590" s="9" t="n"/>
      <c r="I590" s="9" t="n"/>
      <c r="J590" s="9" t="n"/>
      <c r="K590" s="9" t="n"/>
      <c r="L590" s="9" t="n"/>
      <c r="M590" s="9" t="n"/>
      <c r="N590" s="9" t="n"/>
      <c r="O590" s="9" t="n"/>
      <c r="P590" s="9" t="n"/>
      <c r="Q590" s="9" t="n"/>
      <c r="R590" s="9" t="n"/>
      <c r="S590" s="9" t="n"/>
      <c r="T590" s="9" t="n"/>
      <c r="U590" s="9" t="n"/>
      <c r="V590" s="9" t="n"/>
      <c r="W590" s="9" t="n"/>
      <c r="X590" s="9" t="n"/>
      <c r="Y590" s="9" t="n"/>
      <c r="Z590" s="9" t="n"/>
      <c r="AA590" s="9" t="n"/>
    </row>
    <row r="591">
      <c r="G591" s="9" t="n"/>
      <c r="H591" s="9" t="n"/>
      <c r="I591" s="9" t="n"/>
      <c r="J591" s="9" t="n"/>
      <c r="K591" s="9" t="n"/>
      <c r="L591" s="9" t="n"/>
      <c r="M591" s="9" t="n"/>
      <c r="N591" s="9" t="n"/>
      <c r="O591" s="9" t="n"/>
      <c r="P591" s="9" t="n"/>
      <c r="Q591" s="9" t="n"/>
      <c r="R591" s="9" t="n"/>
      <c r="S591" s="9" t="n"/>
      <c r="T591" s="9" t="n"/>
      <c r="U591" s="9" t="n"/>
      <c r="V591" s="9" t="n"/>
      <c r="W591" s="9" t="n"/>
      <c r="X591" s="9" t="n"/>
      <c r="Y591" s="9" t="n"/>
      <c r="Z591" s="9" t="n"/>
      <c r="AA591" s="9" t="n"/>
    </row>
    <row r="592">
      <c r="G592" s="9" t="n"/>
      <c r="H592" s="9" t="n"/>
      <c r="I592" s="9" t="n"/>
      <c r="J592" s="9" t="n"/>
      <c r="K592" s="9" t="n"/>
      <c r="L592" s="9" t="n"/>
      <c r="M592" s="9" t="n"/>
      <c r="N592" s="9" t="n"/>
      <c r="O592" s="9" t="n"/>
      <c r="P592" s="9" t="n"/>
      <c r="Q592" s="9" t="n"/>
      <c r="R592" s="9" t="n"/>
      <c r="S592" s="9" t="n"/>
      <c r="T592" s="9" t="n"/>
      <c r="U592" s="9" t="n"/>
      <c r="V592" s="9" t="n"/>
      <c r="W592" s="9" t="n"/>
      <c r="X592" s="9" t="n"/>
      <c r="Y592" s="9" t="n"/>
      <c r="Z592" s="9" t="n"/>
      <c r="AA592" s="9" t="n"/>
    </row>
    <row r="593">
      <c r="G593" s="9" t="n"/>
      <c r="H593" s="9" t="n"/>
      <c r="I593" s="9" t="n"/>
      <c r="J593" s="9" t="n"/>
      <c r="K593" s="9" t="n"/>
      <c r="L593" s="9" t="n"/>
      <c r="M593" s="9" t="n"/>
      <c r="N593" s="9" t="n"/>
      <c r="O593" s="9" t="n"/>
      <c r="P593" s="9" t="n"/>
      <c r="Q593" s="9" t="n"/>
      <c r="R593" s="9" t="n"/>
      <c r="S593" s="9" t="n"/>
      <c r="T593" s="9" t="n"/>
      <c r="U593" s="9" t="n"/>
      <c r="V593" s="9" t="n"/>
      <c r="W593" s="9" t="n"/>
      <c r="X593" s="9" t="n"/>
      <c r="Y593" s="9" t="n"/>
      <c r="Z593" s="9" t="n"/>
      <c r="AA593" s="9" t="n"/>
    </row>
    <row r="594">
      <c r="G594" s="9" t="n"/>
      <c r="H594" s="9" t="n"/>
      <c r="I594" s="9" t="n"/>
      <c r="J594" s="9" t="n"/>
      <c r="K594" s="9" t="n"/>
      <c r="L594" s="9" t="n"/>
      <c r="M594" s="9" t="n"/>
      <c r="N594" s="9" t="n"/>
      <c r="O594" s="9" t="n"/>
      <c r="P594" s="9" t="n"/>
      <c r="Q594" s="9" t="n"/>
      <c r="R594" s="9" t="n"/>
      <c r="S594" s="9" t="n"/>
      <c r="T594" s="9" t="n"/>
      <c r="U594" s="9" t="n"/>
      <c r="V594" s="9" t="n"/>
      <c r="W594" s="9" t="n"/>
      <c r="X594" s="9" t="n"/>
      <c r="Y594" s="9" t="n"/>
      <c r="Z594" s="9" t="n"/>
      <c r="AA594" s="9" t="n"/>
    </row>
    <row r="595">
      <c r="G595" s="9" t="n"/>
      <c r="H595" s="9" t="n"/>
      <c r="I595" s="9" t="n"/>
      <c r="J595" s="9" t="n"/>
      <c r="K595" s="9" t="n"/>
      <c r="L595" s="9" t="n"/>
      <c r="M595" s="9" t="n"/>
      <c r="N595" s="9" t="n"/>
      <c r="O595" s="9" t="n"/>
      <c r="P595" s="9" t="n"/>
      <c r="Q595" s="9" t="n"/>
      <c r="R595" s="9" t="n"/>
      <c r="S595" s="9" t="n"/>
      <c r="T595" s="9" t="n"/>
      <c r="U595" s="9" t="n"/>
      <c r="V595" s="9" t="n"/>
      <c r="W595" s="9" t="n"/>
      <c r="X595" s="9" t="n"/>
      <c r="Y595" s="9" t="n"/>
      <c r="Z595" s="9" t="n"/>
      <c r="AA595" s="9" t="n"/>
    </row>
    <row r="596">
      <c r="G596" s="9" t="n"/>
      <c r="H596" s="9" t="n"/>
      <c r="I596" s="9" t="n"/>
      <c r="J596" s="9" t="n"/>
      <c r="K596" s="9" t="n"/>
      <c r="L596" s="9" t="n"/>
      <c r="M596" s="9" t="n"/>
      <c r="N596" s="9" t="n"/>
      <c r="O596" s="9" t="n"/>
      <c r="P596" s="9" t="n"/>
      <c r="Q596" s="9" t="n"/>
      <c r="R596" s="9" t="n"/>
      <c r="S596" s="9" t="n"/>
      <c r="T596" s="9" t="n"/>
      <c r="U596" s="9" t="n"/>
      <c r="V596" s="9" t="n"/>
      <c r="W596" s="9" t="n"/>
      <c r="X596" s="9" t="n"/>
      <c r="Y596" s="9" t="n"/>
      <c r="Z596" s="9" t="n"/>
      <c r="AA596" s="9" t="n"/>
    </row>
    <row r="597">
      <c r="G597" s="9" t="n"/>
      <c r="H597" s="9" t="n"/>
      <c r="I597" s="9" t="n"/>
      <c r="J597" s="9" t="n"/>
      <c r="K597" s="9" t="n"/>
      <c r="L597" s="9" t="n"/>
      <c r="M597" s="9" t="n"/>
      <c r="N597" s="9" t="n"/>
      <c r="O597" s="9" t="n"/>
      <c r="P597" s="9" t="n"/>
      <c r="Q597" s="9" t="n"/>
      <c r="R597" s="9" t="n"/>
      <c r="S597" s="9" t="n"/>
      <c r="T597" s="9" t="n"/>
      <c r="U597" s="9" t="n"/>
      <c r="V597" s="9" t="n"/>
      <c r="W597" s="9" t="n"/>
      <c r="X597" s="9" t="n"/>
      <c r="Y597" s="9" t="n"/>
      <c r="Z597" s="9" t="n"/>
      <c r="AA597" s="9" t="n"/>
    </row>
    <row r="598">
      <c r="G598" s="9" t="n"/>
      <c r="H598" s="9" t="n"/>
      <c r="I598" s="9" t="n"/>
      <c r="J598" s="9" t="n"/>
      <c r="K598" s="9" t="n"/>
      <c r="L598" s="9" t="n"/>
      <c r="M598" s="9" t="n"/>
      <c r="N598" s="9" t="n"/>
      <c r="O598" s="9" t="n"/>
      <c r="P598" s="9" t="n"/>
      <c r="Q598" s="9" t="n"/>
      <c r="R598" s="9" t="n"/>
      <c r="S598" s="9" t="n"/>
      <c r="T598" s="9" t="n"/>
      <c r="U598" s="9" t="n"/>
      <c r="V598" s="9" t="n"/>
      <c r="W598" s="9" t="n"/>
      <c r="X598" s="9" t="n"/>
      <c r="Y598" s="9" t="n"/>
      <c r="Z598" s="9" t="n"/>
      <c r="AA598" s="9" t="n"/>
    </row>
    <row r="599">
      <c r="G599" s="9" t="n"/>
      <c r="H599" s="9" t="n"/>
      <c r="I599" s="9" t="n"/>
      <c r="J599" s="9" t="n"/>
      <c r="K599" s="9" t="n"/>
      <c r="L599" s="9" t="n"/>
      <c r="M599" s="9" t="n"/>
      <c r="N599" s="9" t="n"/>
      <c r="O599" s="9" t="n"/>
      <c r="P599" s="9" t="n"/>
      <c r="Q599" s="9" t="n"/>
      <c r="R599" s="9" t="n"/>
      <c r="S599" s="9" t="n"/>
      <c r="T599" s="9" t="n"/>
      <c r="U599" s="9" t="n"/>
      <c r="V599" s="9" t="n"/>
      <c r="W599" s="9" t="n"/>
      <c r="X599" s="9" t="n"/>
      <c r="Y599" s="9" t="n"/>
      <c r="Z599" s="9" t="n"/>
      <c r="AA599" s="9" t="n"/>
    </row>
    <row r="600">
      <c r="G600" s="9" t="n"/>
      <c r="H600" s="9" t="n"/>
      <c r="I600" s="9" t="n"/>
      <c r="J600" s="9" t="n"/>
      <c r="K600" s="9" t="n"/>
      <c r="L600" s="9" t="n"/>
      <c r="M600" s="9" t="n"/>
      <c r="N600" s="9" t="n"/>
      <c r="O600" s="9" t="n"/>
      <c r="P600" s="9" t="n"/>
      <c r="Q600" s="9" t="n"/>
      <c r="R600" s="9" t="n"/>
      <c r="S600" s="9" t="n"/>
      <c r="T600" s="9" t="n"/>
      <c r="U600" s="9" t="n"/>
      <c r="V600" s="9" t="n"/>
      <c r="W600" s="9" t="n"/>
      <c r="X600" s="9" t="n"/>
      <c r="Y600" s="9" t="n"/>
      <c r="Z600" s="9" t="n"/>
      <c r="AA600" s="9" t="n"/>
    </row>
    <row r="601">
      <c r="G601" s="9" t="n"/>
      <c r="H601" s="9" t="n"/>
      <c r="I601" s="9" t="n"/>
      <c r="J601" s="9" t="n"/>
      <c r="K601" s="9" t="n"/>
      <c r="L601" s="9" t="n"/>
      <c r="M601" s="9" t="n"/>
      <c r="N601" s="9" t="n"/>
      <c r="O601" s="9" t="n"/>
      <c r="P601" s="9" t="n"/>
      <c r="Q601" s="9" t="n"/>
      <c r="R601" s="9" t="n"/>
      <c r="S601" s="9" t="n"/>
      <c r="T601" s="9" t="n"/>
      <c r="U601" s="9" t="n"/>
      <c r="V601" s="9" t="n"/>
      <c r="W601" s="9" t="n"/>
      <c r="X601" s="9" t="n"/>
      <c r="Y601" s="9" t="n"/>
      <c r="Z601" s="9" t="n"/>
      <c r="AA601" s="9" t="n"/>
    </row>
    <row r="602">
      <c r="G602" s="9" t="n"/>
      <c r="H602" s="9" t="n"/>
      <c r="I602" s="9" t="n"/>
      <c r="J602" s="9" t="n"/>
      <c r="K602" s="9" t="n"/>
      <c r="L602" s="9" t="n"/>
      <c r="M602" s="9" t="n"/>
      <c r="N602" s="9" t="n"/>
      <c r="O602" s="9" t="n"/>
      <c r="P602" s="9" t="n"/>
      <c r="Q602" s="9" t="n"/>
      <c r="R602" s="9" t="n"/>
      <c r="S602" s="9" t="n"/>
      <c r="T602" s="9" t="n"/>
      <c r="U602" s="9" t="n"/>
      <c r="V602" s="9" t="n"/>
      <c r="W602" s="9" t="n"/>
      <c r="X602" s="9" t="n"/>
      <c r="Y602" s="9" t="n"/>
      <c r="Z602" s="9" t="n"/>
      <c r="AA602" s="9" t="n"/>
    </row>
    <row r="603">
      <c r="G603" s="9" t="n"/>
      <c r="H603" s="9" t="n"/>
      <c r="I603" s="9" t="n"/>
      <c r="J603" s="9" t="n"/>
      <c r="K603" s="9" t="n"/>
      <c r="L603" s="9" t="n"/>
      <c r="M603" s="9" t="n"/>
      <c r="N603" s="9" t="n"/>
      <c r="O603" s="9" t="n"/>
      <c r="P603" s="9" t="n"/>
      <c r="Q603" s="9" t="n"/>
      <c r="R603" s="9" t="n"/>
      <c r="S603" s="9" t="n"/>
      <c r="T603" s="9" t="n"/>
      <c r="U603" s="9" t="n"/>
      <c r="V603" s="9" t="n"/>
      <c r="W603" s="9" t="n"/>
      <c r="X603" s="9" t="n"/>
      <c r="Y603" s="9" t="n"/>
      <c r="Z603" s="9" t="n"/>
      <c r="AA603" s="9" t="n"/>
    </row>
    <row r="604">
      <c r="G604" s="9" t="n"/>
      <c r="H604" s="9" t="n"/>
      <c r="I604" s="9" t="n"/>
      <c r="J604" s="9" t="n"/>
      <c r="K604" s="9" t="n"/>
      <c r="L604" s="9" t="n"/>
      <c r="M604" s="9" t="n"/>
      <c r="N604" s="9" t="n"/>
      <c r="O604" s="9" t="n"/>
      <c r="P604" s="9" t="n"/>
      <c r="Q604" s="9" t="n"/>
      <c r="R604" s="9" t="n"/>
      <c r="S604" s="9" t="n"/>
      <c r="T604" s="9" t="n"/>
      <c r="U604" s="9" t="n"/>
      <c r="V604" s="9" t="n"/>
      <c r="W604" s="9" t="n"/>
      <c r="X604" s="9" t="n"/>
      <c r="Y604" s="9" t="n"/>
      <c r="Z604" s="9" t="n"/>
      <c r="AA604" s="9" t="n"/>
    </row>
    <row r="605">
      <c r="G605" s="9" t="n"/>
      <c r="H605" s="9" t="n"/>
      <c r="I605" s="9" t="n"/>
      <c r="J605" s="9" t="n"/>
      <c r="K605" s="9" t="n"/>
      <c r="L605" s="9" t="n"/>
      <c r="M605" s="9" t="n"/>
      <c r="N605" s="9" t="n"/>
      <c r="O605" s="9" t="n"/>
      <c r="P605" s="9" t="n"/>
      <c r="Q605" s="9" t="n"/>
      <c r="R605" s="9" t="n"/>
      <c r="S605" s="9" t="n"/>
      <c r="T605" s="9" t="n"/>
      <c r="U605" s="9" t="n"/>
      <c r="V605" s="9" t="n"/>
      <c r="W605" s="9" t="n"/>
      <c r="X605" s="9" t="n"/>
      <c r="Y605" s="9" t="n"/>
      <c r="Z605" s="9" t="n"/>
      <c r="AA605" s="9" t="n"/>
    </row>
    <row r="606">
      <c r="G606" s="9" t="n"/>
      <c r="H606" s="9" t="n"/>
      <c r="I606" s="9" t="n"/>
      <c r="J606" s="9" t="n"/>
      <c r="K606" s="9" t="n"/>
      <c r="L606" s="9" t="n"/>
      <c r="M606" s="9" t="n"/>
      <c r="N606" s="9" t="n"/>
      <c r="O606" s="9" t="n"/>
      <c r="P606" s="9" t="n"/>
      <c r="Q606" s="9" t="n"/>
      <c r="R606" s="9" t="n"/>
      <c r="S606" s="9" t="n"/>
      <c r="T606" s="9" t="n"/>
      <c r="U606" s="9" t="n"/>
      <c r="V606" s="9" t="n"/>
      <c r="W606" s="9" t="n"/>
      <c r="X606" s="9" t="n"/>
      <c r="Y606" s="9" t="n"/>
      <c r="Z606" s="9" t="n"/>
      <c r="AA606" s="9" t="n"/>
    </row>
    <row r="607">
      <c r="G607" s="9" t="n"/>
      <c r="H607" s="9" t="n"/>
      <c r="I607" s="9" t="n"/>
      <c r="J607" s="9" t="n"/>
      <c r="K607" s="9" t="n"/>
      <c r="L607" s="9" t="n"/>
      <c r="M607" s="9" t="n"/>
      <c r="N607" s="9" t="n"/>
      <c r="O607" s="9" t="n"/>
      <c r="P607" s="9" t="n"/>
      <c r="Q607" s="9" t="n"/>
      <c r="R607" s="9" t="n"/>
      <c r="S607" s="9" t="n"/>
      <c r="T607" s="9" t="n"/>
      <c r="U607" s="9" t="n"/>
      <c r="V607" s="9" t="n"/>
      <c r="W607" s="9" t="n"/>
      <c r="X607" s="9" t="n"/>
      <c r="Y607" s="9" t="n"/>
      <c r="Z607" s="9" t="n"/>
      <c r="AA607" s="9" t="n"/>
    </row>
    <row r="608">
      <c r="G608" s="9" t="n"/>
      <c r="H608" s="9" t="n"/>
      <c r="I608" s="9" t="n"/>
      <c r="J608" s="9" t="n"/>
      <c r="K608" s="9" t="n"/>
      <c r="L608" s="9" t="n"/>
      <c r="M608" s="9" t="n"/>
      <c r="N608" s="9" t="n"/>
      <c r="O608" s="9" t="n"/>
      <c r="P608" s="9" t="n"/>
      <c r="Q608" s="9" t="n"/>
      <c r="R608" s="9" t="n"/>
      <c r="S608" s="9" t="n"/>
      <c r="T608" s="9" t="n"/>
      <c r="U608" s="9" t="n"/>
      <c r="V608" s="9" t="n"/>
      <c r="W608" s="9" t="n"/>
      <c r="X608" s="9" t="n"/>
      <c r="Y608" s="9" t="n"/>
      <c r="Z608" s="9" t="n"/>
      <c r="AA608" s="9" t="n"/>
    </row>
    <row r="609">
      <c r="G609" s="9" t="n"/>
      <c r="H609" s="9" t="n"/>
      <c r="I609" s="9" t="n"/>
      <c r="J609" s="9" t="n"/>
      <c r="K609" s="9" t="n"/>
      <c r="L609" s="9" t="n"/>
      <c r="M609" s="9" t="n"/>
      <c r="N609" s="9" t="n"/>
      <c r="O609" s="9" t="n"/>
      <c r="P609" s="9" t="n"/>
      <c r="Q609" s="9" t="n"/>
      <c r="R609" s="9" t="n"/>
      <c r="S609" s="9" t="n"/>
      <c r="T609" s="9" t="n"/>
      <c r="U609" s="9" t="n"/>
      <c r="V609" s="9" t="n"/>
      <c r="W609" s="9" t="n"/>
      <c r="X609" s="9" t="n"/>
      <c r="Y609" s="9" t="n"/>
      <c r="Z609" s="9" t="n"/>
      <c r="AA609" s="9" t="n"/>
    </row>
    <row r="610">
      <c r="G610" s="9" t="n"/>
      <c r="H610" s="9" t="n"/>
      <c r="I610" s="9" t="n"/>
      <c r="J610" s="9" t="n"/>
      <c r="K610" s="9" t="n"/>
      <c r="L610" s="9" t="n"/>
      <c r="M610" s="9" t="n"/>
      <c r="N610" s="9" t="n"/>
      <c r="O610" s="9" t="n"/>
      <c r="P610" s="9" t="n"/>
      <c r="Q610" s="9" t="n"/>
      <c r="R610" s="9" t="n"/>
      <c r="S610" s="9" t="n"/>
      <c r="T610" s="9" t="n"/>
      <c r="U610" s="9" t="n"/>
      <c r="V610" s="9" t="n"/>
      <c r="W610" s="9" t="n"/>
      <c r="X610" s="9" t="n"/>
      <c r="Y610" s="9" t="n"/>
      <c r="Z610" s="9" t="n"/>
      <c r="AA610" s="9" t="n"/>
    </row>
    <row r="611">
      <c r="G611" s="9" t="n"/>
      <c r="H611" s="9" t="n"/>
      <c r="I611" s="9" t="n"/>
      <c r="J611" s="9" t="n"/>
      <c r="K611" s="9" t="n"/>
      <c r="L611" s="9" t="n"/>
      <c r="M611" s="9" t="n"/>
      <c r="N611" s="9" t="n"/>
      <c r="O611" s="9" t="n"/>
      <c r="P611" s="9" t="n"/>
      <c r="Q611" s="9" t="n"/>
      <c r="R611" s="9" t="n"/>
      <c r="S611" s="9" t="n"/>
      <c r="T611" s="9" t="n"/>
      <c r="U611" s="9" t="n"/>
      <c r="V611" s="9" t="n"/>
      <c r="W611" s="9" t="n"/>
      <c r="X611" s="9" t="n"/>
      <c r="Y611" s="9" t="n"/>
      <c r="Z611" s="9" t="n"/>
      <c r="AA611" s="9" t="n"/>
    </row>
    <row r="612">
      <c r="G612" s="9" t="n"/>
      <c r="H612" s="9" t="n"/>
      <c r="I612" s="9" t="n"/>
      <c r="J612" s="9" t="n"/>
      <c r="K612" s="9" t="n"/>
      <c r="L612" s="9" t="n"/>
      <c r="M612" s="9" t="n"/>
      <c r="N612" s="9" t="n"/>
      <c r="O612" s="9" t="n"/>
      <c r="P612" s="9" t="n"/>
      <c r="Q612" s="9" t="n"/>
      <c r="R612" s="9" t="n"/>
      <c r="S612" s="9" t="n"/>
      <c r="T612" s="9" t="n"/>
      <c r="U612" s="9" t="n"/>
      <c r="V612" s="9" t="n"/>
      <c r="W612" s="9" t="n"/>
      <c r="X612" s="9" t="n"/>
      <c r="Y612" s="9" t="n"/>
      <c r="Z612" s="9" t="n"/>
      <c r="AA612" s="9" t="n"/>
    </row>
    <row r="613">
      <c r="G613" s="9" t="n"/>
      <c r="H613" s="9" t="n"/>
      <c r="I613" s="9" t="n"/>
      <c r="J613" s="9" t="n"/>
      <c r="K613" s="9" t="n"/>
      <c r="L613" s="9" t="n"/>
      <c r="M613" s="9" t="n"/>
      <c r="N613" s="9" t="n"/>
      <c r="O613" s="9" t="n"/>
      <c r="P613" s="9" t="n"/>
      <c r="Q613" s="9" t="n"/>
      <c r="R613" s="9" t="n"/>
      <c r="S613" s="9" t="n"/>
      <c r="T613" s="9" t="n"/>
      <c r="U613" s="9" t="n"/>
      <c r="V613" s="9" t="n"/>
      <c r="W613" s="9" t="n"/>
      <c r="X613" s="9" t="n"/>
      <c r="Y613" s="9" t="n"/>
      <c r="Z613" s="9" t="n"/>
      <c r="AA613" s="9" t="n"/>
    </row>
    <row r="614">
      <c r="G614" s="9" t="n"/>
      <c r="H614" s="9" t="n"/>
      <c r="I614" s="9" t="n"/>
      <c r="J614" s="9" t="n"/>
      <c r="K614" s="9" t="n"/>
      <c r="L614" s="9" t="n"/>
      <c r="M614" s="9" t="n"/>
      <c r="N614" s="9" t="n"/>
      <c r="O614" s="9" t="n"/>
      <c r="P614" s="9" t="n"/>
      <c r="Q614" s="9" t="n"/>
      <c r="R614" s="9" t="n"/>
      <c r="S614" s="9" t="n"/>
      <c r="T614" s="9" t="n"/>
      <c r="U614" s="9" t="n"/>
      <c r="V614" s="9" t="n"/>
      <c r="W614" s="9" t="n"/>
      <c r="X614" s="9" t="n"/>
      <c r="Y614" s="9" t="n"/>
      <c r="Z614" s="9" t="n"/>
      <c r="AA614" s="9" t="n"/>
    </row>
    <row r="615">
      <c r="G615" s="9" t="n"/>
      <c r="H615" s="9" t="n"/>
      <c r="I615" s="9" t="n"/>
      <c r="J615" s="9" t="n"/>
      <c r="K615" s="9" t="n"/>
      <c r="L615" s="9" t="n"/>
      <c r="M615" s="9" t="n"/>
      <c r="N615" s="9" t="n"/>
      <c r="O615" s="9" t="n"/>
      <c r="P615" s="9" t="n"/>
      <c r="Q615" s="9" t="n"/>
      <c r="R615" s="9" t="n"/>
      <c r="S615" s="9" t="n"/>
      <c r="T615" s="9" t="n"/>
      <c r="U615" s="9" t="n"/>
      <c r="V615" s="9" t="n"/>
      <c r="W615" s="9" t="n"/>
      <c r="X615" s="9" t="n"/>
      <c r="Y615" s="9" t="n"/>
      <c r="Z615" s="9" t="n"/>
      <c r="AA615" s="9" t="n"/>
    </row>
    <row r="616">
      <c r="G616" s="9" t="n"/>
      <c r="H616" s="9" t="n"/>
      <c r="I616" s="9" t="n"/>
      <c r="J616" s="9" t="n"/>
      <c r="K616" s="9" t="n"/>
      <c r="L616" s="9" t="n"/>
      <c r="M616" s="9" t="n"/>
      <c r="N616" s="9" t="n"/>
      <c r="O616" s="9" t="n"/>
      <c r="P616" s="9" t="n"/>
      <c r="Q616" s="9" t="n"/>
      <c r="R616" s="9" t="n"/>
      <c r="S616" s="9" t="n"/>
      <c r="T616" s="9" t="n"/>
      <c r="U616" s="9" t="n"/>
      <c r="V616" s="9" t="n"/>
      <c r="W616" s="9" t="n"/>
      <c r="X616" s="9" t="n"/>
      <c r="Y616" s="9" t="n"/>
      <c r="Z616" s="9" t="n"/>
      <c r="AA616" s="9" t="n"/>
    </row>
    <row r="617">
      <c r="G617" s="9" t="n"/>
      <c r="H617" s="9" t="n"/>
      <c r="I617" s="9" t="n"/>
      <c r="J617" s="9" t="n"/>
      <c r="K617" s="9" t="n"/>
      <c r="L617" s="9" t="n"/>
      <c r="M617" s="9" t="n"/>
      <c r="N617" s="9" t="n"/>
      <c r="O617" s="9" t="n"/>
      <c r="P617" s="9" t="n"/>
      <c r="Q617" s="9" t="n"/>
      <c r="R617" s="9" t="n"/>
      <c r="S617" s="9" t="n"/>
      <c r="T617" s="9" t="n"/>
      <c r="U617" s="9" t="n"/>
      <c r="V617" s="9" t="n"/>
      <c r="W617" s="9" t="n"/>
      <c r="X617" s="9" t="n"/>
      <c r="Y617" s="9" t="n"/>
      <c r="Z617" s="9" t="n"/>
      <c r="AA617" s="9" t="n"/>
    </row>
    <row r="618">
      <c r="G618" s="9" t="n"/>
      <c r="H618" s="9" t="n"/>
      <c r="I618" s="9" t="n"/>
      <c r="J618" s="9" t="n"/>
      <c r="K618" s="9" t="n"/>
      <c r="L618" s="9" t="n"/>
      <c r="M618" s="9" t="n"/>
      <c r="N618" s="9" t="n"/>
      <c r="O618" s="9" t="n"/>
      <c r="P618" s="9" t="n"/>
      <c r="Q618" s="9" t="n"/>
      <c r="R618" s="9" t="n"/>
      <c r="S618" s="9" t="n"/>
      <c r="T618" s="9" t="n"/>
      <c r="U618" s="9" t="n"/>
      <c r="V618" s="9" t="n"/>
      <c r="W618" s="9" t="n"/>
      <c r="X618" s="9" t="n"/>
      <c r="Y618" s="9" t="n"/>
      <c r="Z618" s="9" t="n"/>
      <c r="AA618" s="9" t="n"/>
    </row>
    <row r="619">
      <c r="G619" s="9" t="n"/>
      <c r="H619" s="9" t="n"/>
      <c r="I619" s="9" t="n"/>
      <c r="J619" s="9" t="n"/>
      <c r="K619" s="9" t="n"/>
      <c r="L619" s="9" t="n"/>
      <c r="M619" s="9" t="n"/>
      <c r="N619" s="9" t="n"/>
      <c r="O619" s="9" t="n"/>
      <c r="P619" s="9" t="n"/>
      <c r="Q619" s="9" t="n"/>
      <c r="R619" s="9" t="n"/>
      <c r="S619" s="9" t="n"/>
      <c r="T619" s="9" t="n"/>
      <c r="U619" s="9" t="n"/>
      <c r="V619" s="9" t="n"/>
      <c r="W619" s="9" t="n"/>
      <c r="X619" s="9" t="n"/>
      <c r="Y619" s="9" t="n"/>
      <c r="Z619" s="9" t="n"/>
      <c r="AA619" s="9" t="n"/>
    </row>
    <row r="620">
      <c r="G620" s="9" t="n"/>
      <c r="H620" s="9" t="n"/>
      <c r="I620" s="9" t="n"/>
      <c r="J620" s="9" t="n"/>
      <c r="K620" s="9" t="n"/>
      <c r="L620" s="9" t="n"/>
      <c r="M620" s="9" t="n"/>
      <c r="N620" s="9" t="n"/>
      <c r="O620" s="9" t="n"/>
      <c r="P620" s="9" t="n"/>
      <c r="Q620" s="9" t="n"/>
      <c r="R620" s="9" t="n"/>
      <c r="S620" s="9" t="n"/>
      <c r="T620" s="9" t="n"/>
      <c r="U620" s="9" t="n"/>
      <c r="V620" s="9" t="n"/>
      <c r="W620" s="9" t="n"/>
      <c r="X620" s="9" t="n"/>
      <c r="Y620" s="9" t="n"/>
      <c r="Z620" s="9" t="n"/>
      <c r="AA620" s="9" t="n"/>
    </row>
    <row r="621">
      <c r="G621" s="9" t="n"/>
      <c r="H621" s="9" t="n"/>
      <c r="I621" s="9" t="n"/>
      <c r="J621" s="9" t="n"/>
      <c r="K621" s="9" t="n"/>
      <c r="L621" s="9" t="n"/>
      <c r="M621" s="9" t="n"/>
      <c r="N621" s="9" t="n"/>
      <c r="O621" s="9" t="n"/>
      <c r="P621" s="9" t="n"/>
      <c r="Q621" s="9" t="n"/>
      <c r="R621" s="9" t="n"/>
      <c r="S621" s="9" t="n"/>
      <c r="T621" s="9" t="n"/>
      <c r="U621" s="9" t="n"/>
      <c r="V621" s="9" t="n"/>
      <c r="W621" s="9" t="n"/>
      <c r="X621" s="9" t="n"/>
      <c r="Y621" s="9" t="n"/>
      <c r="Z621" s="9" t="n"/>
      <c r="AA621" s="9" t="n"/>
    </row>
    <row r="622">
      <c r="G622" s="9" t="n"/>
      <c r="H622" s="9" t="n"/>
      <c r="I622" s="9" t="n"/>
      <c r="J622" s="9" t="n"/>
      <c r="K622" s="9" t="n"/>
      <c r="L622" s="9" t="n"/>
      <c r="M622" s="9" t="n"/>
      <c r="N622" s="9" t="n"/>
      <c r="O622" s="9" t="n"/>
      <c r="P622" s="9" t="n"/>
      <c r="Q622" s="9" t="n"/>
      <c r="R622" s="9" t="n"/>
      <c r="S622" s="9" t="n"/>
      <c r="T622" s="9" t="n"/>
      <c r="U622" s="9" t="n"/>
      <c r="V622" s="9" t="n"/>
      <c r="W622" s="9" t="n"/>
      <c r="X622" s="9" t="n"/>
      <c r="Y622" s="9" t="n"/>
      <c r="Z622" s="9" t="n"/>
      <c r="AA622" s="9" t="n"/>
    </row>
    <row r="623">
      <c r="G623" s="9" t="n"/>
      <c r="H623" s="9" t="n"/>
      <c r="I623" s="9" t="n"/>
      <c r="J623" s="9" t="n"/>
      <c r="K623" s="9" t="n"/>
      <c r="L623" s="9" t="n"/>
      <c r="M623" s="9" t="n"/>
      <c r="N623" s="9" t="n"/>
      <c r="O623" s="9" t="n"/>
      <c r="P623" s="9" t="n"/>
      <c r="Q623" s="9" t="n"/>
      <c r="R623" s="9" t="n"/>
      <c r="S623" s="9" t="n"/>
      <c r="T623" s="9" t="n"/>
      <c r="U623" s="9" t="n"/>
      <c r="V623" s="9" t="n"/>
      <c r="W623" s="9" t="n"/>
      <c r="X623" s="9" t="n"/>
      <c r="Y623" s="9" t="n"/>
      <c r="Z623" s="9" t="n"/>
      <c r="AA623" s="9" t="n"/>
    </row>
    <row r="624">
      <c r="G624" s="9" t="n"/>
      <c r="H624" s="9" t="n"/>
      <c r="I624" s="9" t="n"/>
      <c r="J624" s="9" t="n"/>
      <c r="K624" s="9" t="n"/>
      <c r="L624" s="9" t="n"/>
      <c r="M624" s="9" t="n"/>
      <c r="N624" s="9" t="n"/>
      <c r="O624" s="9" t="n"/>
      <c r="P624" s="9" t="n"/>
      <c r="Q624" s="9" t="n"/>
      <c r="R624" s="9" t="n"/>
      <c r="S624" s="9" t="n"/>
      <c r="T624" s="9" t="n"/>
      <c r="U624" s="9" t="n"/>
      <c r="V624" s="9" t="n"/>
      <c r="W624" s="9" t="n"/>
      <c r="X624" s="9" t="n"/>
      <c r="Y624" s="9" t="n"/>
      <c r="Z624" s="9" t="n"/>
      <c r="AA624" s="9" t="n"/>
    </row>
    <row r="625">
      <c r="G625" s="9" t="n"/>
      <c r="H625" s="9" t="n"/>
      <c r="I625" s="9" t="n"/>
      <c r="J625" s="9" t="n"/>
      <c r="K625" s="9" t="n"/>
      <c r="L625" s="9" t="n"/>
      <c r="M625" s="9" t="n"/>
      <c r="N625" s="9" t="n"/>
      <c r="O625" s="9" t="n"/>
      <c r="P625" s="9" t="n"/>
      <c r="Q625" s="9" t="n"/>
      <c r="R625" s="9" t="n"/>
      <c r="S625" s="9" t="n"/>
      <c r="T625" s="9" t="n"/>
      <c r="U625" s="9" t="n"/>
      <c r="V625" s="9" t="n"/>
      <c r="W625" s="9" t="n"/>
      <c r="X625" s="9" t="n"/>
      <c r="Y625" s="9" t="n"/>
      <c r="Z625" s="9" t="n"/>
      <c r="AA625" s="9" t="n"/>
    </row>
    <row r="626">
      <c r="G626" s="9" t="n"/>
      <c r="H626" s="9" t="n"/>
      <c r="I626" s="9" t="n"/>
      <c r="J626" s="9" t="n"/>
      <c r="K626" s="9" t="n"/>
      <c r="L626" s="9" t="n"/>
      <c r="M626" s="9" t="n"/>
      <c r="N626" s="9" t="n"/>
      <c r="O626" s="9" t="n"/>
      <c r="P626" s="9" t="n"/>
      <c r="Q626" s="9" t="n"/>
      <c r="R626" s="9" t="n"/>
      <c r="S626" s="9" t="n"/>
      <c r="T626" s="9" t="n"/>
      <c r="U626" s="9" t="n"/>
      <c r="V626" s="9" t="n"/>
      <c r="W626" s="9" t="n"/>
      <c r="X626" s="9" t="n"/>
      <c r="Y626" s="9" t="n"/>
      <c r="Z626" s="9" t="n"/>
      <c r="AA626" s="9" t="n"/>
    </row>
    <row r="627">
      <c r="G627" s="9" t="n"/>
      <c r="H627" s="9" t="n"/>
      <c r="I627" s="9" t="n"/>
      <c r="J627" s="9" t="n"/>
      <c r="K627" s="9" t="n"/>
      <c r="L627" s="9" t="n"/>
      <c r="M627" s="9" t="n"/>
      <c r="N627" s="9" t="n"/>
      <c r="O627" s="9" t="n"/>
      <c r="P627" s="9" t="n"/>
      <c r="Q627" s="9" t="n"/>
      <c r="R627" s="9" t="n"/>
      <c r="S627" s="9" t="n"/>
      <c r="T627" s="9" t="n"/>
      <c r="U627" s="9" t="n"/>
      <c r="V627" s="9" t="n"/>
      <c r="W627" s="9" t="n"/>
      <c r="X627" s="9" t="n"/>
      <c r="Y627" s="9" t="n"/>
      <c r="Z627" s="9" t="n"/>
      <c r="AA627" s="9" t="n"/>
    </row>
    <row r="628">
      <c r="G628" s="9" t="n"/>
      <c r="H628" s="9" t="n"/>
      <c r="I628" s="9" t="n"/>
      <c r="J628" s="9" t="n"/>
      <c r="K628" s="9" t="n"/>
      <c r="L628" s="9" t="n"/>
      <c r="M628" s="9" t="n"/>
      <c r="N628" s="9" t="n"/>
      <c r="O628" s="9" t="n"/>
      <c r="P628" s="9" t="n"/>
      <c r="Q628" s="9" t="n"/>
      <c r="R628" s="9" t="n"/>
      <c r="S628" s="9" t="n"/>
      <c r="T628" s="9" t="n"/>
      <c r="U628" s="9" t="n"/>
      <c r="V628" s="9" t="n"/>
      <c r="W628" s="9" t="n"/>
      <c r="X628" s="9" t="n"/>
      <c r="Y628" s="9" t="n"/>
      <c r="Z628" s="9" t="n"/>
      <c r="AA628" s="9" t="n"/>
    </row>
    <row r="629">
      <c r="G629" s="9" t="n"/>
      <c r="H629" s="9" t="n"/>
      <c r="I629" s="9" t="n"/>
      <c r="J629" s="9" t="n"/>
      <c r="K629" s="9" t="n"/>
      <c r="L629" s="9" t="n"/>
      <c r="M629" s="9" t="n"/>
      <c r="N629" s="9" t="n"/>
      <c r="O629" s="9" t="n"/>
      <c r="P629" s="9" t="n"/>
      <c r="Q629" s="9" t="n"/>
      <c r="R629" s="9" t="n"/>
      <c r="S629" s="9" t="n"/>
      <c r="T629" s="9" t="n"/>
      <c r="U629" s="9" t="n"/>
      <c r="V629" s="9" t="n"/>
      <c r="W629" s="9" t="n"/>
      <c r="X629" s="9" t="n"/>
      <c r="Y629" s="9" t="n"/>
      <c r="Z629" s="9" t="n"/>
      <c r="AA629" s="9" t="n"/>
    </row>
    <row r="630">
      <c r="G630" s="9" t="n"/>
      <c r="H630" s="9" t="n"/>
      <c r="I630" s="9" t="n"/>
      <c r="J630" s="9" t="n"/>
      <c r="K630" s="9" t="n"/>
      <c r="L630" s="9" t="n"/>
      <c r="M630" s="9" t="n"/>
      <c r="N630" s="9" t="n"/>
      <c r="O630" s="9" t="n"/>
      <c r="P630" s="9" t="n"/>
      <c r="Q630" s="9" t="n"/>
      <c r="R630" s="9" t="n"/>
      <c r="S630" s="9" t="n"/>
      <c r="T630" s="9" t="n"/>
      <c r="U630" s="9" t="n"/>
      <c r="V630" s="9" t="n"/>
      <c r="W630" s="9" t="n"/>
      <c r="X630" s="9" t="n"/>
      <c r="Y630" s="9" t="n"/>
      <c r="Z630" s="9" t="n"/>
      <c r="AA630" s="9" t="n"/>
    </row>
    <row r="631">
      <c r="G631" s="9" t="n"/>
      <c r="H631" s="9" t="n"/>
      <c r="I631" s="9" t="n"/>
      <c r="J631" s="9" t="n"/>
      <c r="K631" s="9" t="n"/>
      <c r="L631" s="9" t="n"/>
      <c r="M631" s="9" t="n"/>
      <c r="N631" s="9" t="n"/>
      <c r="O631" s="9" t="n"/>
      <c r="P631" s="9" t="n"/>
      <c r="Q631" s="9" t="n"/>
      <c r="R631" s="9" t="n"/>
      <c r="S631" s="9" t="n"/>
      <c r="T631" s="9" t="n"/>
      <c r="U631" s="9" t="n"/>
      <c r="V631" s="9" t="n"/>
      <c r="W631" s="9" t="n"/>
      <c r="X631" s="9" t="n"/>
      <c r="Y631" s="9" t="n"/>
      <c r="Z631" s="9" t="n"/>
      <c r="AA631" s="9" t="n"/>
    </row>
    <row r="632">
      <c r="G632" s="9" t="n"/>
      <c r="H632" s="9" t="n"/>
      <c r="I632" s="9" t="n"/>
      <c r="J632" s="9" t="n"/>
      <c r="K632" s="9" t="n"/>
      <c r="L632" s="9" t="n"/>
      <c r="M632" s="9" t="n"/>
      <c r="N632" s="9" t="n"/>
      <c r="O632" s="9" t="n"/>
      <c r="P632" s="9" t="n"/>
      <c r="Q632" s="9" t="n"/>
      <c r="R632" s="9" t="n"/>
      <c r="S632" s="9" t="n"/>
      <c r="T632" s="9" t="n"/>
      <c r="U632" s="9" t="n"/>
      <c r="V632" s="9" t="n"/>
      <c r="W632" s="9" t="n"/>
      <c r="X632" s="9" t="n"/>
      <c r="Y632" s="9" t="n"/>
      <c r="Z632" s="9" t="n"/>
      <c r="AA632" s="9" t="n"/>
    </row>
    <row r="633">
      <c r="G633" s="9" t="n"/>
      <c r="H633" s="9" t="n"/>
      <c r="I633" s="9" t="n"/>
      <c r="J633" s="9" t="n"/>
      <c r="K633" s="9" t="n"/>
      <c r="L633" s="9" t="n"/>
      <c r="M633" s="9" t="n"/>
      <c r="N633" s="9" t="n"/>
      <c r="O633" s="9" t="n"/>
      <c r="P633" s="9" t="n"/>
      <c r="Q633" s="9" t="n"/>
      <c r="R633" s="9" t="n"/>
      <c r="S633" s="9" t="n"/>
      <c r="T633" s="9" t="n"/>
      <c r="U633" s="9" t="n"/>
      <c r="V633" s="9" t="n"/>
      <c r="W633" s="9" t="n"/>
      <c r="X633" s="9" t="n"/>
      <c r="Y633" s="9" t="n"/>
      <c r="Z633" s="9" t="n"/>
      <c r="AA633" s="9" t="n"/>
    </row>
    <row r="634">
      <c r="G634" s="9" t="n"/>
      <c r="H634" s="9" t="n"/>
      <c r="I634" s="9" t="n"/>
      <c r="J634" s="9" t="n"/>
      <c r="K634" s="9" t="n"/>
      <c r="L634" s="9" t="n"/>
      <c r="M634" s="9" t="n"/>
      <c r="N634" s="9" t="n"/>
      <c r="O634" s="9" t="n"/>
      <c r="P634" s="9" t="n"/>
      <c r="Q634" s="9" t="n"/>
      <c r="R634" s="9" t="n"/>
      <c r="S634" s="9" t="n"/>
      <c r="T634" s="9" t="n"/>
      <c r="U634" s="9" t="n"/>
      <c r="V634" s="9" t="n"/>
      <c r="W634" s="9" t="n"/>
      <c r="X634" s="9" t="n"/>
      <c r="Y634" s="9" t="n"/>
      <c r="Z634" s="9" t="n"/>
      <c r="AA634" s="9" t="n"/>
    </row>
    <row r="635">
      <c r="G635" s="9" t="n"/>
      <c r="H635" s="9" t="n"/>
      <c r="I635" s="9" t="n"/>
      <c r="J635" s="9" t="n"/>
      <c r="K635" s="9" t="n"/>
      <c r="L635" s="9" t="n"/>
      <c r="M635" s="9" t="n"/>
      <c r="N635" s="9" t="n"/>
      <c r="O635" s="9" t="n"/>
      <c r="P635" s="9" t="n"/>
      <c r="Q635" s="9" t="n"/>
      <c r="R635" s="9" t="n"/>
      <c r="S635" s="9" t="n"/>
      <c r="T635" s="9" t="n"/>
      <c r="U635" s="9" t="n"/>
      <c r="V635" s="9" t="n"/>
      <c r="W635" s="9" t="n"/>
      <c r="X635" s="9" t="n"/>
      <c r="Y635" s="9" t="n"/>
      <c r="Z635" s="9" t="n"/>
      <c r="AA635" s="9" t="n"/>
    </row>
    <row r="636">
      <c r="G636" s="9" t="n"/>
      <c r="H636" s="9" t="n"/>
      <c r="I636" s="9" t="n"/>
      <c r="J636" s="9" t="n"/>
      <c r="K636" s="9" t="n"/>
      <c r="L636" s="9" t="n"/>
      <c r="M636" s="9" t="n"/>
      <c r="N636" s="9" t="n"/>
      <c r="O636" s="9" t="n"/>
      <c r="P636" s="9" t="n"/>
      <c r="Q636" s="9" t="n"/>
      <c r="R636" s="9" t="n"/>
      <c r="S636" s="9" t="n"/>
      <c r="T636" s="9" t="n"/>
      <c r="U636" s="9" t="n"/>
      <c r="V636" s="9" t="n"/>
      <c r="W636" s="9" t="n"/>
      <c r="X636" s="9" t="n"/>
      <c r="Y636" s="9" t="n"/>
      <c r="Z636" s="9" t="n"/>
      <c r="AA636" s="9" t="n"/>
    </row>
    <row r="637">
      <c r="G637" s="9" t="n"/>
      <c r="H637" s="9" t="n"/>
      <c r="I637" s="9" t="n"/>
      <c r="J637" s="9" t="n"/>
      <c r="K637" s="9" t="n"/>
      <c r="L637" s="9" t="n"/>
      <c r="M637" s="9" t="n"/>
      <c r="N637" s="9" t="n"/>
      <c r="O637" s="9" t="n"/>
      <c r="P637" s="9" t="n"/>
      <c r="Q637" s="9" t="n"/>
      <c r="R637" s="9" t="n"/>
      <c r="S637" s="9" t="n"/>
      <c r="T637" s="9" t="n"/>
      <c r="U637" s="9" t="n"/>
      <c r="V637" s="9" t="n"/>
      <c r="W637" s="9" t="n"/>
      <c r="X637" s="9" t="n"/>
      <c r="Y637" s="9" t="n"/>
      <c r="Z637" s="9" t="n"/>
      <c r="AA637" s="9" t="n"/>
    </row>
    <row r="638">
      <c r="G638" s="9" t="n"/>
      <c r="H638" s="9" t="n"/>
      <c r="I638" s="9" t="n"/>
      <c r="J638" s="9" t="n"/>
      <c r="K638" s="9" t="n"/>
      <c r="L638" s="9" t="n"/>
      <c r="M638" s="9" t="n"/>
      <c r="N638" s="9" t="n"/>
      <c r="O638" s="9" t="n"/>
      <c r="P638" s="9" t="n"/>
      <c r="Q638" s="9" t="n"/>
      <c r="R638" s="9" t="n"/>
      <c r="S638" s="9" t="n"/>
      <c r="T638" s="9" t="n"/>
      <c r="U638" s="9" t="n"/>
      <c r="V638" s="9" t="n"/>
      <c r="W638" s="9" t="n"/>
      <c r="X638" s="9" t="n"/>
      <c r="Y638" s="9" t="n"/>
      <c r="Z638" s="9" t="n"/>
      <c r="AA638" s="9" t="n"/>
    </row>
    <row r="639">
      <c r="G639" s="9" t="n"/>
      <c r="H639" s="9" t="n"/>
      <c r="I639" s="9" t="n"/>
      <c r="J639" s="9" t="n"/>
      <c r="K639" s="9" t="n"/>
      <c r="L639" s="9" t="n"/>
      <c r="M639" s="9" t="n"/>
      <c r="N639" s="9" t="n"/>
      <c r="O639" s="9" t="n"/>
      <c r="P639" s="9" t="n"/>
      <c r="Q639" s="9" t="n"/>
      <c r="R639" s="9" t="n"/>
      <c r="S639" s="9" t="n"/>
      <c r="T639" s="9" t="n"/>
      <c r="U639" s="9" t="n"/>
      <c r="V639" s="9" t="n"/>
      <c r="W639" s="9" t="n"/>
      <c r="X639" s="9" t="n"/>
      <c r="Y639" s="9" t="n"/>
      <c r="Z639" s="9" t="n"/>
      <c r="AA639" s="9" t="n"/>
    </row>
    <row r="640">
      <c r="G640" s="9" t="n"/>
      <c r="H640" s="9" t="n"/>
      <c r="I640" s="9" t="n"/>
      <c r="J640" s="9" t="n"/>
      <c r="K640" s="9" t="n"/>
      <c r="L640" s="9" t="n"/>
      <c r="M640" s="9" t="n"/>
      <c r="N640" s="9" t="n"/>
      <c r="O640" s="9" t="n"/>
      <c r="P640" s="9" t="n"/>
      <c r="Q640" s="9" t="n"/>
      <c r="R640" s="9" t="n"/>
      <c r="S640" s="9" t="n"/>
      <c r="T640" s="9" t="n"/>
      <c r="U640" s="9" t="n"/>
      <c r="V640" s="9" t="n"/>
      <c r="W640" s="9" t="n"/>
      <c r="X640" s="9" t="n"/>
      <c r="Y640" s="9" t="n"/>
      <c r="Z640" s="9" t="n"/>
      <c r="AA640" s="9" t="n"/>
    </row>
    <row r="641">
      <c r="G641" s="9" t="n"/>
      <c r="H641" s="9" t="n"/>
      <c r="I641" s="9" t="n"/>
      <c r="J641" s="9" t="n"/>
      <c r="K641" s="9" t="n"/>
      <c r="L641" s="9" t="n"/>
      <c r="M641" s="9" t="n"/>
      <c r="N641" s="9" t="n"/>
      <c r="O641" s="9" t="n"/>
      <c r="P641" s="9" t="n"/>
      <c r="Q641" s="9" t="n"/>
      <c r="R641" s="9" t="n"/>
      <c r="S641" s="9" t="n"/>
      <c r="T641" s="9" t="n"/>
      <c r="U641" s="9" t="n"/>
      <c r="V641" s="9" t="n"/>
      <c r="W641" s="9" t="n"/>
      <c r="X641" s="9" t="n"/>
      <c r="Y641" s="9" t="n"/>
      <c r="Z641" s="9" t="n"/>
      <c r="AA641" s="9" t="n"/>
    </row>
    <row r="642">
      <c r="G642" s="9" t="n"/>
      <c r="H642" s="9" t="n"/>
      <c r="I642" s="9" t="n"/>
      <c r="J642" s="9" t="n"/>
      <c r="K642" s="9" t="n"/>
      <c r="L642" s="9" t="n"/>
      <c r="M642" s="9" t="n"/>
      <c r="N642" s="9" t="n"/>
      <c r="O642" s="9" t="n"/>
      <c r="P642" s="9" t="n"/>
      <c r="Q642" s="9" t="n"/>
      <c r="R642" s="9" t="n"/>
      <c r="S642" s="9" t="n"/>
      <c r="T642" s="9" t="n"/>
      <c r="U642" s="9" t="n"/>
      <c r="V642" s="9" t="n"/>
      <c r="W642" s="9" t="n"/>
      <c r="X642" s="9" t="n"/>
      <c r="Y642" s="9" t="n"/>
      <c r="Z642" s="9" t="n"/>
      <c r="AA642" s="9" t="n"/>
    </row>
    <row r="643">
      <c r="G643" s="9" t="n"/>
      <c r="H643" s="9" t="n"/>
      <c r="I643" s="9" t="n"/>
      <c r="J643" s="9" t="n"/>
      <c r="K643" s="9" t="n"/>
      <c r="L643" s="9" t="n"/>
      <c r="M643" s="9" t="n"/>
      <c r="N643" s="9" t="n"/>
      <c r="O643" s="9" t="n"/>
      <c r="P643" s="9" t="n"/>
      <c r="Q643" s="9" t="n"/>
      <c r="R643" s="9" t="n"/>
      <c r="S643" s="9" t="n"/>
      <c r="T643" s="9" t="n"/>
      <c r="U643" s="9" t="n"/>
      <c r="V643" s="9" t="n"/>
      <c r="W643" s="9" t="n"/>
      <c r="X643" s="9" t="n"/>
      <c r="Y643" s="9" t="n"/>
      <c r="Z643" s="9" t="n"/>
      <c r="AA643" s="9" t="n"/>
    </row>
    <row r="644">
      <c r="G644" s="9" t="n"/>
      <c r="H644" s="9" t="n"/>
      <c r="I644" s="9" t="n"/>
      <c r="J644" s="9" t="n"/>
      <c r="K644" s="9" t="n"/>
      <c r="L644" s="9" t="n"/>
      <c r="M644" s="9" t="n"/>
      <c r="N644" s="9" t="n"/>
      <c r="O644" s="9" t="n"/>
      <c r="P644" s="9" t="n"/>
      <c r="Q644" s="9" t="n"/>
      <c r="R644" s="9" t="n"/>
      <c r="S644" s="9" t="n"/>
      <c r="T644" s="9" t="n"/>
      <c r="U644" s="9" t="n"/>
      <c r="V644" s="9" t="n"/>
      <c r="W644" s="9" t="n"/>
      <c r="X644" s="9" t="n"/>
      <c r="Y644" s="9" t="n"/>
      <c r="Z644" s="9" t="n"/>
      <c r="AA644" s="9" t="n"/>
    </row>
    <row r="645">
      <c r="G645" s="9" t="n"/>
      <c r="H645" s="9" t="n"/>
      <c r="I645" s="9" t="n"/>
      <c r="J645" s="9" t="n"/>
      <c r="K645" s="9" t="n"/>
      <c r="L645" s="9" t="n"/>
      <c r="M645" s="9" t="n"/>
      <c r="N645" s="9" t="n"/>
      <c r="O645" s="9" t="n"/>
      <c r="P645" s="9" t="n"/>
      <c r="Q645" s="9" t="n"/>
      <c r="R645" s="9" t="n"/>
      <c r="S645" s="9" t="n"/>
      <c r="T645" s="9" t="n"/>
      <c r="U645" s="9" t="n"/>
      <c r="V645" s="9" t="n"/>
      <c r="W645" s="9" t="n"/>
      <c r="X645" s="9" t="n"/>
      <c r="Y645" s="9" t="n"/>
      <c r="Z645" s="9" t="n"/>
      <c r="AA645" s="9" t="n"/>
    </row>
    <row r="646">
      <c r="G646" s="9" t="n"/>
      <c r="H646" s="9" t="n"/>
      <c r="I646" s="9" t="n"/>
      <c r="J646" s="9" t="n"/>
      <c r="K646" s="9" t="n"/>
      <c r="L646" s="9" t="n"/>
      <c r="M646" s="9" t="n"/>
      <c r="N646" s="9" t="n"/>
      <c r="O646" s="9" t="n"/>
      <c r="P646" s="9" t="n"/>
      <c r="Q646" s="9" t="n"/>
      <c r="R646" s="9" t="n"/>
      <c r="S646" s="9" t="n"/>
      <c r="T646" s="9" t="n"/>
      <c r="U646" s="9" t="n"/>
      <c r="V646" s="9" t="n"/>
      <c r="W646" s="9" t="n"/>
      <c r="X646" s="9" t="n"/>
      <c r="Y646" s="9" t="n"/>
      <c r="Z646" s="9" t="n"/>
      <c r="AA646" s="9" t="n"/>
    </row>
    <row r="647">
      <c r="G647" s="9" t="n"/>
      <c r="H647" s="9" t="n"/>
      <c r="I647" s="9" t="n"/>
      <c r="J647" s="9" t="n"/>
      <c r="K647" s="9" t="n"/>
      <c r="L647" s="9" t="n"/>
      <c r="M647" s="9" t="n"/>
      <c r="N647" s="9" t="n"/>
      <c r="O647" s="9" t="n"/>
      <c r="P647" s="9" t="n"/>
      <c r="Q647" s="9" t="n"/>
      <c r="R647" s="9" t="n"/>
      <c r="S647" s="9" t="n"/>
      <c r="T647" s="9" t="n"/>
      <c r="U647" s="9" t="n"/>
      <c r="V647" s="9" t="n"/>
      <c r="W647" s="9" t="n"/>
      <c r="X647" s="9" t="n"/>
      <c r="Y647" s="9" t="n"/>
      <c r="Z647" s="9" t="n"/>
      <c r="AA647" s="9" t="n"/>
    </row>
    <row r="648">
      <c r="G648" s="9" t="n"/>
      <c r="H648" s="9" t="n"/>
      <c r="I648" s="9" t="n"/>
      <c r="J648" s="9" t="n"/>
      <c r="K648" s="9" t="n"/>
      <c r="L648" s="9" t="n"/>
      <c r="M648" s="9" t="n"/>
      <c r="N648" s="9" t="n"/>
      <c r="O648" s="9" t="n"/>
      <c r="P648" s="9" t="n"/>
      <c r="Q648" s="9" t="n"/>
      <c r="R648" s="9" t="n"/>
      <c r="S648" s="9" t="n"/>
      <c r="T648" s="9" t="n"/>
      <c r="U648" s="9" t="n"/>
      <c r="V648" s="9" t="n"/>
      <c r="W648" s="9" t="n"/>
      <c r="X648" s="9" t="n"/>
      <c r="Y648" s="9" t="n"/>
      <c r="Z648" s="9" t="n"/>
      <c r="AA648" s="9" t="n"/>
    </row>
    <row r="649">
      <c r="G649" s="9" t="n"/>
      <c r="H649" s="9" t="n"/>
      <c r="I649" s="9" t="n"/>
      <c r="J649" s="9" t="n"/>
      <c r="K649" s="9" t="n"/>
      <c r="L649" s="9" t="n"/>
      <c r="M649" s="9" t="n"/>
      <c r="N649" s="9" t="n"/>
      <c r="O649" s="9" t="n"/>
      <c r="P649" s="9" t="n"/>
      <c r="Q649" s="9" t="n"/>
      <c r="R649" s="9" t="n"/>
      <c r="S649" s="9" t="n"/>
      <c r="T649" s="9" t="n"/>
      <c r="U649" s="9" t="n"/>
      <c r="V649" s="9" t="n"/>
      <c r="W649" s="9" t="n"/>
      <c r="X649" s="9" t="n"/>
      <c r="Y649" s="9" t="n"/>
      <c r="Z649" s="9" t="n"/>
      <c r="AA649" s="9" t="n"/>
    </row>
    <row r="650">
      <c r="G650" s="9" t="n"/>
      <c r="H650" s="9" t="n"/>
      <c r="I650" s="9" t="n"/>
      <c r="J650" s="9" t="n"/>
      <c r="K650" s="9" t="n"/>
      <c r="L650" s="9" t="n"/>
      <c r="M650" s="9" t="n"/>
      <c r="N650" s="9" t="n"/>
      <c r="O650" s="9" t="n"/>
      <c r="P650" s="9" t="n"/>
      <c r="Q650" s="9" t="n"/>
      <c r="R650" s="9" t="n"/>
      <c r="S650" s="9" t="n"/>
      <c r="T650" s="9" t="n"/>
      <c r="U650" s="9" t="n"/>
      <c r="V650" s="9" t="n"/>
      <c r="W650" s="9" t="n"/>
      <c r="X650" s="9" t="n"/>
      <c r="Y650" s="9" t="n"/>
      <c r="Z650" s="9" t="n"/>
      <c r="AA650" s="9" t="n"/>
    </row>
    <row r="651">
      <c r="G651" s="9" t="n"/>
      <c r="H651" s="9" t="n"/>
      <c r="I651" s="9" t="n"/>
      <c r="J651" s="9" t="n"/>
      <c r="K651" s="9" t="n"/>
      <c r="L651" s="9" t="n"/>
      <c r="M651" s="9" t="n"/>
      <c r="N651" s="9" t="n"/>
      <c r="O651" s="9" t="n"/>
      <c r="P651" s="9" t="n"/>
      <c r="Q651" s="9" t="n"/>
      <c r="R651" s="9" t="n"/>
      <c r="S651" s="9" t="n"/>
      <c r="T651" s="9" t="n"/>
      <c r="U651" s="9" t="n"/>
      <c r="V651" s="9" t="n"/>
      <c r="W651" s="9" t="n"/>
      <c r="X651" s="9" t="n"/>
      <c r="Y651" s="9" t="n"/>
      <c r="Z651" s="9" t="n"/>
      <c r="AA651" s="9" t="n"/>
    </row>
    <row r="652">
      <c r="G652" s="9" t="n"/>
      <c r="H652" s="9" t="n"/>
      <c r="I652" s="9" t="n"/>
      <c r="J652" s="9" t="n"/>
      <c r="K652" s="9" t="n"/>
      <c r="L652" s="9" t="n"/>
      <c r="M652" s="9" t="n"/>
      <c r="N652" s="9" t="n"/>
      <c r="O652" s="9" t="n"/>
      <c r="P652" s="9" t="n"/>
      <c r="Q652" s="9" t="n"/>
      <c r="R652" s="9" t="n"/>
      <c r="S652" s="9" t="n"/>
      <c r="T652" s="9" t="n"/>
      <c r="U652" s="9" t="n"/>
      <c r="V652" s="9" t="n"/>
      <c r="W652" s="9" t="n"/>
      <c r="X652" s="9" t="n"/>
      <c r="Y652" s="9" t="n"/>
      <c r="Z652" s="9" t="n"/>
      <c r="AA652" s="9" t="n"/>
    </row>
    <row r="653">
      <c r="G653" s="9" t="n"/>
      <c r="H653" s="9" t="n"/>
      <c r="I653" s="9" t="n"/>
      <c r="J653" s="9" t="n"/>
      <c r="K653" s="9" t="n"/>
      <c r="L653" s="9" t="n"/>
      <c r="M653" s="9" t="n"/>
      <c r="N653" s="9" t="n"/>
      <c r="O653" s="9" t="n"/>
      <c r="P653" s="9" t="n"/>
      <c r="Q653" s="9" t="n"/>
      <c r="R653" s="9" t="n"/>
      <c r="S653" s="9" t="n"/>
      <c r="T653" s="9" t="n"/>
      <c r="U653" s="9" t="n"/>
      <c r="V653" s="9" t="n"/>
      <c r="W653" s="9" t="n"/>
      <c r="X653" s="9" t="n"/>
      <c r="Y653" s="9" t="n"/>
      <c r="Z653" s="9" t="n"/>
      <c r="AA653" s="9" t="n"/>
    </row>
    <row r="654">
      <c r="G654" s="9" t="n"/>
      <c r="H654" s="9" t="n"/>
      <c r="I654" s="9" t="n"/>
      <c r="J654" s="9" t="n"/>
      <c r="K654" s="9" t="n"/>
      <c r="L654" s="9" t="n"/>
      <c r="M654" s="9" t="n"/>
      <c r="N654" s="9" t="n"/>
      <c r="O654" s="9" t="n"/>
      <c r="P654" s="9" t="n"/>
      <c r="Q654" s="9" t="n"/>
      <c r="R654" s="9" t="n"/>
      <c r="S654" s="9" t="n"/>
      <c r="T654" s="9" t="n"/>
      <c r="U654" s="9" t="n"/>
      <c r="V654" s="9" t="n"/>
      <c r="W654" s="9" t="n"/>
      <c r="X654" s="9" t="n"/>
      <c r="Y654" s="9" t="n"/>
      <c r="Z654" s="9" t="n"/>
      <c r="AA654" s="9" t="n"/>
    </row>
    <row r="655">
      <c r="G655" s="9" t="n"/>
      <c r="H655" s="9" t="n"/>
      <c r="I655" s="9" t="n"/>
      <c r="J655" s="9" t="n"/>
      <c r="K655" s="9" t="n"/>
      <c r="L655" s="9" t="n"/>
      <c r="M655" s="9" t="n"/>
      <c r="N655" s="9" t="n"/>
      <c r="O655" s="9" t="n"/>
      <c r="P655" s="9" t="n"/>
      <c r="Q655" s="9" t="n"/>
      <c r="R655" s="9" t="n"/>
      <c r="S655" s="9" t="n"/>
      <c r="T655" s="9" t="n"/>
      <c r="U655" s="9" t="n"/>
      <c r="V655" s="9" t="n"/>
      <c r="W655" s="9" t="n"/>
      <c r="X655" s="9" t="n"/>
      <c r="Y655" s="9" t="n"/>
      <c r="Z655" s="9" t="n"/>
      <c r="AA655" s="9" t="n"/>
    </row>
    <row r="656">
      <c r="G656" s="9" t="n"/>
      <c r="H656" s="9" t="n"/>
      <c r="I656" s="9" t="n"/>
      <c r="J656" s="9" t="n"/>
      <c r="K656" s="9" t="n"/>
      <c r="L656" s="9" t="n"/>
      <c r="M656" s="9" t="n"/>
      <c r="N656" s="9" t="n"/>
      <c r="O656" s="9" t="n"/>
      <c r="P656" s="9" t="n"/>
      <c r="Q656" s="9" t="n"/>
      <c r="R656" s="9" t="n"/>
      <c r="S656" s="9" t="n"/>
      <c r="T656" s="9" t="n"/>
      <c r="U656" s="9" t="n"/>
      <c r="V656" s="9" t="n"/>
      <c r="W656" s="9" t="n"/>
      <c r="X656" s="9" t="n"/>
      <c r="Y656" s="9" t="n"/>
      <c r="Z656" s="9" t="n"/>
      <c r="AA656" s="9" t="n"/>
    </row>
    <row r="657">
      <c r="G657" s="9" t="n"/>
      <c r="H657" s="9" t="n"/>
      <c r="I657" s="9" t="n"/>
      <c r="J657" s="9" t="n"/>
      <c r="K657" s="9" t="n"/>
      <c r="L657" s="9" t="n"/>
      <c r="M657" s="9" t="n"/>
      <c r="N657" s="9" t="n"/>
      <c r="O657" s="9" t="n"/>
      <c r="P657" s="9" t="n"/>
      <c r="Q657" s="9" t="n"/>
      <c r="R657" s="9" t="n"/>
      <c r="S657" s="9" t="n"/>
      <c r="T657" s="9" t="n"/>
      <c r="U657" s="9" t="n"/>
      <c r="V657" s="9" t="n"/>
      <c r="W657" s="9" t="n"/>
      <c r="X657" s="9" t="n"/>
      <c r="Y657" s="9" t="n"/>
      <c r="Z657" s="9" t="n"/>
      <c r="AA657" s="9" t="n"/>
    </row>
    <row r="658">
      <c r="G658" s="9" t="n"/>
      <c r="H658" s="9" t="n"/>
      <c r="I658" s="9" t="n"/>
      <c r="J658" s="9" t="n"/>
      <c r="K658" s="9" t="n"/>
      <c r="L658" s="9" t="n"/>
      <c r="M658" s="9" t="n"/>
      <c r="N658" s="9" t="n"/>
      <c r="O658" s="9" t="n"/>
      <c r="P658" s="9" t="n"/>
      <c r="Q658" s="9" t="n"/>
      <c r="R658" s="9" t="n"/>
      <c r="S658" s="9" t="n"/>
      <c r="T658" s="9" t="n"/>
      <c r="U658" s="9" t="n"/>
      <c r="V658" s="9" t="n"/>
      <c r="W658" s="9" t="n"/>
      <c r="X658" s="9" t="n"/>
      <c r="Y658" s="9" t="n"/>
      <c r="Z658" s="9" t="n"/>
      <c r="AA658" s="9" t="n"/>
    </row>
    <row r="659">
      <c r="G659" s="9" t="n"/>
      <c r="H659" s="9" t="n"/>
      <c r="I659" s="9" t="n"/>
      <c r="J659" s="9" t="n"/>
      <c r="K659" s="9" t="n"/>
      <c r="L659" s="9" t="n"/>
      <c r="M659" s="9" t="n"/>
      <c r="N659" s="9" t="n"/>
      <c r="O659" s="9" t="n"/>
      <c r="P659" s="9" t="n"/>
      <c r="Q659" s="9" t="n"/>
      <c r="R659" s="9" t="n"/>
      <c r="S659" s="9" t="n"/>
      <c r="T659" s="9" t="n"/>
      <c r="U659" s="9" t="n"/>
      <c r="V659" s="9" t="n"/>
      <c r="W659" s="9" t="n"/>
      <c r="X659" s="9" t="n"/>
      <c r="Y659" s="9" t="n"/>
      <c r="Z659" s="9" t="n"/>
      <c r="AA659" s="9" t="n"/>
    </row>
    <row r="660">
      <c r="G660" s="9" t="n"/>
      <c r="H660" s="9" t="n"/>
      <c r="I660" s="9" t="n"/>
      <c r="J660" s="9" t="n"/>
      <c r="K660" s="9" t="n"/>
      <c r="L660" s="9" t="n"/>
      <c r="M660" s="9" t="n"/>
      <c r="N660" s="9" t="n"/>
      <c r="O660" s="9" t="n"/>
      <c r="P660" s="9" t="n"/>
      <c r="Q660" s="9" t="n"/>
      <c r="R660" s="9" t="n"/>
      <c r="S660" s="9" t="n"/>
      <c r="T660" s="9" t="n"/>
      <c r="U660" s="9" t="n"/>
      <c r="V660" s="9" t="n"/>
      <c r="W660" s="9" t="n"/>
      <c r="X660" s="9" t="n"/>
      <c r="Y660" s="9" t="n"/>
      <c r="Z660" s="9" t="n"/>
      <c r="AA660" s="9" t="n"/>
    </row>
    <row r="661">
      <c r="G661" s="9" t="n"/>
      <c r="H661" s="9" t="n"/>
      <c r="I661" s="9" t="n"/>
      <c r="J661" s="9" t="n"/>
      <c r="K661" s="9" t="n"/>
      <c r="L661" s="9" t="n"/>
      <c r="M661" s="9" t="n"/>
      <c r="N661" s="9" t="n"/>
      <c r="O661" s="9" t="n"/>
      <c r="P661" s="9" t="n"/>
      <c r="Q661" s="9" t="n"/>
      <c r="R661" s="9" t="n"/>
      <c r="S661" s="9" t="n"/>
      <c r="T661" s="9" t="n"/>
      <c r="U661" s="9" t="n"/>
      <c r="V661" s="9" t="n"/>
      <c r="W661" s="9" t="n"/>
      <c r="X661" s="9" t="n"/>
      <c r="Y661" s="9" t="n"/>
      <c r="Z661" s="9" t="n"/>
      <c r="AA661" s="9" t="n"/>
    </row>
    <row r="662">
      <c r="G662" s="9" t="n"/>
      <c r="H662" s="9" t="n"/>
      <c r="I662" s="9" t="n"/>
      <c r="J662" s="9" t="n"/>
      <c r="K662" s="9" t="n"/>
      <c r="L662" s="9" t="n"/>
      <c r="M662" s="9" t="n"/>
      <c r="N662" s="9" t="n"/>
      <c r="O662" s="9" t="n"/>
      <c r="P662" s="9" t="n"/>
      <c r="Q662" s="9" t="n"/>
      <c r="R662" s="9" t="n"/>
      <c r="S662" s="9" t="n"/>
      <c r="T662" s="9" t="n"/>
      <c r="U662" s="9" t="n"/>
      <c r="V662" s="9" t="n"/>
      <c r="W662" s="9" t="n"/>
      <c r="X662" s="9" t="n"/>
      <c r="Y662" s="9" t="n"/>
      <c r="Z662" s="9" t="n"/>
      <c r="AA662" s="9" t="n"/>
    </row>
    <row r="663">
      <c r="G663" s="9" t="n"/>
      <c r="H663" s="9" t="n"/>
      <c r="I663" s="9" t="n"/>
      <c r="J663" s="9" t="n"/>
      <c r="K663" s="9" t="n"/>
      <c r="L663" s="9" t="n"/>
      <c r="M663" s="9" t="n"/>
      <c r="N663" s="9" t="n"/>
      <c r="O663" s="9" t="n"/>
      <c r="P663" s="9" t="n"/>
      <c r="Q663" s="9" t="n"/>
      <c r="R663" s="9" t="n"/>
      <c r="S663" s="9" t="n"/>
      <c r="T663" s="9" t="n"/>
      <c r="U663" s="9" t="n"/>
      <c r="V663" s="9" t="n"/>
      <c r="W663" s="9" t="n"/>
      <c r="X663" s="9" t="n"/>
      <c r="Y663" s="9" t="n"/>
      <c r="Z663" s="9" t="n"/>
      <c r="AA663" s="9" t="n"/>
    </row>
    <row r="664">
      <c r="G664" s="9" t="n"/>
      <c r="H664" s="9" t="n"/>
      <c r="I664" s="9" t="n"/>
      <c r="J664" s="9" t="n"/>
      <c r="K664" s="9" t="n"/>
      <c r="L664" s="9" t="n"/>
      <c r="M664" s="9" t="n"/>
      <c r="N664" s="9" t="n"/>
      <c r="O664" s="9" t="n"/>
      <c r="P664" s="9" t="n"/>
      <c r="Q664" s="9" t="n"/>
      <c r="R664" s="9" t="n"/>
      <c r="S664" s="9" t="n"/>
      <c r="T664" s="9" t="n"/>
      <c r="U664" s="9" t="n"/>
      <c r="V664" s="9" t="n"/>
      <c r="W664" s="9" t="n"/>
      <c r="X664" s="9" t="n"/>
      <c r="Y664" s="9" t="n"/>
      <c r="Z664" s="9" t="n"/>
      <c r="AA664" s="9" t="n"/>
    </row>
    <row r="665">
      <c r="G665" s="9" t="n"/>
      <c r="H665" s="9" t="n"/>
      <c r="I665" s="9" t="n"/>
      <c r="J665" s="9" t="n"/>
      <c r="K665" s="9" t="n"/>
      <c r="L665" s="9" t="n"/>
      <c r="M665" s="9" t="n"/>
      <c r="N665" s="9" t="n"/>
      <c r="O665" s="9" t="n"/>
      <c r="P665" s="9" t="n"/>
      <c r="Q665" s="9" t="n"/>
      <c r="R665" s="9" t="n"/>
      <c r="S665" s="9" t="n"/>
      <c r="T665" s="9" t="n"/>
      <c r="U665" s="9" t="n"/>
      <c r="V665" s="9" t="n"/>
      <c r="W665" s="9" t="n"/>
      <c r="X665" s="9" t="n"/>
      <c r="Y665" s="9" t="n"/>
      <c r="Z665" s="9" t="n"/>
      <c r="AA665" s="9" t="n"/>
    </row>
    <row r="666">
      <c r="G666" s="9" t="n"/>
      <c r="H666" s="9" t="n"/>
      <c r="I666" s="9" t="n"/>
      <c r="J666" s="9" t="n"/>
      <c r="K666" s="9" t="n"/>
      <c r="L666" s="9" t="n"/>
      <c r="M666" s="9" t="n"/>
      <c r="N666" s="9" t="n"/>
      <c r="O666" s="9" t="n"/>
      <c r="P666" s="9" t="n"/>
      <c r="Q666" s="9" t="n"/>
      <c r="R666" s="9" t="n"/>
      <c r="S666" s="9" t="n"/>
      <c r="T666" s="9" t="n"/>
      <c r="U666" s="9" t="n"/>
      <c r="V666" s="9" t="n"/>
      <c r="W666" s="9" t="n"/>
      <c r="X666" s="9" t="n"/>
      <c r="Y666" s="9" t="n"/>
      <c r="Z666" s="9" t="n"/>
      <c r="AA666" s="9" t="n"/>
    </row>
    <row r="667">
      <c r="G667" s="9" t="n"/>
      <c r="H667" s="9" t="n"/>
      <c r="I667" s="9" t="n"/>
      <c r="J667" s="9" t="n"/>
      <c r="K667" s="9" t="n"/>
      <c r="L667" s="9" t="n"/>
      <c r="M667" s="9" t="n"/>
      <c r="N667" s="9" t="n"/>
      <c r="O667" s="9" t="n"/>
      <c r="P667" s="9" t="n"/>
      <c r="Q667" s="9" t="n"/>
      <c r="R667" s="9" t="n"/>
      <c r="S667" s="9" t="n"/>
      <c r="T667" s="9" t="n"/>
      <c r="U667" s="9" t="n"/>
      <c r="V667" s="9" t="n"/>
      <c r="W667" s="9" t="n"/>
      <c r="X667" s="9" t="n"/>
      <c r="Y667" s="9" t="n"/>
      <c r="Z667" s="9" t="n"/>
      <c r="AA667" s="9" t="n"/>
    </row>
    <row r="668">
      <c r="G668" s="9" t="n"/>
      <c r="H668" s="9" t="n"/>
      <c r="I668" s="9" t="n"/>
      <c r="J668" s="9" t="n"/>
      <c r="K668" s="9" t="n"/>
      <c r="L668" s="9" t="n"/>
      <c r="M668" s="9" t="n"/>
      <c r="N668" s="9" t="n"/>
      <c r="O668" s="9" t="n"/>
      <c r="P668" s="9" t="n"/>
      <c r="Q668" s="9" t="n"/>
      <c r="R668" s="9" t="n"/>
      <c r="S668" s="9" t="n"/>
      <c r="T668" s="9" t="n"/>
      <c r="U668" s="9" t="n"/>
      <c r="V668" s="9" t="n"/>
      <c r="W668" s="9" t="n"/>
      <c r="X668" s="9" t="n"/>
      <c r="Y668" s="9" t="n"/>
      <c r="Z668" s="9" t="n"/>
      <c r="AA668" s="9" t="n"/>
    </row>
    <row r="669">
      <c r="G669" s="9" t="n"/>
      <c r="H669" s="9" t="n"/>
      <c r="I669" s="9" t="n"/>
      <c r="J669" s="9" t="n"/>
      <c r="K669" s="9" t="n"/>
      <c r="L669" s="9" t="n"/>
      <c r="M669" s="9" t="n"/>
      <c r="N669" s="9" t="n"/>
      <c r="O669" s="9" t="n"/>
      <c r="P669" s="9" t="n"/>
      <c r="Q669" s="9" t="n"/>
      <c r="R669" s="9" t="n"/>
      <c r="S669" s="9" t="n"/>
      <c r="T669" s="9" t="n"/>
      <c r="U669" s="9" t="n"/>
      <c r="V669" s="9" t="n"/>
      <c r="W669" s="9" t="n"/>
      <c r="X669" s="9" t="n"/>
      <c r="Y669" s="9" t="n"/>
      <c r="Z669" s="9" t="n"/>
      <c r="AA669" s="9" t="n"/>
    </row>
    <row r="670">
      <c r="G670" s="9" t="n"/>
      <c r="H670" s="9" t="n"/>
      <c r="I670" s="9" t="n"/>
      <c r="J670" s="9" t="n"/>
      <c r="K670" s="9" t="n"/>
      <c r="L670" s="9" t="n"/>
      <c r="M670" s="9" t="n"/>
      <c r="N670" s="9" t="n"/>
      <c r="O670" s="9" t="n"/>
      <c r="P670" s="9" t="n"/>
      <c r="Q670" s="9" t="n"/>
      <c r="R670" s="9" t="n"/>
      <c r="S670" s="9" t="n"/>
      <c r="T670" s="9" t="n"/>
      <c r="U670" s="9" t="n"/>
      <c r="V670" s="9" t="n"/>
      <c r="W670" s="9" t="n"/>
      <c r="X670" s="9" t="n"/>
      <c r="Y670" s="9" t="n"/>
      <c r="Z670" s="9" t="n"/>
      <c r="AA670" s="9" t="n"/>
    </row>
    <row r="671">
      <c r="G671" s="9" t="n"/>
      <c r="H671" s="9" t="n"/>
      <c r="I671" s="9" t="n"/>
      <c r="J671" s="9" t="n"/>
      <c r="K671" s="9" t="n"/>
      <c r="L671" s="9" t="n"/>
      <c r="M671" s="9" t="n"/>
      <c r="N671" s="9" t="n"/>
      <c r="O671" s="9" t="n"/>
      <c r="P671" s="9" t="n"/>
      <c r="Q671" s="9" t="n"/>
      <c r="R671" s="9" t="n"/>
      <c r="S671" s="9" t="n"/>
      <c r="T671" s="9" t="n"/>
      <c r="U671" s="9" t="n"/>
      <c r="V671" s="9" t="n"/>
      <c r="W671" s="9" t="n"/>
      <c r="X671" s="9" t="n"/>
      <c r="Y671" s="9" t="n"/>
      <c r="Z671" s="9" t="n"/>
      <c r="AA671" s="9" t="n"/>
    </row>
    <row r="672">
      <c r="G672" s="9" t="n"/>
      <c r="H672" s="9" t="n"/>
      <c r="I672" s="9" t="n"/>
      <c r="J672" s="9" t="n"/>
      <c r="K672" s="9" t="n"/>
      <c r="L672" s="9" t="n"/>
      <c r="M672" s="9" t="n"/>
      <c r="N672" s="9" t="n"/>
      <c r="O672" s="9" t="n"/>
      <c r="P672" s="9" t="n"/>
      <c r="Q672" s="9" t="n"/>
      <c r="R672" s="9" t="n"/>
      <c r="S672" s="9" t="n"/>
      <c r="T672" s="9" t="n"/>
      <c r="U672" s="9" t="n"/>
      <c r="V672" s="9" t="n"/>
      <c r="W672" s="9" t="n"/>
      <c r="X672" s="9" t="n"/>
      <c r="Y672" s="9" t="n"/>
      <c r="Z672" s="9" t="n"/>
      <c r="AA672" s="9" t="n"/>
    </row>
    <row r="673">
      <c r="G673" s="9" t="n"/>
      <c r="H673" s="9" t="n"/>
      <c r="I673" s="9" t="n"/>
      <c r="J673" s="9" t="n"/>
      <c r="K673" s="9" t="n"/>
      <c r="L673" s="9" t="n"/>
      <c r="M673" s="9" t="n"/>
      <c r="N673" s="9" t="n"/>
      <c r="O673" s="9" t="n"/>
      <c r="P673" s="9" t="n"/>
      <c r="Q673" s="9" t="n"/>
      <c r="R673" s="9" t="n"/>
      <c r="S673" s="9" t="n"/>
      <c r="T673" s="9" t="n"/>
      <c r="U673" s="9" t="n"/>
      <c r="V673" s="9" t="n"/>
      <c r="W673" s="9" t="n"/>
      <c r="X673" s="9" t="n"/>
      <c r="Y673" s="9" t="n"/>
      <c r="Z673" s="9" t="n"/>
      <c r="AA673" s="9" t="n"/>
    </row>
    <row r="674">
      <c r="G674" s="9" t="n"/>
      <c r="H674" s="9" t="n"/>
      <c r="I674" s="9" t="n"/>
      <c r="J674" s="9" t="n"/>
      <c r="K674" s="9" t="n"/>
      <c r="L674" s="9" t="n"/>
      <c r="M674" s="9" t="n"/>
      <c r="N674" s="9" t="n"/>
      <c r="O674" s="9" t="n"/>
      <c r="P674" s="9" t="n"/>
      <c r="Q674" s="9" t="n"/>
      <c r="R674" s="9" t="n"/>
      <c r="S674" s="9" t="n"/>
      <c r="T674" s="9" t="n"/>
      <c r="U674" s="9" t="n"/>
      <c r="V674" s="9" t="n"/>
      <c r="W674" s="9" t="n"/>
      <c r="X674" s="9" t="n"/>
      <c r="Y674" s="9" t="n"/>
      <c r="Z674" s="9" t="n"/>
      <c r="AA674" s="9" t="n"/>
    </row>
    <row r="675">
      <c r="G675" s="9" t="n"/>
      <c r="H675" s="9" t="n"/>
      <c r="I675" s="9" t="n"/>
      <c r="J675" s="9" t="n"/>
      <c r="K675" s="9" t="n"/>
      <c r="L675" s="9" t="n"/>
      <c r="M675" s="9" t="n"/>
      <c r="N675" s="9" t="n"/>
      <c r="O675" s="9" t="n"/>
      <c r="P675" s="9" t="n"/>
      <c r="Q675" s="9" t="n"/>
      <c r="R675" s="9" t="n"/>
      <c r="S675" s="9" t="n"/>
      <c r="T675" s="9" t="n"/>
      <c r="U675" s="9" t="n"/>
      <c r="V675" s="9" t="n"/>
      <c r="W675" s="9" t="n"/>
      <c r="X675" s="9" t="n"/>
      <c r="Y675" s="9" t="n"/>
      <c r="Z675" s="9" t="n"/>
      <c r="AA675" s="9" t="n"/>
    </row>
    <row r="676">
      <c r="G676" s="9" t="n"/>
      <c r="H676" s="9" t="n"/>
      <c r="I676" s="9" t="n"/>
      <c r="J676" s="9" t="n"/>
      <c r="K676" s="9" t="n"/>
      <c r="L676" s="9" t="n"/>
      <c r="M676" s="9" t="n"/>
      <c r="N676" s="9" t="n"/>
      <c r="O676" s="9" t="n"/>
      <c r="P676" s="9" t="n"/>
      <c r="Q676" s="9" t="n"/>
      <c r="R676" s="9" t="n"/>
      <c r="S676" s="9" t="n"/>
      <c r="T676" s="9" t="n"/>
      <c r="U676" s="9" t="n"/>
      <c r="V676" s="9" t="n"/>
      <c r="W676" s="9" t="n"/>
      <c r="X676" s="9" t="n"/>
      <c r="Y676" s="9" t="n"/>
      <c r="Z676" s="9" t="n"/>
      <c r="AA676" s="9" t="n"/>
    </row>
    <row r="677">
      <c r="G677" s="9" t="n"/>
      <c r="H677" s="9" t="n"/>
      <c r="I677" s="9" t="n"/>
      <c r="J677" s="9" t="n"/>
      <c r="K677" s="9" t="n"/>
      <c r="L677" s="9" t="n"/>
      <c r="M677" s="9" t="n"/>
      <c r="N677" s="9" t="n"/>
      <c r="O677" s="9" t="n"/>
      <c r="P677" s="9" t="n"/>
      <c r="Q677" s="9" t="n"/>
      <c r="R677" s="9" t="n"/>
      <c r="S677" s="9" t="n"/>
      <c r="T677" s="9" t="n"/>
      <c r="U677" s="9" t="n"/>
      <c r="V677" s="9" t="n"/>
      <c r="W677" s="9" t="n"/>
      <c r="X677" s="9" t="n"/>
      <c r="Y677" s="9" t="n"/>
      <c r="Z677" s="9" t="n"/>
      <c r="AA677" s="9" t="n"/>
    </row>
    <row r="678">
      <c r="G678" s="9" t="n"/>
      <c r="H678" s="9" t="n"/>
      <c r="I678" s="9" t="n"/>
      <c r="J678" s="9" t="n"/>
      <c r="K678" s="9" t="n"/>
      <c r="L678" s="9" t="n"/>
      <c r="M678" s="9" t="n"/>
      <c r="N678" s="9" t="n"/>
      <c r="O678" s="9" t="n"/>
      <c r="P678" s="9" t="n"/>
      <c r="Q678" s="9" t="n"/>
      <c r="R678" s="9" t="n"/>
      <c r="S678" s="9" t="n"/>
      <c r="T678" s="9" t="n"/>
      <c r="U678" s="9" t="n"/>
      <c r="V678" s="9" t="n"/>
      <c r="W678" s="9" t="n"/>
      <c r="X678" s="9" t="n"/>
      <c r="Y678" s="9" t="n"/>
      <c r="Z678" s="9" t="n"/>
      <c r="AA678" s="9" t="n"/>
    </row>
    <row r="679">
      <c r="G679" s="9" t="n"/>
      <c r="H679" s="9" t="n"/>
      <c r="I679" s="9" t="n"/>
      <c r="J679" s="9" t="n"/>
      <c r="K679" s="9" t="n"/>
      <c r="L679" s="9" t="n"/>
      <c r="M679" s="9" t="n"/>
      <c r="N679" s="9" t="n"/>
      <c r="O679" s="9" t="n"/>
      <c r="P679" s="9" t="n"/>
      <c r="Q679" s="9" t="n"/>
      <c r="R679" s="9" t="n"/>
      <c r="S679" s="9" t="n"/>
      <c r="T679" s="9" t="n"/>
      <c r="U679" s="9" t="n"/>
      <c r="V679" s="9" t="n"/>
      <c r="W679" s="9" t="n"/>
      <c r="X679" s="9" t="n"/>
      <c r="Y679" s="9" t="n"/>
      <c r="Z679" s="9" t="n"/>
      <c r="AA679" s="9" t="n"/>
    </row>
    <row r="680">
      <c r="G680" s="9" t="n"/>
      <c r="H680" s="9" t="n"/>
      <c r="I680" s="9" t="n"/>
      <c r="J680" s="9" t="n"/>
      <c r="K680" s="9" t="n"/>
      <c r="L680" s="9" t="n"/>
      <c r="M680" s="9" t="n"/>
      <c r="N680" s="9" t="n"/>
      <c r="O680" s="9" t="n"/>
      <c r="P680" s="9" t="n"/>
      <c r="Q680" s="9" t="n"/>
      <c r="R680" s="9" t="n"/>
      <c r="S680" s="9" t="n"/>
      <c r="T680" s="9" t="n"/>
      <c r="U680" s="9" t="n"/>
      <c r="V680" s="9" t="n"/>
      <c r="W680" s="9" t="n"/>
      <c r="X680" s="9" t="n"/>
      <c r="Y680" s="9" t="n"/>
      <c r="Z680" s="9" t="n"/>
      <c r="AA680" s="9" t="n"/>
    </row>
    <row r="681">
      <c r="G681" s="9" t="n"/>
      <c r="H681" s="9" t="n"/>
      <c r="I681" s="9" t="n"/>
      <c r="J681" s="9" t="n"/>
      <c r="K681" s="9" t="n"/>
      <c r="L681" s="9" t="n"/>
      <c r="M681" s="9" t="n"/>
      <c r="N681" s="9" t="n"/>
      <c r="O681" s="9" t="n"/>
      <c r="P681" s="9" t="n"/>
      <c r="Q681" s="9" t="n"/>
      <c r="R681" s="9" t="n"/>
      <c r="S681" s="9" t="n"/>
      <c r="T681" s="9" t="n"/>
      <c r="U681" s="9" t="n"/>
      <c r="V681" s="9" t="n"/>
      <c r="W681" s="9" t="n"/>
      <c r="X681" s="9" t="n"/>
      <c r="Y681" s="9" t="n"/>
      <c r="Z681" s="9" t="n"/>
      <c r="AA681" s="9" t="n"/>
    </row>
    <row r="682">
      <c r="G682" s="9" t="n"/>
      <c r="H682" s="9" t="n"/>
      <c r="I682" s="9" t="n"/>
      <c r="J682" s="9" t="n"/>
      <c r="K682" s="9" t="n"/>
      <c r="L682" s="9" t="n"/>
      <c r="M682" s="9" t="n"/>
      <c r="N682" s="9" t="n"/>
      <c r="O682" s="9" t="n"/>
      <c r="P682" s="9" t="n"/>
      <c r="Q682" s="9" t="n"/>
      <c r="R682" s="9" t="n"/>
      <c r="S682" s="9" t="n"/>
      <c r="T682" s="9" t="n"/>
      <c r="U682" s="9" t="n"/>
      <c r="V682" s="9" t="n"/>
      <c r="W682" s="9" t="n"/>
      <c r="X682" s="9" t="n"/>
      <c r="Y682" s="9" t="n"/>
      <c r="Z682" s="9" t="n"/>
      <c r="AA682" s="9" t="n"/>
    </row>
    <row r="683">
      <c r="G683" s="9" t="n"/>
      <c r="H683" s="9" t="n"/>
      <c r="I683" s="9" t="n"/>
      <c r="J683" s="9" t="n"/>
      <c r="K683" s="9" t="n"/>
      <c r="L683" s="9" t="n"/>
      <c r="M683" s="9" t="n"/>
      <c r="N683" s="9" t="n"/>
      <c r="O683" s="9" t="n"/>
      <c r="P683" s="9" t="n"/>
      <c r="Q683" s="9" t="n"/>
      <c r="R683" s="9" t="n"/>
      <c r="S683" s="9" t="n"/>
      <c r="T683" s="9" t="n"/>
      <c r="U683" s="9" t="n"/>
      <c r="V683" s="9" t="n"/>
      <c r="W683" s="9" t="n"/>
      <c r="X683" s="9" t="n"/>
      <c r="Y683" s="9" t="n"/>
      <c r="Z683" s="9" t="n"/>
      <c r="AA683" s="9" t="n"/>
    </row>
    <row r="684">
      <c r="G684" s="9" t="n"/>
      <c r="H684" s="9" t="n"/>
      <c r="I684" s="9" t="n"/>
      <c r="J684" s="9" t="n"/>
      <c r="K684" s="9" t="n"/>
      <c r="L684" s="9" t="n"/>
      <c r="M684" s="9" t="n"/>
      <c r="N684" s="9" t="n"/>
      <c r="O684" s="9" t="n"/>
      <c r="P684" s="9" t="n"/>
      <c r="Q684" s="9" t="n"/>
      <c r="R684" s="9" t="n"/>
      <c r="S684" s="9" t="n"/>
      <c r="T684" s="9" t="n"/>
      <c r="U684" s="9" t="n"/>
      <c r="V684" s="9" t="n"/>
      <c r="W684" s="9" t="n"/>
      <c r="X684" s="9" t="n"/>
      <c r="Y684" s="9" t="n"/>
      <c r="Z684" s="9" t="n"/>
      <c r="AA684" s="9" t="n"/>
    </row>
    <row r="685">
      <c r="G685" s="9" t="n"/>
      <c r="H685" s="9" t="n"/>
      <c r="I685" s="9" t="n"/>
      <c r="J685" s="9" t="n"/>
      <c r="K685" s="9" t="n"/>
      <c r="L685" s="9" t="n"/>
      <c r="M685" s="9" t="n"/>
      <c r="N685" s="9" t="n"/>
      <c r="O685" s="9" t="n"/>
      <c r="P685" s="9" t="n"/>
      <c r="Q685" s="9" t="n"/>
      <c r="R685" s="9" t="n"/>
      <c r="S685" s="9" t="n"/>
      <c r="T685" s="9" t="n"/>
      <c r="U685" s="9" t="n"/>
      <c r="V685" s="9" t="n"/>
      <c r="W685" s="9" t="n"/>
      <c r="X685" s="9" t="n"/>
      <c r="Y685" s="9" t="n"/>
      <c r="Z685" s="9" t="n"/>
      <c r="AA685" s="9" t="n"/>
    </row>
    <row r="686">
      <c r="G686" s="9" t="n"/>
      <c r="H686" s="9" t="n"/>
      <c r="I686" s="9" t="n"/>
      <c r="J686" s="9" t="n"/>
      <c r="K686" s="9" t="n"/>
      <c r="L686" s="9" t="n"/>
      <c r="M686" s="9" t="n"/>
      <c r="N686" s="9" t="n"/>
      <c r="O686" s="9" t="n"/>
      <c r="P686" s="9" t="n"/>
      <c r="Q686" s="9" t="n"/>
      <c r="R686" s="9" t="n"/>
      <c r="S686" s="9" t="n"/>
      <c r="T686" s="9" t="n"/>
      <c r="U686" s="9" t="n"/>
      <c r="V686" s="9" t="n"/>
      <c r="W686" s="9" t="n"/>
      <c r="X686" s="9" t="n"/>
      <c r="Y686" s="9" t="n"/>
      <c r="Z686" s="9" t="n"/>
      <c r="AA686" s="9" t="n"/>
    </row>
    <row r="687">
      <c r="G687" s="9" t="n"/>
      <c r="H687" s="9" t="n"/>
      <c r="I687" s="9" t="n"/>
      <c r="J687" s="9" t="n"/>
      <c r="K687" s="9" t="n"/>
      <c r="L687" s="9" t="n"/>
      <c r="M687" s="9" t="n"/>
      <c r="N687" s="9" t="n"/>
      <c r="O687" s="9" t="n"/>
      <c r="P687" s="9" t="n"/>
      <c r="Q687" s="9" t="n"/>
      <c r="R687" s="9" t="n"/>
      <c r="S687" s="9" t="n"/>
      <c r="T687" s="9" t="n"/>
      <c r="U687" s="9" t="n"/>
      <c r="V687" s="9" t="n"/>
      <c r="W687" s="9" t="n"/>
      <c r="X687" s="9" t="n"/>
      <c r="Y687" s="9" t="n"/>
      <c r="Z687" s="9" t="n"/>
      <c r="AA687" s="9" t="n"/>
    </row>
    <row r="688">
      <c r="G688" s="9" t="n"/>
      <c r="H688" s="9" t="n"/>
      <c r="I688" s="9" t="n"/>
      <c r="J688" s="9" t="n"/>
      <c r="K688" s="9" t="n"/>
      <c r="L688" s="9" t="n"/>
      <c r="M688" s="9" t="n"/>
      <c r="N688" s="9" t="n"/>
      <c r="O688" s="9" t="n"/>
      <c r="P688" s="9" t="n"/>
      <c r="Q688" s="9" t="n"/>
      <c r="R688" s="9" t="n"/>
      <c r="S688" s="9" t="n"/>
      <c r="T688" s="9" t="n"/>
      <c r="U688" s="9" t="n"/>
      <c r="V688" s="9" t="n"/>
      <c r="W688" s="9" t="n"/>
      <c r="X688" s="9" t="n"/>
      <c r="Y688" s="9" t="n"/>
      <c r="Z688" s="9" t="n"/>
      <c r="AA688" s="9" t="n"/>
    </row>
    <row r="689">
      <c r="G689" s="9" t="n"/>
      <c r="H689" s="9" t="n"/>
      <c r="I689" s="9" t="n"/>
      <c r="J689" s="9" t="n"/>
      <c r="K689" s="9" t="n"/>
      <c r="L689" s="9" t="n"/>
      <c r="M689" s="9" t="n"/>
      <c r="N689" s="9" t="n"/>
      <c r="O689" s="9" t="n"/>
      <c r="P689" s="9" t="n"/>
      <c r="Q689" s="9" t="n"/>
      <c r="R689" s="9" t="n"/>
      <c r="S689" s="9" t="n"/>
      <c r="T689" s="9" t="n"/>
      <c r="U689" s="9" t="n"/>
      <c r="V689" s="9" t="n"/>
      <c r="W689" s="9" t="n"/>
      <c r="X689" s="9" t="n"/>
      <c r="Y689" s="9" t="n"/>
      <c r="Z689" s="9" t="n"/>
      <c r="AA689" s="9" t="n"/>
    </row>
    <row r="690">
      <c r="G690" s="9" t="n"/>
      <c r="H690" s="9" t="n"/>
      <c r="I690" s="9" t="n"/>
      <c r="J690" s="9" t="n"/>
      <c r="K690" s="9" t="n"/>
      <c r="L690" s="9" t="n"/>
      <c r="M690" s="9" t="n"/>
      <c r="N690" s="9" t="n"/>
      <c r="O690" s="9" t="n"/>
      <c r="P690" s="9" t="n"/>
      <c r="Q690" s="9" t="n"/>
      <c r="R690" s="9" t="n"/>
      <c r="S690" s="9" t="n"/>
      <c r="T690" s="9" t="n"/>
      <c r="U690" s="9" t="n"/>
      <c r="V690" s="9" t="n"/>
      <c r="W690" s="9" t="n"/>
      <c r="X690" s="9" t="n"/>
      <c r="Y690" s="9" t="n"/>
      <c r="Z690" s="9" t="n"/>
      <c r="AA690" s="9" t="n"/>
    </row>
    <row r="691">
      <c r="G691" s="9" t="n"/>
      <c r="H691" s="9" t="n"/>
      <c r="I691" s="9" t="n"/>
      <c r="J691" s="9" t="n"/>
      <c r="K691" s="9" t="n"/>
      <c r="L691" s="9" t="n"/>
      <c r="M691" s="9" t="n"/>
      <c r="N691" s="9" t="n"/>
      <c r="O691" s="9" t="n"/>
      <c r="P691" s="9" t="n"/>
      <c r="Q691" s="9" t="n"/>
      <c r="R691" s="9" t="n"/>
      <c r="S691" s="9" t="n"/>
      <c r="T691" s="9" t="n"/>
      <c r="U691" s="9" t="n"/>
      <c r="V691" s="9" t="n"/>
      <c r="W691" s="9" t="n"/>
      <c r="X691" s="9" t="n"/>
      <c r="Y691" s="9" t="n"/>
      <c r="Z691" s="9" t="n"/>
      <c r="AA691" s="9" t="n"/>
    </row>
    <row r="692">
      <c r="G692" s="9" t="n"/>
      <c r="H692" s="9" t="n"/>
      <c r="I692" s="9" t="n"/>
      <c r="J692" s="9" t="n"/>
      <c r="K692" s="9" t="n"/>
      <c r="L692" s="9" t="n"/>
      <c r="M692" s="9" t="n"/>
      <c r="N692" s="9" t="n"/>
      <c r="O692" s="9" t="n"/>
      <c r="P692" s="9" t="n"/>
      <c r="Q692" s="9" t="n"/>
      <c r="R692" s="9" t="n"/>
      <c r="S692" s="9" t="n"/>
      <c r="T692" s="9" t="n"/>
      <c r="U692" s="9" t="n"/>
      <c r="V692" s="9" t="n"/>
      <c r="W692" s="9" t="n"/>
      <c r="X692" s="9" t="n"/>
      <c r="Y692" s="9" t="n"/>
      <c r="Z692" s="9" t="n"/>
      <c r="AA692" s="9" t="n"/>
    </row>
    <row r="693">
      <c r="G693" s="9" t="n"/>
      <c r="H693" s="9" t="n"/>
      <c r="I693" s="9" t="n"/>
      <c r="J693" s="9" t="n"/>
      <c r="K693" s="9" t="n"/>
      <c r="L693" s="9" t="n"/>
      <c r="M693" s="9" t="n"/>
      <c r="N693" s="9" t="n"/>
      <c r="O693" s="9" t="n"/>
      <c r="P693" s="9" t="n"/>
      <c r="Q693" s="9" t="n"/>
      <c r="R693" s="9" t="n"/>
      <c r="S693" s="9" t="n"/>
      <c r="T693" s="9" t="n"/>
      <c r="U693" s="9" t="n"/>
      <c r="V693" s="9" t="n"/>
      <c r="W693" s="9" t="n"/>
      <c r="X693" s="9" t="n"/>
      <c r="Y693" s="9" t="n"/>
      <c r="Z693" s="9" t="n"/>
      <c r="AA693" s="9" t="n"/>
    </row>
    <row r="694">
      <c r="G694" s="9" t="n"/>
      <c r="H694" s="9" t="n"/>
      <c r="I694" s="9" t="n"/>
      <c r="J694" s="9" t="n"/>
      <c r="K694" s="9" t="n"/>
      <c r="L694" s="9" t="n"/>
      <c r="M694" s="9" t="n"/>
      <c r="N694" s="9" t="n"/>
      <c r="O694" s="9" t="n"/>
      <c r="P694" s="9" t="n"/>
      <c r="Q694" s="9" t="n"/>
      <c r="R694" s="9" t="n"/>
      <c r="S694" s="9" t="n"/>
      <c r="T694" s="9" t="n"/>
      <c r="U694" s="9" t="n"/>
      <c r="V694" s="9" t="n"/>
      <c r="W694" s="9" t="n"/>
      <c r="X694" s="9" t="n"/>
      <c r="Y694" s="9" t="n"/>
      <c r="Z694" s="9" t="n"/>
      <c r="AA694" s="9" t="n"/>
    </row>
    <row r="695">
      <c r="G695" s="9" t="n"/>
      <c r="H695" s="9" t="n"/>
      <c r="I695" s="9" t="n"/>
      <c r="J695" s="9" t="n"/>
      <c r="K695" s="9" t="n"/>
      <c r="L695" s="9" t="n"/>
      <c r="M695" s="9" t="n"/>
      <c r="N695" s="9" t="n"/>
      <c r="O695" s="9" t="n"/>
      <c r="P695" s="9" t="n"/>
      <c r="Q695" s="9" t="n"/>
      <c r="R695" s="9" t="n"/>
      <c r="S695" s="9" t="n"/>
      <c r="T695" s="9" t="n"/>
      <c r="U695" s="9" t="n"/>
      <c r="V695" s="9" t="n"/>
      <c r="W695" s="9" t="n"/>
      <c r="X695" s="9" t="n"/>
      <c r="Y695" s="9" t="n"/>
      <c r="Z695" s="9" t="n"/>
      <c r="AA695" s="9" t="n"/>
    </row>
    <row r="696">
      <c r="G696" s="9" t="n"/>
      <c r="H696" s="9" t="n"/>
      <c r="I696" s="9" t="n"/>
      <c r="J696" s="9" t="n"/>
      <c r="K696" s="9" t="n"/>
      <c r="L696" s="9" t="n"/>
      <c r="M696" s="9" t="n"/>
      <c r="N696" s="9" t="n"/>
      <c r="O696" s="9" t="n"/>
      <c r="P696" s="9" t="n"/>
      <c r="Q696" s="9" t="n"/>
      <c r="R696" s="9" t="n"/>
      <c r="S696" s="9" t="n"/>
      <c r="T696" s="9" t="n"/>
      <c r="U696" s="9" t="n"/>
      <c r="V696" s="9" t="n"/>
      <c r="W696" s="9" t="n"/>
      <c r="X696" s="9" t="n"/>
      <c r="Y696" s="9" t="n"/>
      <c r="Z696" s="9" t="n"/>
      <c r="AA696" s="9" t="n"/>
    </row>
    <row r="697">
      <c r="G697" s="9" t="n"/>
      <c r="H697" s="9" t="n"/>
      <c r="I697" s="9" t="n"/>
      <c r="J697" s="9" t="n"/>
      <c r="K697" s="9" t="n"/>
      <c r="L697" s="9" t="n"/>
      <c r="M697" s="9" t="n"/>
      <c r="N697" s="9" t="n"/>
      <c r="O697" s="9" t="n"/>
      <c r="P697" s="9" t="n"/>
      <c r="Q697" s="9" t="n"/>
      <c r="R697" s="9" t="n"/>
      <c r="S697" s="9" t="n"/>
      <c r="T697" s="9" t="n"/>
      <c r="U697" s="9" t="n"/>
      <c r="V697" s="9" t="n"/>
      <c r="W697" s="9" t="n"/>
      <c r="X697" s="9" t="n"/>
      <c r="Y697" s="9" t="n"/>
      <c r="Z697" s="9" t="n"/>
      <c r="AA697" s="9" t="n"/>
    </row>
    <row r="698">
      <c r="G698" s="9" t="n"/>
      <c r="H698" s="9" t="n"/>
      <c r="I698" s="9" t="n"/>
      <c r="J698" s="9" t="n"/>
      <c r="K698" s="9" t="n"/>
      <c r="L698" s="9" t="n"/>
      <c r="M698" s="9" t="n"/>
      <c r="N698" s="9" t="n"/>
      <c r="O698" s="9" t="n"/>
      <c r="P698" s="9" t="n"/>
      <c r="Q698" s="9" t="n"/>
      <c r="R698" s="9" t="n"/>
      <c r="S698" s="9" t="n"/>
      <c r="T698" s="9" t="n"/>
      <c r="U698" s="9" t="n"/>
      <c r="V698" s="9" t="n"/>
      <c r="W698" s="9" t="n"/>
      <c r="X698" s="9" t="n"/>
      <c r="Y698" s="9" t="n"/>
      <c r="Z698" s="9" t="n"/>
      <c r="AA698" s="9" t="n"/>
    </row>
    <row r="699">
      <c r="G699" s="9" t="n"/>
      <c r="H699" s="9" t="n"/>
      <c r="I699" s="9" t="n"/>
      <c r="J699" s="9" t="n"/>
      <c r="K699" s="9" t="n"/>
      <c r="L699" s="9" t="n"/>
      <c r="M699" s="9" t="n"/>
      <c r="N699" s="9" t="n"/>
      <c r="O699" s="9" t="n"/>
      <c r="P699" s="9" t="n"/>
      <c r="Q699" s="9" t="n"/>
      <c r="R699" s="9" t="n"/>
      <c r="S699" s="9" t="n"/>
      <c r="T699" s="9" t="n"/>
      <c r="U699" s="9" t="n"/>
      <c r="V699" s="9" t="n"/>
      <c r="W699" s="9" t="n"/>
      <c r="X699" s="9" t="n"/>
      <c r="Y699" s="9" t="n"/>
      <c r="Z699" s="9" t="n"/>
      <c r="AA699" s="9" t="n"/>
    </row>
    <row r="700">
      <c r="G700" s="9" t="n"/>
      <c r="H700" s="9" t="n"/>
      <c r="I700" s="9" t="n"/>
      <c r="J700" s="9" t="n"/>
      <c r="K700" s="9" t="n"/>
      <c r="L700" s="9" t="n"/>
      <c r="M700" s="9" t="n"/>
      <c r="N700" s="9" t="n"/>
      <c r="O700" s="9" t="n"/>
      <c r="P700" s="9" t="n"/>
      <c r="Q700" s="9" t="n"/>
      <c r="R700" s="9" t="n"/>
      <c r="S700" s="9" t="n"/>
      <c r="T700" s="9" t="n"/>
      <c r="U700" s="9" t="n"/>
      <c r="V700" s="9" t="n"/>
      <c r="W700" s="9" t="n"/>
      <c r="X700" s="9" t="n"/>
      <c r="Y700" s="9" t="n"/>
      <c r="Z700" s="9" t="n"/>
      <c r="AA700" s="9" t="n"/>
    </row>
    <row r="701">
      <c r="G701" s="9" t="n"/>
      <c r="H701" s="9" t="n"/>
      <c r="I701" s="9" t="n"/>
      <c r="J701" s="9" t="n"/>
      <c r="K701" s="9" t="n"/>
      <c r="L701" s="9" t="n"/>
      <c r="M701" s="9" t="n"/>
      <c r="N701" s="9" t="n"/>
      <c r="O701" s="9" t="n"/>
      <c r="P701" s="9" t="n"/>
      <c r="Q701" s="9" t="n"/>
      <c r="R701" s="9" t="n"/>
      <c r="S701" s="9" t="n"/>
      <c r="T701" s="9" t="n"/>
      <c r="U701" s="9" t="n"/>
      <c r="V701" s="9" t="n"/>
      <c r="W701" s="9" t="n"/>
      <c r="X701" s="9" t="n"/>
      <c r="Y701" s="9" t="n"/>
      <c r="Z701" s="9" t="n"/>
      <c r="AA701" s="9" t="n"/>
    </row>
    <row r="702">
      <c r="G702" s="9" t="n"/>
      <c r="H702" s="9" t="n"/>
      <c r="I702" s="9" t="n"/>
      <c r="J702" s="9" t="n"/>
      <c r="K702" s="9" t="n"/>
      <c r="L702" s="9" t="n"/>
      <c r="M702" s="9" t="n"/>
      <c r="N702" s="9" t="n"/>
      <c r="O702" s="9" t="n"/>
      <c r="P702" s="9" t="n"/>
      <c r="Q702" s="9" t="n"/>
      <c r="R702" s="9" t="n"/>
      <c r="S702" s="9" t="n"/>
      <c r="T702" s="9" t="n"/>
      <c r="U702" s="9" t="n"/>
      <c r="V702" s="9" t="n"/>
      <c r="W702" s="9" t="n"/>
      <c r="X702" s="9" t="n"/>
      <c r="Y702" s="9" t="n"/>
      <c r="Z702" s="9" t="n"/>
      <c r="AA702" s="9" t="n"/>
    </row>
    <row r="703">
      <c r="G703" s="9" t="n"/>
      <c r="H703" s="9" t="n"/>
      <c r="I703" s="9" t="n"/>
      <c r="J703" s="9" t="n"/>
      <c r="K703" s="9" t="n"/>
      <c r="L703" s="9" t="n"/>
      <c r="M703" s="9" t="n"/>
      <c r="N703" s="9" t="n"/>
      <c r="O703" s="9" t="n"/>
      <c r="P703" s="9" t="n"/>
      <c r="Q703" s="9" t="n"/>
      <c r="R703" s="9" t="n"/>
      <c r="S703" s="9" t="n"/>
      <c r="T703" s="9" t="n"/>
      <c r="U703" s="9" t="n"/>
      <c r="V703" s="9" t="n"/>
      <c r="W703" s="9" t="n"/>
      <c r="X703" s="9" t="n"/>
      <c r="Y703" s="9" t="n"/>
      <c r="Z703" s="9" t="n"/>
      <c r="AA703" s="9" t="n"/>
    </row>
    <row r="704">
      <c r="G704" s="9" t="n"/>
      <c r="H704" s="9" t="n"/>
      <c r="I704" s="9" t="n"/>
      <c r="J704" s="9" t="n"/>
      <c r="K704" s="9" t="n"/>
      <c r="L704" s="9" t="n"/>
      <c r="M704" s="9" t="n"/>
      <c r="N704" s="9" t="n"/>
      <c r="O704" s="9" t="n"/>
      <c r="P704" s="9" t="n"/>
      <c r="Q704" s="9" t="n"/>
      <c r="R704" s="9" t="n"/>
      <c r="S704" s="9" t="n"/>
      <c r="T704" s="9" t="n"/>
      <c r="U704" s="9" t="n"/>
      <c r="V704" s="9" t="n"/>
      <c r="W704" s="9" t="n"/>
      <c r="X704" s="9" t="n"/>
      <c r="Y704" s="9" t="n"/>
      <c r="Z704" s="9" t="n"/>
      <c r="AA704" s="9" t="n"/>
    </row>
    <row r="705">
      <c r="G705" s="9" t="n"/>
      <c r="H705" s="9" t="n"/>
      <c r="I705" s="9" t="n"/>
      <c r="J705" s="9" t="n"/>
      <c r="K705" s="9" t="n"/>
      <c r="L705" s="9" t="n"/>
      <c r="M705" s="9" t="n"/>
      <c r="N705" s="9" t="n"/>
      <c r="O705" s="9" t="n"/>
      <c r="P705" s="9" t="n"/>
      <c r="Q705" s="9" t="n"/>
      <c r="R705" s="9" t="n"/>
      <c r="S705" s="9" t="n"/>
      <c r="T705" s="9" t="n"/>
      <c r="U705" s="9" t="n"/>
      <c r="V705" s="9" t="n"/>
      <c r="W705" s="9" t="n"/>
      <c r="X705" s="9" t="n"/>
      <c r="Y705" s="9" t="n"/>
      <c r="Z705" s="9" t="n"/>
      <c r="AA705" s="9" t="n"/>
    </row>
    <row r="706">
      <c r="G706" s="9" t="n"/>
      <c r="H706" s="9" t="n"/>
      <c r="I706" s="9" t="n"/>
      <c r="J706" s="9" t="n"/>
      <c r="K706" s="9" t="n"/>
      <c r="L706" s="9" t="n"/>
      <c r="M706" s="9" t="n"/>
      <c r="N706" s="9" t="n"/>
      <c r="O706" s="9" t="n"/>
      <c r="P706" s="9" t="n"/>
      <c r="Q706" s="9" t="n"/>
      <c r="R706" s="9" t="n"/>
      <c r="S706" s="9" t="n"/>
      <c r="T706" s="9" t="n"/>
      <c r="U706" s="9" t="n"/>
      <c r="V706" s="9" t="n"/>
      <c r="W706" s="9" t="n"/>
      <c r="X706" s="9" t="n"/>
      <c r="Y706" s="9" t="n"/>
      <c r="Z706" s="9" t="n"/>
      <c r="AA706" s="9" t="n"/>
    </row>
    <row r="707">
      <c r="G707" s="9" t="n"/>
      <c r="H707" s="9" t="n"/>
      <c r="I707" s="9" t="n"/>
      <c r="J707" s="9" t="n"/>
      <c r="K707" s="9" t="n"/>
      <c r="L707" s="9" t="n"/>
      <c r="M707" s="9" t="n"/>
      <c r="N707" s="9" t="n"/>
      <c r="O707" s="9" t="n"/>
      <c r="P707" s="9" t="n"/>
      <c r="Q707" s="9" t="n"/>
      <c r="R707" s="9" t="n"/>
      <c r="S707" s="9" t="n"/>
      <c r="T707" s="9" t="n"/>
      <c r="U707" s="9" t="n"/>
      <c r="V707" s="9" t="n"/>
      <c r="W707" s="9" t="n"/>
      <c r="X707" s="9" t="n"/>
      <c r="Y707" s="9" t="n"/>
      <c r="Z707" s="9" t="n"/>
      <c r="AA707" s="9" t="n"/>
    </row>
    <row r="708">
      <c r="G708" s="9" t="n"/>
      <c r="H708" s="9" t="n"/>
      <c r="I708" s="9" t="n"/>
      <c r="J708" s="9" t="n"/>
      <c r="K708" s="9" t="n"/>
      <c r="L708" s="9" t="n"/>
      <c r="M708" s="9" t="n"/>
      <c r="N708" s="9" t="n"/>
      <c r="O708" s="9" t="n"/>
      <c r="P708" s="9" t="n"/>
      <c r="Q708" s="9" t="n"/>
      <c r="R708" s="9" t="n"/>
      <c r="S708" s="9" t="n"/>
      <c r="T708" s="9" t="n"/>
      <c r="U708" s="9" t="n"/>
      <c r="V708" s="9" t="n"/>
      <c r="W708" s="9" t="n"/>
      <c r="X708" s="9" t="n"/>
      <c r="Y708" s="9" t="n"/>
      <c r="Z708" s="9" t="n"/>
      <c r="AA708" s="9" t="n"/>
    </row>
    <row r="709">
      <c r="G709" s="9" t="n"/>
      <c r="H709" s="9" t="n"/>
      <c r="I709" s="9" t="n"/>
      <c r="J709" s="9" t="n"/>
      <c r="K709" s="9" t="n"/>
      <c r="L709" s="9" t="n"/>
      <c r="M709" s="9" t="n"/>
      <c r="N709" s="9" t="n"/>
      <c r="O709" s="9" t="n"/>
      <c r="P709" s="9" t="n"/>
      <c r="Q709" s="9" t="n"/>
      <c r="R709" s="9" t="n"/>
      <c r="S709" s="9" t="n"/>
      <c r="T709" s="9" t="n"/>
      <c r="U709" s="9" t="n"/>
      <c r="V709" s="9" t="n"/>
      <c r="W709" s="9" t="n"/>
      <c r="X709" s="9" t="n"/>
      <c r="Y709" s="9" t="n"/>
      <c r="Z709" s="9" t="n"/>
      <c r="AA709" s="9" t="n"/>
    </row>
    <row r="710">
      <c r="G710" s="9" t="n"/>
      <c r="H710" s="9" t="n"/>
      <c r="I710" s="9" t="n"/>
      <c r="J710" s="9" t="n"/>
      <c r="K710" s="9" t="n"/>
      <c r="L710" s="9" t="n"/>
      <c r="M710" s="9" t="n"/>
      <c r="N710" s="9" t="n"/>
      <c r="O710" s="9" t="n"/>
      <c r="P710" s="9" t="n"/>
      <c r="Q710" s="9" t="n"/>
      <c r="R710" s="9" t="n"/>
      <c r="S710" s="9" t="n"/>
      <c r="T710" s="9" t="n"/>
      <c r="U710" s="9" t="n"/>
      <c r="V710" s="9" t="n"/>
      <c r="W710" s="9" t="n"/>
      <c r="X710" s="9" t="n"/>
      <c r="Y710" s="9" t="n"/>
      <c r="Z710" s="9" t="n"/>
      <c r="AA710" s="9" t="n"/>
    </row>
    <row r="711">
      <c r="G711" s="9" t="n"/>
      <c r="H711" s="9" t="n"/>
      <c r="I711" s="9" t="n"/>
      <c r="J711" s="9" t="n"/>
      <c r="K711" s="9" t="n"/>
      <c r="L711" s="9" t="n"/>
      <c r="M711" s="9" t="n"/>
      <c r="N711" s="9" t="n"/>
      <c r="O711" s="9" t="n"/>
      <c r="P711" s="9" t="n"/>
      <c r="Q711" s="9" t="n"/>
      <c r="R711" s="9" t="n"/>
      <c r="S711" s="9" t="n"/>
      <c r="T711" s="9" t="n"/>
      <c r="U711" s="9" t="n"/>
      <c r="V711" s="9" t="n"/>
      <c r="W711" s="9" t="n"/>
      <c r="X711" s="9" t="n"/>
      <c r="Y711" s="9" t="n"/>
      <c r="Z711" s="9" t="n"/>
      <c r="AA711" s="9" t="n"/>
    </row>
    <row r="712">
      <c r="G712" s="9" t="n"/>
      <c r="H712" s="9" t="n"/>
      <c r="I712" s="9" t="n"/>
      <c r="J712" s="9" t="n"/>
      <c r="K712" s="9" t="n"/>
      <c r="L712" s="9" t="n"/>
      <c r="M712" s="9" t="n"/>
      <c r="N712" s="9" t="n"/>
      <c r="O712" s="9" t="n"/>
      <c r="P712" s="9" t="n"/>
      <c r="Q712" s="9" t="n"/>
      <c r="R712" s="9" t="n"/>
      <c r="S712" s="9" t="n"/>
      <c r="T712" s="9" t="n"/>
      <c r="U712" s="9" t="n"/>
      <c r="V712" s="9" t="n"/>
      <c r="W712" s="9" t="n"/>
      <c r="X712" s="9" t="n"/>
      <c r="Y712" s="9" t="n"/>
      <c r="Z712" s="9" t="n"/>
      <c r="AA712" s="9" t="n"/>
    </row>
    <row r="713">
      <c r="G713" s="9" t="n"/>
      <c r="H713" s="9" t="n"/>
      <c r="I713" s="9" t="n"/>
      <c r="J713" s="9" t="n"/>
      <c r="K713" s="9" t="n"/>
      <c r="L713" s="9" t="n"/>
      <c r="M713" s="9" t="n"/>
      <c r="N713" s="9" t="n"/>
      <c r="O713" s="9" t="n"/>
      <c r="P713" s="9" t="n"/>
      <c r="Q713" s="9" t="n"/>
      <c r="R713" s="9" t="n"/>
      <c r="S713" s="9" t="n"/>
      <c r="T713" s="9" t="n"/>
      <c r="U713" s="9" t="n"/>
      <c r="V713" s="9" t="n"/>
      <c r="W713" s="9" t="n"/>
      <c r="X713" s="9" t="n"/>
      <c r="Y713" s="9" t="n"/>
      <c r="Z713" s="9" t="n"/>
      <c r="AA713" s="9" t="n"/>
    </row>
    <row r="714">
      <c r="G714" s="9" t="n"/>
      <c r="H714" s="9" t="n"/>
      <c r="I714" s="9" t="n"/>
      <c r="J714" s="9" t="n"/>
      <c r="K714" s="9" t="n"/>
      <c r="L714" s="9" t="n"/>
      <c r="M714" s="9" t="n"/>
      <c r="N714" s="9" t="n"/>
      <c r="O714" s="9" t="n"/>
      <c r="P714" s="9" t="n"/>
      <c r="Q714" s="9" t="n"/>
      <c r="R714" s="9" t="n"/>
      <c r="S714" s="9" t="n"/>
      <c r="T714" s="9" t="n"/>
      <c r="U714" s="9" t="n"/>
      <c r="V714" s="9" t="n"/>
      <c r="W714" s="9" t="n"/>
      <c r="X714" s="9" t="n"/>
      <c r="Y714" s="9" t="n"/>
      <c r="Z714" s="9" t="n"/>
      <c r="AA714" s="9" t="n"/>
    </row>
    <row r="715">
      <c r="G715" s="9" t="n"/>
      <c r="H715" s="9" t="n"/>
      <c r="I715" s="9" t="n"/>
      <c r="J715" s="9" t="n"/>
      <c r="K715" s="9" t="n"/>
      <c r="L715" s="9" t="n"/>
      <c r="M715" s="9" t="n"/>
      <c r="N715" s="9" t="n"/>
      <c r="O715" s="9" t="n"/>
      <c r="P715" s="9" t="n"/>
      <c r="Q715" s="9" t="n"/>
      <c r="R715" s="9" t="n"/>
      <c r="S715" s="9" t="n"/>
      <c r="T715" s="9" t="n"/>
      <c r="U715" s="9" t="n"/>
      <c r="V715" s="9" t="n"/>
      <c r="W715" s="9" t="n"/>
      <c r="X715" s="9" t="n"/>
      <c r="Y715" s="9" t="n"/>
      <c r="Z715" s="9" t="n"/>
      <c r="AA715" s="9" t="n"/>
    </row>
    <row r="716">
      <c r="G716" s="9" t="n"/>
      <c r="H716" s="9" t="n"/>
      <c r="I716" s="9" t="n"/>
      <c r="J716" s="9" t="n"/>
      <c r="K716" s="9" t="n"/>
      <c r="L716" s="9" t="n"/>
      <c r="M716" s="9" t="n"/>
      <c r="N716" s="9" t="n"/>
      <c r="O716" s="9" t="n"/>
      <c r="P716" s="9" t="n"/>
      <c r="Q716" s="9" t="n"/>
      <c r="R716" s="9" t="n"/>
      <c r="S716" s="9" t="n"/>
      <c r="T716" s="9" t="n"/>
      <c r="U716" s="9" t="n"/>
      <c r="V716" s="9" t="n"/>
      <c r="W716" s="9" t="n"/>
      <c r="X716" s="9" t="n"/>
      <c r="Y716" s="9" t="n"/>
      <c r="Z716" s="9" t="n"/>
      <c r="AA716" s="9" t="n"/>
    </row>
    <row r="717">
      <c r="G717" s="9" t="n"/>
      <c r="H717" s="9" t="n"/>
      <c r="I717" s="9" t="n"/>
      <c r="J717" s="9" t="n"/>
      <c r="K717" s="9" t="n"/>
      <c r="L717" s="9" t="n"/>
      <c r="M717" s="9" t="n"/>
      <c r="N717" s="9" t="n"/>
      <c r="O717" s="9" t="n"/>
      <c r="P717" s="9" t="n"/>
      <c r="Q717" s="9" t="n"/>
      <c r="R717" s="9" t="n"/>
      <c r="S717" s="9" t="n"/>
      <c r="T717" s="9" t="n"/>
      <c r="U717" s="9" t="n"/>
      <c r="V717" s="9" t="n"/>
      <c r="W717" s="9" t="n"/>
      <c r="X717" s="9" t="n"/>
      <c r="Y717" s="9" t="n"/>
      <c r="Z717" s="9" t="n"/>
      <c r="AA717" s="9" t="n"/>
    </row>
    <row r="718">
      <c r="G718" s="9" t="n"/>
      <c r="H718" s="9" t="n"/>
      <c r="I718" s="9" t="n"/>
      <c r="J718" s="9" t="n"/>
      <c r="K718" s="9" t="n"/>
      <c r="L718" s="9" t="n"/>
      <c r="M718" s="9" t="n"/>
      <c r="N718" s="9" t="n"/>
      <c r="O718" s="9" t="n"/>
      <c r="P718" s="9" t="n"/>
      <c r="Q718" s="9" t="n"/>
      <c r="R718" s="9" t="n"/>
      <c r="S718" s="9" t="n"/>
      <c r="T718" s="9" t="n"/>
      <c r="U718" s="9" t="n"/>
      <c r="V718" s="9" t="n"/>
      <c r="W718" s="9" t="n"/>
      <c r="X718" s="9" t="n"/>
      <c r="Y718" s="9" t="n"/>
      <c r="Z718" s="9" t="n"/>
      <c r="AA718" s="9" t="n"/>
    </row>
    <row r="719">
      <c r="G719" s="9" t="n"/>
      <c r="H719" s="9" t="n"/>
      <c r="I719" s="9" t="n"/>
      <c r="J719" s="9" t="n"/>
      <c r="K719" s="9" t="n"/>
      <c r="L719" s="9" t="n"/>
      <c r="M719" s="9" t="n"/>
      <c r="N719" s="9" t="n"/>
      <c r="O719" s="9" t="n"/>
      <c r="P719" s="9" t="n"/>
      <c r="Q719" s="9" t="n"/>
      <c r="R719" s="9" t="n"/>
      <c r="S719" s="9" t="n"/>
      <c r="T719" s="9" t="n"/>
      <c r="U719" s="9" t="n"/>
      <c r="V719" s="9" t="n"/>
      <c r="W719" s="9" t="n"/>
      <c r="X719" s="9" t="n"/>
      <c r="Y719" s="9" t="n"/>
      <c r="Z719" s="9" t="n"/>
      <c r="AA719" s="9" t="n"/>
    </row>
    <row r="720">
      <c r="G720" s="9" t="n"/>
      <c r="H720" s="9" t="n"/>
      <c r="I720" s="9" t="n"/>
      <c r="J720" s="9" t="n"/>
      <c r="K720" s="9" t="n"/>
      <c r="L720" s="9" t="n"/>
      <c r="M720" s="9" t="n"/>
      <c r="N720" s="9" t="n"/>
      <c r="O720" s="9" t="n"/>
      <c r="P720" s="9" t="n"/>
      <c r="Q720" s="9" t="n"/>
      <c r="R720" s="9" t="n"/>
      <c r="S720" s="9" t="n"/>
      <c r="T720" s="9" t="n"/>
      <c r="U720" s="9" t="n"/>
      <c r="V720" s="9" t="n"/>
      <c r="W720" s="9" t="n"/>
      <c r="X720" s="9" t="n"/>
      <c r="Y720" s="9" t="n"/>
      <c r="Z720" s="9" t="n"/>
      <c r="AA720" s="9" t="n"/>
    </row>
    <row r="721">
      <c r="G721" s="9" t="n"/>
      <c r="H721" s="9" t="n"/>
      <c r="I721" s="9" t="n"/>
      <c r="J721" s="9" t="n"/>
      <c r="K721" s="9" t="n"/>
      <c r="L721" s="9" t="n"/>
      <c r="M721" s="9" t="n"/>
      <c r="N721" s="9" t="n"/>
      <c r="O721" s="9" t="n"/>
      <c r="P721" s="9" t="n"/>
      <c r="Q721" s="9" t="n"/>
      <c r="R721" s="9" t="n"/>
      <c r="S721" s="9" t="n"/>
      <c r="T721" s="9" t="n"/>
      <c r="U721" s="9" t="n"/>
      <c r="V721" s="9" t="n"/>
      <c r="W721" s="9" t="n"/>
      <c r="X721" s="9" t="n"/>
      <c r="Y721" s="9" t="n"/>
      <c r="Z721" s="9" t="n"/>
      <c r="AA721" s="9" t="n"/>
    </row>
    <row r="722">
      <c r="G722" s="9" t="n"/>
      <c r="H722" s="9" t="n"/>
      <c r="I722" s="9" t="n"/>
      <c r="J722" s="9" t="n"/>
      <c r="K722" s="9" t="n"/>
      <c r="L722" s="9" t="n"/>
      <c r="M722" s="9" t="n"/>
      <c r="N722" s="9" t="n"/>
      <c r="O722" s="9" t="n"/>
      <c r="P722" s="9" t="n"/>
      <c r="Q722" s="9" t="n"/>
      <c r="R722" s="9" t="n"/>
      <c r="S722" s="9" t="n"/>
      <c r="T722" s="9" t="n"/>
      <c r="U722" s="9" t="n"/>
      <c r="V722" s="9" t="n"/>
      <c r="W722" s="9" t="n"/>
      <c r="X722" s="9" t="n"/>
      <c r="Y722" s="9" t="n"/>
      <c r="Z722" s="9" t="n"/>
      <c r="AA722" s="9" t="n"/>
    </row>
    <row r="723">
      <c r="G723" s="9" t="n"/>
      <c r="H723" s="9" t="n"/>
      <c r="I723" s="9" t="n"/>
      <c r="J723" s="9" t="n"/>
      <c r="K723" s="9" t="n"/>
      <c r="L723" s="9" t="n"/>
      <c r="M723" s="9" t="n"/>
      <c r="N723" s="9" t="n"/>
      <c r="O723" s="9" t="n"/>
      <c r="P723" s="9" t="n"/>
      <c r="Q723" s="9" t="n"/>
      <c r="R723" s="9" t="n"/>
      <c r="S723" s="9" t="n"/>
      <c r="T723" s="9" t="n"/>
      <c r="U723" s="9" t="n"/>
      <c r="V723" s="9" t="n"/>
      <c r="W723" s="9" t="n"/>
      <c r="X723" s="9" t="n"/>
      <c r="Y723" s="9" t="n"/>
      <c r="Z723" s="9" t="n"/>
      <c r="AA723" s="9" t="n"/>
    </row>
    <row r="724">
      <c r="G724" s="9" t="n"/>
      <c r="H724" s="9" t="n"/>
      <c r="I724" s="9" t="n"/>
      <c r="J724" s="9" t="n"/>
      <c r="K724" s="9" t="n"/>
      <c r="L724" s="9" t="n"/>
      <c r="M724" s="9" t="n"/>
      <c r="N724" s="9" t="n"/>
      <c r="O724" s="9" t="n"/>
      <c r="P724" s="9" t="n"/>
      <c r="Q724" s="9" t="n"/>
      <c r="R724" s="9" t="n"/>
      <c r="S724" s="9" t="n"/>
      <c r="T724" s="9" t="n"/>
      <c r="U724" s="9" t="n"/>
      <c r="V724" s="9" t="n"/>
      <c r="W724" s="9" t="n"/>
      <c r="X724" s="9" t="n"/>
      <c r="Y724" s="9" t="n"/>
      <c r="Z724" s="9" t="n"/>
      <c r="AA724" s="9" t="n"/>
    </row>
    <row r="725">
      <c r="G725" s="9" t="n"/>
      <c r="H725" s="9" t="n"/>
      <c r="I725" s="9" t="n"/>
      <c r="J725" s="9" t="n"/>
      <c r="K725" s="9" t="n"/>
      <c r="L725" s="9" t="n"/>
      <c r="M725" s="9" t="n"/>
      <c r="N725" s="9" t="n"/>
      <c r="O725" s="9" t="n"/>
      <c r="P725" s="9" t="n"/>
      <c r="Q725" s="9" t="n"/>
      <c r="R725" s="9" t="n"/>
      <c r="S725" s="9" t="n"/>
      <c r="T725" s="9" t="n"/>
      <c r="U725" s="9" t="n"/>
      <c r="V725" s="9" t="n"/>
      <c r="W725" s="9" t="n"/>
      <c r="X725" s="9" t="n"/>
      <c r="Y725" s="9" t="n"/>
      <c r="Z725" s="9" t="n"/>
      <c r="AA725" s="9" t="n"/>
    </row>
    <row r="726">
      <c r="G726" s="9" t="n"/>
      <c r="H726" s="9" t="n"/>
      <c r="I726" s="9" t="n"/>
      <c r="J726" s="9" t="n"/>
      <c r="K726" s="9" t="n"/>
      <c r="L726" s="9" t="n"/>
      <c r="M726" s="9" t="n"/>
      <c r="N726" s="9" t="n"/>
      <c r="O726" s="9" t="n"/>
      <c r="P726" s="9" t="n"/>
      <c r="Q726" s="9" t="n"/>
      <c r="R726" s="9" t="n"/>
      <c r="S726" s="9" t="n"/>
      <c r="T726" s="9" t="n"/>
      <c r="U726" s="9" t="n"/>
      <c r="V726" s="9" t="n"/>
      <c r="W726" s="9" t="n"/>
      <c r="X726" s="9" t="n"/>
      <c r="Y726" s="9" t="n"/>
      <c r="Z726" s="9" t="n"/>
      <c r="AA726" s="9" t="n"/>
    </row>
    <row r="727">
      <c r="G727" s="9" t="n"/>
      <c r="H727" s="9" t="n"/>
      <c r="I727" s="9" t="n"/>
      <c r="J727" s="9" t="n"/>
      <c r="K727" s="9" t="n"/>
      <c r="L727" s="9" t="n"/>
      <c r="M727" s="9" t="n"/>
      <c r="N727" s="9" t="n"/>
      <c r="O727" s="9" t="n"/>
      <c r="P727" s="9" t="n"/>
      <c r="Q727" s="9" t="n"/>
      <c r="R727" s="9" t="n"/>
      <c r="S727" s="9" t="n"/>
      <c r="T727" s="9" t="n"/>
      <c r="U727" s="9" t="n"/>
      <c r="V727" s="9" t="n"/>
      <c r="W727" s="9" t="n"/>
      <c r="X727" s="9" t="n"/>
      <c r="Y727" s="9" t="n"/>
      <c r="Z727" s="9" t="n"/>
      <c r="AA727" s="9" t="n"/>
    </row>
    <row r="728">
      <c r="G728" s="9" t="n"/>
      <c r="H728" s="9" t="n"/>
      <c r="I728" s="9" t="n"/>
      <c r="J728" s="9" t="n"/>
      <c r="K728" s="9" t="n"/>
      <c r="L728" s="9" t="n"/>
      <c r="M728" s="9" t="n"/>
      <c r="N728" s="9" t="n"/>
      <c r="O728" s="9" t="n"/>
      <c r="P728" s="9" t="n"/>
      <c r="Q728" s="9" t="n"/>
      <c r="R728" s="9" t="n"/>
      <c r="S728" s="9" t="n"/>
      <c r="T728" s="9" t="n"/>
      <c r="U728" s="9" t="n"/>
      <c r="V728" s="9" t="n"/>
      <c r="W728" s="9" t="n"/>
      <c r="X728" s="9" t="n"/>
      <c r="Y728" s="9" t="n"/>
      <c r="Z728" s="9" t="n"/>
      <c r="AA728" s="9" t="n"/>
    </row>
    <row r="729"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</row>
    <row r="730"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</row>
    <row r="731"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</row>
    <row r="732"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</row>
    <row r="733"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</row>
    <row r="734"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</row>
    <row r="735"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</row>
    <row r="736"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</row>
    <row r="737"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</row>
    <row r="738"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</row>
    <row r="739"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</row>
    <row r="740"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</row>
    <row r="741"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</row>
    <row r="742"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</row>
    <row r="743"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</row>
    <row r="744"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</row>
    <row r="745"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</row>
    <row r="746"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</row>
    <row r="747"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</row>
    <row r="748"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</row>
    <row r="749"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</row>
    <row r="750"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</row>
    <row r="751"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</row>
    <row r="752"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</row>
    <row r="753"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</row>
    <row r="754"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</row>
    <row r="755"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</row>
    <row r="756"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</row>
    <row r="757"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</row>
    <row r="758"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</row>
    <row r="759"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</row>
    <row r="760"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</row>
    <row r="761"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</row>
    <row r="762"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</row>
    <row r="763"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</row>
    <row r="764"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</row>
    <row r="765"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</row>
    <row r="766"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</row>
    <row r="767"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</row>
    <row r="768"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</row>
    <row r="769"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</row>
    <row r="770"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</row>
    <row r="771"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</row>
    <row r="772"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</row>
    <row r="773"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</row>
    <row r="774"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</row>
    <row r="775"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</row>
    <row r="776"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</row>
    <row r="777"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</row>
    <row r="778"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</row>
    <row r="779"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</row>
    <row r="780"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</row>
    <row r="781"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</row>
    <row r="782"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</row>
    <row r="783"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</row>
    <row r="784"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</row>
    <row r="785"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</row>
    <row r="786"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</row>
    <row r="787"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</row>
    <row r="788"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</row>
    <row r="789"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</row>
    <row r="790"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</row>
    <row r="791"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</row>
    <row r="792"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</row>
    <row r="793"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</row>
    <row r="794"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</row>
    <row r="795"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</row>
    <row r="796"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</row>
    <row r="797"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</row>
    <row r="798"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</row>
    <row r="799"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</row>
    <row r="800"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</row>
    <row r="801"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</row>
    <row r="802"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</row>
    <row r="803"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</row>
    <row r="804"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</row>
    <row r="805"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</row>
    <row r="806"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</row>
    <row r="807"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</row>
    <row r="808"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</row>
    <row r="809"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</row>
    <row r="810"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</row>
    <row r="811"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</row>
    <row r="812"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</row>
    <row r="813"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</row>
    <row r="814"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</row>
    <row r="815"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</row>
    <row r="816"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</row>
    <row r="817"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</row>
    <row r="818"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</row>
    <row r="819"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</row>
    <row r="820"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</row>
    <row r="821"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</row>
    <row r="822"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</row>
    <row r="823"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</row>
    <row r="824"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</row>
    <row r="825"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</row>
    <row r="826"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</row>
    <row r="827"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</row>
    <row r="828"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</row>
    <row r="829"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</row>
    <row r="830"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</row>
    <row r="831"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</row>
    <row r="832"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</row>
    <row r="833"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</row>
    <row r="834"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</row>
    <row r="835"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</row>
    <row r="836"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</row>
    <row r="837"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</row>
    <row r="838"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</row>
    <row r="839"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</row>
    <row r="840"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</row>
    <row r="841"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</row>
    <row r="842"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</row>
    <row r="843"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</row>
    <row r="844"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</row>
    <row r="845"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</row>
    <row r="846"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</row>
    <row r="847"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</row>
    <row r="848"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</row>
    <row r="849"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</row>
    <row r="850"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</row>
    <row r="851"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</row>
    <row r="852"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</row>
    <row r="853"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</row>
    <row r="854"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</row>
    <row r="855"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</row>
    <row r="856"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</row>
    <row r="857"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</row>
    <row r="858"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</row>
    <row r="859"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</row>
    <row r="860"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</row>
    <row r="861"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</row>
    <row r="862"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</row>
    <row r="863"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</row>
    <row r="864"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</row>
    <row r="865"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</row>
    <row r="866"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</row>
    <row r="867"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</row>
    <row r="868"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</row>
    <row r="869"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</row>
    <row r="870"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</row>
    <row r="871"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</row>
    <row r="872"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</row>
    <row r="873"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</row>
    <row r="874"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</row>
    <row r="875"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</row>
    <row r="876"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</row>
    <row r="877"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</row>
    <row r="878"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</row>
    <row r="879"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</row>
    <row r="880"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</row>
    <row r="881"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</row>
    <row r="882"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</row>
    <row r="883"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</row>
    <row r="884"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</row>
    <row r="885"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</row>
    <row r="886"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</row>
    <row r="887"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</row>
    <row r="888"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</row>
    <row r="889"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</row>
    <row r="890"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</row>
    <row r="891"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</row>
    <row r="892"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</row>
    <row r="893"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</row>
    <row r="894"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</row>
    <row r="895"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</row>
    <row r="896"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</row>
    <row r="897"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</row>
    <row r="898"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</row>
    <row r="899"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</row>
    <row r="900"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</row>
    <row r="901"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</row>
    <row r="902"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</row>
    <row r="903"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</row>
    <row r="904"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</row>
    <row r="905"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</row>
    <row r="906"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</row>
    <row r="907"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</row>
    <row r="908"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</row>
    <row r="909"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</row>
    <row r="910"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</row>
    <row r="911"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</row>
    <row r="912"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</row>
    <row r="913"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</row>
    <row r="914"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</row>
    <row r="915"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</row>
    <row r="916"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</row>
    <row r="917"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</row>
    <row r="918"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</row>
    <row r="919"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</row>
    <row r="920"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</row>
    <row r="921"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</row>
    <row r="922"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</row>
    <row r="923"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</row>
    <row r="924"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</row>
    <row r="925"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</row>
    <row r="926"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</row>
    <row r="927"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</row>
    <row r="928"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</row>
    <row r="929"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</row>
    <row r="930"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</row>
    <row r="931"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</row>
    <row r="932"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</row>
    <row r="933"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</row>
    <row r="934"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</row>
    <row r="935"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</row>
    <row r="936"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</row>
    <row r="937"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</row>
    <row r="938"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</row>
    <row r="939"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</row>
    <row r="940"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</row>
    <row r="941"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</row>
    <row r="942"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</row>
    <row r="943"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</row>
    <row r="944"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</row>
    <row r="945"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</row>
    <row r="946"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</row>
    <row r="947"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</row>
    <row r="948"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</row>
    <row r="949"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</row>
    <row r="950"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</row>
    <row r="951"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</row>
    <row r="952"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</row>
    <row r="953"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</row>
    <row r="954"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</row>
    <row r="955"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</row>
    <row r="956"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</row>
    <row r="957"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</row>
    <row r="958"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</row>
    <row r="959"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</row>
    <row r="960"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</row>
    <row r="961"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</row>
    <row r="962"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</row>
    <row r="963"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</row>
    <row r="964"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</row>
    <row r="965"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</row>
    <row r="966"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</row>
    <row r="967"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</row>
    <row r="968"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</row>
    <row r="969"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</row>
    <row r="970"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</row>
    <row r="971"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</row>
    <row r="972"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</row>
    <row r="973"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</row>
    <row r="974"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</row>
    <row r="975"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</row>
    <row r="976"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</row>
    <row r="977"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</row>
    <row r="978"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</row>
    <row r="979"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</row>
    <row r="980"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</row>
    <row r="981"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</row>
    <row r="982"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</row>
    <row r="983"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</row>
    <row r="984"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</row>
    <row r="985"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</row>
    <row r="986"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</row>
    <row r="987"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</row>
    <row r="988"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</row>
    <row r="989"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</row>
    <row r="990"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</row>
    <row r="991"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</row>
    <row r="992"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</row>
    <row r="993"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</row>
    <row r="994"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</row>
    <row r="995"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</row>
    <row r="996"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</row>
    <row r="997"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</row>
    <row r="998"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</row>
    <row r="999"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</row>
    <row r="1000"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</row>
    <row r="1001"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</row>
    <row r="1002">
      <c r="G1002" s="9" t="n"/>
      <c r="H1002" s="9" t="n"/>
      <c r="I1002" s="9" t="n"/>
      <c r="J1002" s="9" t="n"/>
      <c r="K1002" s="9" t="n"/>
      <c r="L1002" s="9" t="n"/>
      <c r="M1002" s="9" t="n"/>
      <c r="N1002" s="9" t="n"/>
      <c r="O1002" s="9" t="n"/>
      <c r="P1002" s="9" t="n"/>
      <c r="Q1002" s="9" t="n"/>
      <c r="R1002" s="9" t="n"/>
      <c r="S1002" s="9" t="n"/>
      <c r="T1002" s="9" t="n"/>
      <c r="U1002" s="9" t="n"/>
      <c r="V1002" s="9" t="n"/>
      <c r="W1002" s="9" t="n"/>
      <c r="X1002" s="9" t="n"/>
      <c r="Y1002" s="9" t="n"/>
      <c r="Z1002" s="9" t="n"/>
      <c r="AA1002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2020-11-06T15:19:45Z</dcterms:created>
  <dcterms:modified xsi:type="dcterms:W3CDTF">2020-11-06T15:19:45Z</dcterms:modified>
</cp:coreProperties>
</file>