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GPM" sheetId="1" r:id="rId1"/>
    <sheet name="MOD16A2" sheetId="2" r:id="rId2"/>
    <sheet name="CSR" sheetId="3" r:id="rId3"/>
    <sheet name="Runoff" sheetId="5" r:id="rId4"/>
    <sheet name="Score" sheetId="6" r:id="rId5"/>
  </sheets>
  <calcPr calcId="152511"/>
</workbook>
</file>

<file path=xl/calcChain.xml><?xml version="1.0" encoding="utf-8"?>
<calcChain xmlns="http://schemas.openxmlformats.org/spreadsheetml/2006/main">
  <c r="N5" i="6" l="1"/>
  <c r="D31" i="6"/>
  <c r="D39" i="6"/>
  <c r="D47" i="6"/>
  <c r="D55" i="6"/>
  <c r="D63" i="6"/>
  <c r="D95" i="6"/>
  <c r="H9" i="6"/>
  <c r="H8" i="6"/>
  <c r="H7" i="6"/>
  <c r="H6" i="6"/>
  <c r="H5" i="6"/>
  <c r="H4" i="6"/>
  <c r="H3" i="6"/>
  <c r="H2" i="6"/>
  <c r="N2" i="6"/>
  <c r="B2" i="6"/>
  <c r="B3" i="6"/>
  <c r="C3" i="6" s="1"/>
  <c r="D3" i="6" s="1"/>
  <c r="B4" i="6"/>
  <c r="C4" i="6" s="1"/>
  <c r="D4" i="6" s="1"/>
  <c r="B5" i="6"/>
  <c r="C5" i="6" s="1"/>
  <c r="D5" i="6" s="1"/>
  <c r="B6" i="6"/>
  <c r="C6" i="6" s="1"/>
  <c r="D6" i="6" s="1"/>
  <c r="B7" i="6"/>
  <c r="C7" i="6" s="1"/>
  <c r="D7" i="6" s="1"/>
  <c r="B8" i="6"/>
  <c r="C8" i="6" s="1"/>
  <c r="D8" i="6" s="1"/>
  <c r="B9" i="6"/>
  <c r="C9" i="6" s="1"/>
  <c r="D9" i="6" s="1"/>
  <c r="B10" i="6"/>
  <c r="B11" i="6"/>
  <c r="C11" i="6" s="1"/>
  <c r="D11" i="6" s="1"/>
  <c r="B12" i="6"/>
  <c r="C12" i="6" s="1"/>
  <c r="D12" i="6" s="1"/>
  <c r="B13" i="6"/>
  <c r="C13" i="6" s="1"/>
  <c r="D13" i="6" s="1"/>
  <c r="B14" i="6"/>
  <c r="C14" i="6" s="1"/>
  <c r="D14" i="6" s="1"/>
  <c r="B15" i="6"/>
  <c r="C15" i="6" s="1"/>
  <c r="D15" i="6" s="1"/>
  <c r="B16" i="6"/>
  <c r="C16" i="6" s="1"/>
  <c r="D16" i="6" s="1"/>
  <c r="B17" i="6"/>
  <c r="C17" i="6" s="1"/>
  <c r="D17" i="6" s="1"/>
  <c r="B18" i="6"/>
  <c r="C18" i="6" s="1"/>
  <c r="D18" i="6" s="1"/>
  <c r="B19" i="6"/>
  <c r="C19" i="6" s="1"/>
  <c r="D19" i="6" s="1"/>
  <c r="B20" i="6"/>
  <c r="C20" i="6" s="1"/>
  <c r="D20" i="6" s="1"/>
  <c r="B21" i="6"/>
  <c r="C21" i="6" s="1"/>
  <c r="D21" i="6" s="1"/>
  <c r="B22" i="6"/>
  <c r="C22" i="6" s="1"/>
  <c r="D22" i="6" s="1"/>
  <c r="B23" i="6"/>
  <c r="C23" i="6" s="1"/>
  <c r="D23" i="6" s="1"/>
  <c r="B24" i="6"/>
  <c r="C24" i="6" s="1"/>
  <c r="D24" i="6" s="1"/>
  <c r="B25" i="6"/>
  <c r="C25" i="6" s="1"/>
  <c r="D25" i="6" s="1"/>
  <c r="B26" i="6"/>
  <c r="C26" i="6" s="1"/>
  <c r="D26" i="6" s="1"/>
  <c r="B27" i="6"/>
  <c r="C27" i="6" s="1"/>
  <c r="D27" i="6" s="1"/>
  <c r="B28" i="6"/>
  <c r="C28" i="6" s="1"/>
  <c r="D28" i="6" s="1"/>
  <c r="B29" i="6"/>
  <c r="C29" i="6" s="1"/>
  <c r="D29" i="6" s="1"/>
  <c r="B30" i="6"/>
  <c r="C30" i="6" s="1"/>
  <c r="D30" i="6" s="1"/>
  <c r="B31" i="6"/>
  <c r="C31" i="6" s="1"/>
  <c r="B32" i="6"/>
  <c r="C32" i="6" s="1"/>
  <c r="D32" i="6" s="1"/>
  <c r="B33" i="6"/>
  <c r="C33" i="6" s="1"/>
  <c r="D33" i="6" s="1"/>
  <c r="B34" i="6"/>
  <c r="C34" i="6" s="1"/>
  <c r="D34" i="6" s="1"/>
  <c r="B35" i="6"/>
  <c r="C35" i="6" s="1"/>
  <c r="D35" i="6" s="1"/>
  <c r="B36" i="6"/>
  <c r="C36" i="6" s="1"/>
  <c r="D36" i="6" s="1"/>
  <c r="B37" i="6"/>
  <c r="C37" i="6" s="1"/>
  <c r="D37" i="6" s="1"/>
  <c r="B38" i="6"/>
  <c r="B39" i="6"/>
  <c r="C39" i="6" s="1"/>
  <c r="B40" i="6"/>
  <c r="C40" i="6" s="1"/>
  <c r="D40" i="6" s="1"/>
  <c r="B41" i="6"/>
  <c r="C41" i="6" s="1"/>
  <c r="D41" i="6" s="1"/>
  <c r="B42" i="6"/>
  <c r="B43" i="6"/>
  <c r="C43" i="6" s="1"/>
  <c r="D43" i="6" s="1"/>
  <c r="B44" i="6"/>
  <c r="C44" i="6" s="1"/>
  <c r="D44" i="6" s="1"/>
  <c r="B45" i="6"/>
  <c r="C45" i="6" s="1"/>
  <c r="D45" i="6" s="1"/>
  <c r="B46" i="6"/>
  <c r="C46" i="6" s="1"/>
  <c r="D46" i="6" s="1"/>
  <c r="B47" i="6"/>
  <c r="C47" i="6" s="1"/>
  <c r="B48" i="6"/>
  <c r="C48" i="6" s="1"/>
  <c r="D48" i="6" s="1"/>
  <c r="B49" i="6"/>
  <c r="C49" i="6" s="1"/>
  <c r="D49" i="6" s="1"/>
  <c r="B50" i="6"/>
  <c r="C50" i="6" s="1"/>
  <c r="D50" i="6" s="1"/>
  <c r="B51" i="6"/>
  <c r="C51" i="6" s="1"/>
  <c r="D51" i="6" s="1"/>
  <c r="B52" i="6"/>
  <c r="C52" i="6" s="1"/>
  <c r="D52" i="6" s="1"/>
  <c r="B53" i="6"/>
  <c r="C53" i="6" s="1"/>
  <c r="D53" i="6" s="1"/>
  <c r="B54" i="6"/>
  <c r="C54" i="6" s="1"/>
  <c r="D54" i="6" s="1"/>
  <c r="B55" i="6"/>
  <c r="C55" i="6" s="1"/>
  <c r="B56" i="6"/>
  <c r="C56" i="6" s="1"/>
  <c r="D56" i="6" s="1"/>
  <c r="B57" i="6"/>
  <c r="C57" i="6" s="1"/>
  <c r="D57" i="6" s="1"/>
  <c r="B58" i="6"/>
  <c r="C58" i="6" s="1"/>
  <c r="D58" i="6" s="1"/>
  <c r="B59" i="6"/>
  <c r="C59" i="6" s="1"/>
  <c r="D59" i="6" s="1"/>
  <c r="B60" i="6"/>
  <c r="C60" i="6" s="1"/>
  <c r="D60" i="6" s="1"/>
  <c r="B61" i="6"/>
  <c r="C61" i="6" s="1"/>
  <c r="D61" i="6" s="1"/>
  <c r="B62" i="6"/>
  <c r="C62" i="6" s="1"/>
  <c r="D62" i="6" s="1"/>
  <c r="B63" i="6"/>
  <c r="C63" i="6" s="1"/>
  <c r="B64" i="6"/>
  <c r="C64" i="6" s="1"/>
  <c r="D64" i="6" s="1"/>
  <c r="B65" i="6"/>
  <c r="C65" i="6" s="1"/>
  <c r="D65" i="6" s="1"/>
  <c r="B66" i="6"/>
  <c r="C66" i="6" s="1"/>
  <c r="D66" i="6" s="1"/>
  <c r="B67" i="6"/>
  <c r="C67" i="6" s="1"/>
  <c r="D67" i="6" s="1"/>
  <c r="B68" i="6"/>
  <c r="C68" i="6" s="1"/>
  <c r="D68" i="6" s="1"/>
  <c r="B69" i="6"/>
  <c r="C69" i="6" s="1"/>
  <c r="D69" i="6" s="1"/>
  <c r="B70" i="6"/>
  <c r="C70" i="6" s="1"/>
  <c r="D70" i="6" s="1"/>
  <c r="B71" i="6"/>
  <c r="C71" i="6" s="1"/>
  <c r="D71" i="6" s="1"/>
  <c r="B72" i="6"/>
  <c r="C72" i="6" s="1"/>
  <c r="D72" i="6" s="1"/>
  <c r="B73" i="6"/>
  <c r="C73" i="6" s="1"/>
  <c r="D73" i="6" s="1"/>
  <c r="B74" i="6"/>
  <c r="C74" i="6" s="1"/>
  <c r="D74" i="6" s="1"/>
  <c r="B75" i="6"/>
  <c r="C75" i="6" s="1"/>
  <c r="D75" i="6" s="1"/>
  <c r="B76" i="6"/>
  <c r="C76" i="6" s="1"/>
  <c r="D76" i="6" s="1"/>
  <c r="B77" i="6"/>
  <c r="C77" i="6" s="1"/>
  <c r="D77" i="6" s="1"/>
  <c r="B78" i="6"/>
  <c r="B79" i="6"/>
  <c r="C79" i="6" s="1"/>
  <c r="D79" i="6" s="1"/>
  <c r="B80" i="6"/>
  <c r="C80" i="6" s="1"/>
  <c r="D80" i="6" s="1"/>
  <c r="B81" i="6"/>
  <c r="C81" i="6" s="1"/>
  <c r="D81" i="6" s="1"/>
  <c r="B82" i="6"/>
  <c r="C82" i="6" s="1"/>
  <c r="D82" i="6" s="1"/>
  <c r="B83" i="6"/>
  <c r="C83" i="6" s="1"/>
  <c r="D83" i="6" s="1"/>
  <c r="B84" i="6"/>
  <c r="C84" i="6" s="1"/>
  <c r="D84" i="6" s="1"/>
  <c r="B85" i="6"/>
  <c r="C85" i="6" s="1"/>
  <c r="D85" i="6" s="1"/>
  <c r="B86" i="6"/>
  <c r="C86" i="6" s="1"/>
  <c r="D86" i="6" s="1"/>
  <c r="B87" i="6"/>
  <c r="C87" i="6" s="1"/>
  <c r="D87" i="6" s="1"/>
  <c r="B88" i="6"/>
  <c r="C88" i="6" s="1"/>
  <c r="D88" i="6" s="1"/>
  <c r="B89" i="6"/>
  <c r="C89" i="6" s="1"/>
  <c r="D89" i="6" s="1"/>
  <c r="B90" i="6"/>
  <c r="C90" i="6" s="1"/>
  <c r="D90" i="6" s="1"/>
  <c r="B91" i="6"/>
  <c r="C91" i="6" s="1"/>
  <c r="D91" i="6" s="1"/>
  <c r="B92" i="6"/>
  <c r="C92" i="6" s="1"/>
  <c r="D92" i="6" s="1"/>
  <c r="B93" i="6"/>
  <c r="C93" i="6" s="1"/>
  <c r="D93" i="6" s="1"/>
  <c r="B94" i="6"/>
  <c r="C94" i="6" s="1"/>
  <c r="D94" i="6" s="1"/>
  <c r="B95" i="6"/>
  <c r="C95" i="6" s="1"/>
  <c r="B96" i="6"/>
  <c r="C96" i="6" s="1"/>
  <c r="D96" i="6" s="1"/>
  <c r="B97" i="6"/>
  <c r="C97" i="6" s="1"/>
  <c r="D97" i="6" s="1"/>
  <c r="C10" i="6"/>
  <c r="D10" i="6" s="1"/>
  <c r="C42" i="6"/>
  <c r="D42" i="6" s="1"/>
  <c r="C2" i="6"/>
  <c r="D2" i="6" s="1"/>
  <c r="G8" i="6" l="1"/>
  <c r="I8" i="6" s="1"/>
  <c r="G7" i="6"/>
  <c r="I7" i="6" s="1"/>
  <c r="G5" i="6"/>
  <c r="I5" i="6" s="1"/>
  <c r="G6" i="6"/>
  <c r="I6" i="6" s="1"/>
  <c r="G4" i="6"/>
  <c r="I4" i="6" s="1"/>
  <c r="G2" i="6"/>
  <c r="I2" i="6" s="1"/>
  <c r="C38" i="6"/>
  <c r="C78" i="6"/>
  <c r="G9" i="6"/>
  <c r="I9" i="6" s="1"/>
  <c r="G3" i="6"/>
  <c r="I3" i="6" s="1"/>
  <c r="J3" i="6"/>
  <c r="K3" i="6" s="1"/>
  <c r="J4" i="6"/>
  <c r="K4" i="6" s="1"/>
  <c r="J6" i="6"/>
  <c r="K6" i="6" s="1"/>
  <c r="J9" i="6"/>
  <c r="K9" i="6" s="1"/>
  <c r="J7" i="6"/>
  <c r="K7" i="6" s="1"/>
  <c r="J2" i="6"/>
  <c r="K2" i="6" s="1"/>
  <c r="H10" i="6"/>
  <c r="D38" i="6" l="1"/>
  <c r="J8" i="6"/>
  <c r="K8" i="6" s="1"/>
  <c r="D78" i="6"/>
  <c r="G10" i="6"/>
  <c r="I10" i="6"/>
  <c r="N3" i="6"/>
  <c r="J5" i="6"/>
  <c r="N4" i="6"/>
  <c r="N6" i="6" l="1"/>
  <c r="J10" i="6"/>
  <c r="K5" i="6"/>
  <c r="K10" i="6" s="1"/>
</calcChain>
</file>

<file path=xl/sharedStrings.xml><?xml version="1.0" encoding="utf-8"?>
<sst xmlns="http://schemas.openxmlformats.org/spreadsheetml/2006/main" count="106" uniqueCount="59">
  <si>
    <t>date</t>
  </si>
  <si>
    <t>count_0</t>
  </si>
  <si>
    <t>min_0</t>
  </si>
  <si>
    <t>mean_0</t>
  </si>
  <si>
    <t>max_0</t>
  </si>
  <si>
    <t>median_0</t>
  </si>
  <si>
    <t>count_1</t>
  </si>
  <si>
    <t>min_1</t>
  </si>
  <si>
    <t>mean_1</t>
  </si>
  <si>
    <t>max_1</t>
  </si>
  <si>
    <t>median_1</t>
  </si>
  <si>
    <t>count_2</t>
  </si>
  <si>
    <t>min_2</t>
  </si>
  <si>
    <t>mean_2</t>
  </si>
  <si>
    <t>max_2</t>
  </si>
  <si>
    <t>median_2</t>
  </si>
  <si>
    <t>count_3</t>
  </si>
  <si>
    <t>min_3</t>
  </si>
  <si>
    <t>mean_3</t>
  </si>
  <si>
    <t>max_3</t>
  </si>
  <si>
    <t>median_3</t>
  </si>
  <si>
    <t>count_4</t>
  </si>
  <si>
    <t>min_4</t>
  </si>
  <si>
    <t>mean_4</t>
  </si>
  <si>
    <t>max_4</t>
  </si>
  <si>
    <t>median_4</t>
  </si>
  <si>
    <t>count_5</t>
  </si>
  <si>
    <t>min_5</t>
  </si>
  <si>
    <t>mean_5</t>
  </si>
  <si>
    <t>max_5</t>
  </si>
  <si>
    <t>median_5</t>
  </si>
  <si>
    <t>count_6</t>
  </si>
  <si>
    <t>min_6</t>
  </si>
  <si>
    <t>mean_6</t>
  </si>
  <si>
    <t>max_6</t>
  </si>
  <si>
    <t>median_6</t>
  </si>
  <si>
    <t>count_7</t>
  </si>
  <si>
    <t>min_7</t>
  </si>
  <si>
    <t>mean_7</t>
  </si>
  <si>
    <t>max_7</t>
  </si>
  <si>
    <t>median_7</t>
  </si>
  <si>
    <t>Diff</t>
  </si>
  <si>
    <t>RMSE</t>
  </si>
  <si>
    <t>Total Years</t>
  </si>
  <si>
    <t>Diff %</t>
  </si>
  <si>
    <t>mean</t>
  </si>
  <si>
    <t>Area (km2 / 1000.0 = Mm2)</t>
  </si>
  <si>
    <t>mm/month</t>
  </si>
  <si>
    <t>Mm3/year</t>
  </si>
  <si>
    <t>Year</t>
  </si>
  <si>
    <t>P-ET-dS (mm/month)</t>
  </si>
  <si>
    <t>P-ET-dS-RO (mm/month)</t>
  </si>
  <si>
    <t>P-ET-dS-RO (mm/year)</t>
  </si>
  <si>
    <t>RO (mm/year)</t>
  </si>
  <si>
    <t>P-ET-dS (mm/year)</t>
  </si>
  <si>
    <t>Diff % (from monthly)</t>
  </si>
  <si>
    <t>Diff % (from yearly)</t>
  </si>
  <si>
    <t>Mm2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</si>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</sst>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workbookViewId="0">
      <selection activeCell="I1" sqref="I1:I1048576"/>
    </sheetView>
  </sheetViews>
  <sheetFormatPr defaultRowHeight="15" x14ac:dyDescent="0.25"/>
  <cols>
    <col min="9" max="9" width="9.140625" style="2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s="1">
        <v>38353</v>
      </c>
      <c r="B2">
        <v>99</v>
      </c>
      <c r="C2">
        <v>189.99986267089801</v>
      </c>
      <c r="D2">
        <v>351.481928661616</v>
      </c>
      <c r="E2">
        <v>553.42919921875</v>
      </c>
      <c r="F2">
        <v>337.639556884765</v>
      </c>
      <c r="G2">
        <v>174</v>
      </c>
      <c r="H2">
        <v>45.657814025878899</v>
      </c>
      <c r="I2" s="2">
        <v>100.117546695402</v>
      </c>
      <c r="J2">
        <v>249.44898986816401</v>
      </c>
      <c r="K2">
        <v>91.779769897460895</v>
      </c>
      <c r="L2">
        <v>16</v>
      </c>
      <c r="M2">
        <v>101.275466918945</v>
      </c>
      <c r="N2">
        <v>112.90428161621</v>
      </c>
      <c r="O2">
        <v>129.77770996093699</v>
      </c>
      <c r="P2">
        <v>111.886505126953</v>
      </c>
      <c r="Q2">
        <v>12</v>
      </c>
      <c r="R2">
        <v>113.03823089599599</v>
      </c>
      <c r="S2">
        <v>131.910380045572</v>
      </c>
      <c r="T2">
        <v>149.80949401855401</v>
      </c>
      <c r="U2">
        <v>132.70855712890599</v>
      </c>
      <c r="V2">
        <v>11</v>
      </c>
      <c r="W2">
        <v>70.821586608886705</v>
      </c>
      <c r="X2">
        <v>84.019731001420396</v>
      </c>
      <c r="Y2">
        <v>97.168418884277301</v>
      </c>
      <c r="Z2">
        <v>84.324554443359304</v>
      </c>
      <c r="AA2">
        <v>12</v>
      </c>
      <c r="AB2">
        <v>104.078727722167</v>
      </c>
      <c r="AC2">
        <v>124.365244547526</v>
      </c>
      <c r="AD2">
        <v>181.0673828125</v>
      </c>
      <c r="AE2">
        <v>114.174026489257</v>
      </c>
      <c r="AF2">
        <v>14</v>
      </c>
      <c r="AG2">
        <v>140.275466918945</v>
      </c>
      <c r="AH2">
        <v>171.569876534598</v>
      </c>
      <c r="AI2">
        <v>205.06488037109301</v>
      </c>
      <c r="AJ2">
        <v>168.81265258789</v>
      </c>
      <c r="AK2">
        <v>25</v>
      </c>
      <c r="AL2">
        <v>124.45337677001901</v>
      </c>
      <c r="AM2">
        <v>179.8161328125</v>
      </c>
      <c r="AN2">
        <v>267.905670166015</v>
      </c>
      <c r="AO2">
        <v>178.73620605468699</v>
      </c>
    </row>
    <row r="3" spans="1:41" x14ac:dyDescent="0.25">
      <c r="A3" s="1">
        <v>38384</v>
      </c>
      <c r="B3">
        <v>99</v>
      </c>
      <c r="C3">
        <v>27.077785491943299</v>
      </c>
      <c r="D3">
        <v>66.945879695391397</v>
      </c>
      <c r="E3">
        <v>140.91915893554599</v>
      </c>
      <c r="F3">
        <v>56.460811614990199</v>
      </c>
      <c r="G3">
        <v>174</v>
      </c>
      <c r="H3">
        <v>21.3231201171875</v>
      </c>
      <c r="I3" s="2">
        <v>39.554364785380699</v>
      </c>
      <c r="J3">
        <v>126.32989501953099</v>
      </c>
      <c r="K3">
        <v>34.422233581542898</v>
      </c>
      <c r="L3">
        <v>16</v>
      </c>
      <c r="M3">
        <v>17.264713287353501</v>
      </c>
      <c r="N3">
        <v>27.139215469360298</v>
      </c>
      <c r="O3">
        <v>37.978755950927699</v>
      </c>
      <c r="P3">
        <v>27.227825164794901</v>
      </c>
      <c r="Q3">
        <v>12</v>
      </c>
      <c r="R3">
        <v>19.158571243286101</v>
      </c>
      <c r="S3">
        <v>21.940780639648398</v>
      </c>
      <c r="T3">
        <v>25.279138565063398</v>
      </c>
      <c r="U3">
        <v>22.015251159667901</v>
      </c>
      <c r="V3">
        <v>11</v>
      </c>
      <c r="W3">
        <v>48.738525390625</v>
      </c>
      <c r="X3">
        <v>53.921858354048297</v>
      </c>
      <c r="Y3">
        <v>58.936248779296797</v>
      </c>
      <c r="Z3">
        <v>53.381622314453097</v>
      </c>
      <c r="AA3">
        <v>12</v>
      </c>
      <c r="AB3">
        <v>24.2766017913818</v>
      </c>
      <c r="AC3">
        <v>27.642896016438801</v>
      </c>
      <c r="AD3">
        <v>31.696947097778299</v>
      </c>
      <c r="AE3">
        <v>27.210868835449201</v>
      </c>
      <c r="AF3">
        <v>14</v>
      </c>
      <c r="AG3">
        <v>26.796913146972599</v>
      </c>
      <c r="AH3">
        <v>32.6007755824497</v>
      </c>
      <c r="AI3">
        <v>38.603755950927699</v>
      </c>
      <c r="AJ3">
        <v>33.503097534179602</v>
      </c>
      <c r="AK3">
        <v>25</v>
      </c>
      <c r="AL3">
        <v>27.745578765869102</v>
      </c>
      <c r="AM3">
        <v>33.678564453124999</v>
      </c>
      <c r="AN3">
        <v>40.818840026855398</v>
      </c>
      <c r="AO3">
        <v>33.2069091796875</v>
      </c>
    </row>
    <row r="4" spans="1:41" x14ac:dyDescent="0.25">
      <c r="A4" s="1">
        <v>38412</v>
      </c>
      <c r="B4">
        <v>99</v>
      </c>
      <c r="C4">
        <v>104.881141662597</v>
      </c>
      <c r="D4">
        <v>219.59785353535301</v>
      </c>
      <c r="E4">
        <v>343.55422973632801</v>
      </c>
      <c r="F4">
        <v>206.00521850585901</v>
      </c>
      <c r="G4">
        <v>174</v>
      </c>
      <c r="H4">
        <v>35.124031066894503</v>
      </c>
      <c r="I4" s="2">
        <v>111.26193202227</v>
      </c>
      <c r="J4">
        <v>247.83116149902301</v>
      </c>
      <c r="K4">
        <v>111.837036132812</v>
      </c>
      <c r="L4">
        <v>16</v>
      </c>
      <c r="M4">
        <v>101.21434020996</v>
      </c>
      <c r="N4">
        <v>135.24211120605401</v>
      </c>
      <c r="O4">
        <v>168.90480041503901</v>
      </c>
      <c r="P4">
        <v>133.31207275390599</v>
      </c>
      <c r="Q4">
        <v>12</v>
      </c>
      <c r="R4">
        <v>102.806632995605</v>
      </c>
      <c r="S4">
        <v>130.21356201171801</v>
      </c>
      <c r="T4">
        <v>153.62307739257801</v>
      </c>
      <c r="U4">
        <v>138.33473205566401</v>
      </c>
      <c r="V4">
        <v>11</v>
      </c>
      <c r="W4">
        <v>38.794536590576101</v>
      </c>
      <c r="X4">
        <v>57.424072265625</v>
      </c>
      <c r="Y4">
        <v>90.605331420898395</v>
      </c>
      <c r="Z4">
        <v>52.818359375</v>
      </c>
      <c r="AA4">
        <v>12</v>
      </c>
      <c r="AB4">
        <v>65.9326171875</v>
      </c>
      <c r="AC4">
        <v>82.0050048828125</v>
      </c>
      <c r="AD4">
        <v>131.23115539550699</v>
      </c>
      <c r="AE4">
        <v>72.260269165039006</v>
      </c>
      <c r="AF4">
        <v>14</v>
      </c>
      <c r="AG4">
        <v>118.596183776855</v>
      </c>
      <c r="AH4">
        <v>133.639892578125</v>
      </c>
      <c r="AI4">
        <v>146.62823486328099</v>
      </c>
      <c r="AJ4">
        <v>134.25372314453099</v>
      </c>
      <c r="AK4">
        <v>25</v>
      </c>
      <c r="AL4">
        <v>75.572334289550696</v>
      </c>
      <c r="AM4">
        <v>116.5721875</v>
      </c>
      <c r="AN4">
        <v>143.25134277343699</v>
      </c>
      <c r="AO4">
        <v>117.97954559326099</v>
      </c>
    </row>
    <row r="5" spans="1:41" x14ac:dyDescent="0.25">
      <c r="A5" s="1">
        <v>38443</v>
      </c>
      <c r="B5">
        <v>99</v>
      </c>
      <c r="C5">
        <v>21.968305587768501</v>
      </c>
      <c r="D5">
        <v>50.542958885732297</v>
      </c>
      <c r="E5">
        <v>140.54380798339801</v>
      </c>
      <c r="F5">
        <v>47.866317749023402</v>
      </c>
      <c r="G5">
        <v>174</v>
      </c>
      <c r="H5">
        <v>27.687107086181602</v>
      </c>
      <c r="I5" s="2">
        <v>60.377177622126403</v>
      </c>
      <c r="J5">
        <v>123.390213012695</v>
      </c>
      <c r="K5">
        <v>57.543952941894503</v>
      </c>
      <c r="L5">
        <v>16</v>
      </c>
      <c r="M5">
        <v>25.6475219726562</v>
      </c>
      <c r="N5">
        <v>49.981521606445298</v>
      </c>
      <c r="O5">
        <v>76.982337951660099</v>
      </c>
      <c r="P5">
        <v>52.992473602294901</v>
      </c>
      <c r="Q5">
        <v>12</v>
      </c>
      <c r="R5">
        <v>21.068553924560501</v>
      </c>
      <c r="S5">
        <v>49.206329345703097</v>
      </c>
      <c r="T5">
        <v>71.657333374023395</v>
      </c>
      <c r="U5">
        <v>47.492927551269503</v>
      </c>
      <c r="V5">
        <v>11</v>
      </c>
      <c r="W5">
        <v>42.9188232421875</v>
      </c>
      <c r="X5">
        <v>48.401511452414702</v>
      </c>
      <c r="Y5">
        <v>53.310821533203097</v>
      </c>
      <c r="Z5">
        <v>47.429126739501903</v>
      </c>
      <c r="AA5">
        <v>12</v>
      </c>
      <c r="AB5">
        <v>45.488166809082003</v>
      </c>
      <c r="AC5">
        <v>57.456995646158802</v>
      </c>
      <c r="AD5">
        <v>65.036537170410099</v>
      </c>
      <c r="AE5">
        <v>58.380489349365199</v>
      </c>
      <c r="AF5">
        <v>14</v>
      </c>
      <c r="AG5">
        <v>20.6905117034912</v>
      </c>
      <c r="AH5">
        <v>39.674891880580297</v>
      </c>
      <c r="AI5">
        <v>62.808868408203097</v>
      </c>
      <c r="AJ5">
        <v>35.659194946288999</v>
      </c>
      <c r="AK5">
        <v>25</v>
      </c>
      <c r="AL5">
        <v>38.187026977538999</v>
      </c>
      <c r="AM5">
        <v>58.176875000000003</v>
      </c>
      <c r="AN5">
        <v>83.321479797363196</v>
      </c>
      <c r="AO5">
        <v>58.379978179931598</v>
      </c>
    </row>
    <row r="6" spans="1:41" x14ac:dyDescent="0.25">
      <c r="A6" s="1">
        <v>38473</v>
      </c>
      <c r="B6">
        <v>99</v>
      </c>
      <c r="C6">
        <v>158.94767761230401</v>
      </c>
      <c r="D6">
        <v>200.83984375</v>
      </c>
      <c r="E6">
        <v>228.61068725585901</v>
      </c>
      <c r="F6">
        <v>200.84663391113199</v>
      </c>
      <c r="G6">
        <v>174</v>
      </c>
      <c r="H6">
        <v>128.700912475585</v>
      </c>
      <c r="I6" s="2">
        <v>198.71888469827499</v>
      </c>
      <c r="J6">
        <v>293.86486816406199</v>
      </c>
      <c r="K6">
        <v>197.00305175781199</v>
      </c>
      <c r="L6">
        <v>16</v>
      </c>
      <c r="M6">
        <v>195.34507751464801</v>
      </c>
      <c r="N6">
        <v>243.77224731445301</v>
      </c>
      <c r="O6">
        <v>281.57659912109301</v>
      </c>
      <c r="P6">
        <v>250.92169189453099</v>
      </c>
      <c r="Q6">
        <v>12</v>
      </c>
      <c r="R6">
        <v>195.166091918945</v>
      </c>
      <c r="S6">
        <v>223.79064941406199</v>
      </c>
      <c r="T6">
        <v>247.62677001953099</v>
      </c>
      <c r="U6">
        <v>224.77435302734301</v>
      </c>
      <c r="V6">
        <v>11</v>
      </c>
      <c r="W6">
        <v>117.04277801513599</v>
      </c>
      <c r="X6">
        <v>135.749866832386</v>
      </c>
      <c r="Y6">
        <v>149.90621948242099</v>
      </c>
      <c r="Z6">
        <v>136.71136474609301</v>
      </c>
      <c r="AA6">
        <v>12</v>
      </c>
      <c r="AB6">
        <v>180.96371459960901</v>
      </c>
      <c r="AC6">
        <v>198.63360595703099</v>
      </c>
      <c r="AD6">
        <v>220.52447509765599</v>
      </c>
      <c r="AE6">
        <v>200.12854003906199</v>
      </c>
      <c r="AF6">
        <v>14</v>
      </c>
      <c r="AG6">
        <v>176.59489440917901</v>
      </c>
      <c r="AH6">
        <v>204.025181361607</v>
      </c>
      <c r="AI6">
        <v>217.64947509765599</v>
      </c>
      <c r="AJ6">
        <v>207.16555786132801</v>
      </c>
      <c r="AK6">
        <v>25</v>
      </c>
      <c r="AL6">
        <v>190.08692932128901</v>
      </c>
      <c r="AM6">
        <v>202.3413671875</v>
      </c>
      <c r="AN6">
        <v>214.42831420898401</v>
      </c>
      <c r="AO6">
        <v>201.31932067871</v>
      </c>
    </row>
    <row r="7" spans="1:41" x14ac:dyDescent="0.25">
      <c r="A7" s="1">
        <v>38504</v>
      </c>
      <c r="B7">
        <v>99</v>
      </c>
      <c r="C7">
        <v>144.17523193359301</v>
      </c>
      <c r="D7">
        <v>176.93919665403999</v>
      </c>
      <c r="E7">
        <v>232.35627746582</v>
      </c>
      <c r="F7">
        <v>169.944580078125</v>
      </c>
      <c r="G7">
        <v>174</v>
      </c>
      <c r="H7">
        <v>141.860748291015</v>
      </c>
      <c r="I7" s="2">
        <v>219.036188936781</v>
      </c>
      <c r="J7">
        <v>344.510162353515</v>
      </c>
      <c r="K7">
        <v>218.71539306640599</v>
      </c>
      <c r="L7">
        <v>16</v>
      </c>
      <c r="M7">
        <v>228.44694519042901</v>
      </c>
      <c r="N7">
        <v>268.57980346679602</v>
      </c>
      <c r="O7">
        <v>310.24905395507801</v>
      </c>
      <c r="P7">
        <v>267.70425415039</v>
      </c>
      <c r="Q7">
        <v>12</v>
      </c>
      <c r="R7">
        <v>220.66957092285099</v>
      </c>
      <c r="S7">
        <v>245.16743977864499</v>
      </c>
      <c r="T7">
        <v>266.56948852539</v>
      </c>
      <c r="U7">
        <v>247.85134887695301</v>
      </c>
      <c r="V7">
        <v>11</v>
      </c>
      <c r="W7">
        <v>121.32476043701099</v>
      </c>
      <c r="X7">
        <v>151.48484108664701</v>
      </c>
      <c r="Y7">
        <v>177.29090881347599</v>
      </c>
      <c r="Z7">
        <v>150.71781921386699</v>
      </c>
      <c r="AA7">
        <v>12</v>
      </c>
      <c r="AB7">
        <v>187.33459472656199</v>
      </c>
      <c r="AC7">
        <v>215.09326171875</v>
      </c>
      <c r="AD7">
        <v>231.18119812011699</v>
      </c>
      <c r="AE7">
        <v>220.71023559570301</v>
      </c>
      <c r="AF7">
        <v>14</v>
      </c>
      <c r="AG7">
        <v>203.026107788085</v>
      </c>
      <c r="AH7">
        <v>218.541050502232</v>
      </c>
      <c r="AI7">
        <v>262.83648681640602</v>
      </c>
      <c r="AJ7">
        <v>212.74842834472599</v>
      </c>
      <c r="AK7">
        <v>25</v>
      </c>
      <c r="AL7">
        <v>172.10737609863199</v>
      </c>
      <c r="AM7">
        <v>206.61082031250001</v>
      </c>
      <c r="AN7">
        <v>261.90167236328102</v>
      </c>
      <c r="AO7">
        <v>203.41172790527301</v>
      </c>
    </row>
    <row r="8" spans="1:41" x14ac:dyDescent="0.25">
      <c r="A8" s="1">
        <v>38534</v>
      </c>
      <c r="B8">
        <v>99</v>
      </c>
      <c r="C8">
        <v>201.85385131835901</v>
      </c>
      <c r="D8">
        <v>240.03578756313101</v>
      </c>
      <c r="E8">
        <v>291.80505371093699</v>
      </c>
      <c r="F8">
        <v>236.07687377929599</v>
      </c>
      <c r="G8">
        <v>174</v>
      </c>
      <c r="H8">
        <v>134.23815917968699</v>
      </c>
      <c r="I8" s="2">
        <v>202.687724497126</v>
      </c>
      <c r="J8">
        <v>334.52941894531199</v>
      </c>
      <c r="K8">
        <v>196.40249633789</v>
      </c>
      <c r="L8">
        <v>16</v>
      </c>
      <c r="M8">
        <v>243.45565795898401</v>
      </c>
      <c r="N8">
        <v>286.56878662109301</v>
      </c>
      <c r="O8">
        <v>359.433013916015</v>
      </c>
      <c r="P8">
        <v>277.020416259765</v>
      </c>
      <c r="Q8">
        <v>12</v>
      </c>
      <c r="R8">
        <v>213.93667602539</v>
      </c>
      <c r="S8">
        <v>239.82781982421801</v>
      </c>
      <c r="T8">
        <v>277.32452392578102</v>
      </c>
      <c r="U8">
        <v>239.29071044921801</v>
      </c>
      <c r="V8">
        <v>11</v>
      </c>
      <c r="W8">
        <v>122.376335144042</v>
      </c>
      <c r="X8">
        <v>133.40603915127801</v>
      </c>
      <c r="Y8">
        <v>145.79833984375</v>
      </c>
      <c r="Z8">
        <v>130.139068603515</v>
      </c>
      <c r="AA8">
        <v>12</v>
      </c>
      <c r="AB8">
        <v>180.08769226074199</v>
      </c>
      <c r="AC8">
        <v>198.23813883463501</v>
      </c>
      <c r="AD8">
        <v>228.49432373046801</v>
      </c>
      <c r="AE8">
        <v>197.588119506835</v>
      </c>
      <c r="AF8">
        <v>14</v>
      </c>
      <c r="AG8">
        <v>207.23269653320301</v>
      </c>
      <c r="AH8">
        <v>229.73005022321399</v>
      </c>
      <c r="AI8">
        <v>280.61688232421801</v>
      </c>
      <c r="AJ8">
        <v>224.23059082031199</v>
      </c>
      <c r="AK8">
        <v>25</v>
      </c>
      <c r="AL8">
        <v>185.13914489746</v>
      </c>
      <c r="AM8">
        <v>218.05898437499999</v>
      </c>
      <c r="AN8">
        <v>259.06262207031199</v>
      </c>
      <c r="AO8">
        <v>216.03082275390599</v>
      </c>
    </row>
    <row r="9" spans="1:41" x14ac:dyDescent="0.25">
      <c r="A9" s="1">
        <v>38565</v>
      </c>
      <c r="B9">
        <v>99</v>
      </c>
      <c r="C9">
        <v>139.264236450195</v>
      </c>
      <c r="D9">
        <v>210.258818655303</v>
      </c>
      <c r="E9">
        <v>302.10848999023398</v>
      </c>
      <c r="F9">
        <v>218.73931884765599</v>
      </c>
      <c r="G9">
        <v>174</v>
      </c>
      <c r="H9">
        <v>144.199462890625</v>
      </c>
      <c r="I9" s="2">
        <v>211.23224227729801</v>
      </c>
      <c r="J9">
        <v>286.64498901367102</v>
      </c>
      <c r="K9">
        <v>201.03916931152301</v>
      </c>
      <c r="L9">
        <v>16</v>
      </c>
      <c r="M9">
        <v>186.07563781738199</v>
      </c>
      <c r="N9">
        <v>230.59500122070301</v>
      </c>
      <c r="O9">
        <v>258.14825439453102</v>
      </c>
      <c r="P9">
        <v>238.25131225585901</v>
      </c>
      <c r="Q9">
        <v>12</v>
      </c>
      <c r="R9">
        <v>224.55783081054599</v>
      </c>
      <c r="S9">
        <v>237.66880289713501</v>
      </c>
      <c r="T9">
        <v>259.62582397460898</v>
      </c>
      <c r="U9">
        <v>237.80000305175699</v>
      </c>
      <c r="V9">
        <v>11</v>
      </c>
      <c r="W9">
        <v>116.408233642578</v>
      </c>
      <c r="X9">
        <v>145.09965376420399</v>
      </c>
      <c r="Y9">
        <v>189.89878845214801</v>
      </c>
      <c r="Z9">
        <v>143.014556884765</v>
      </c>
      <c r="AA9">
        <v>12</v>
      </c>
      <c r="AB9">
        <v>187.24156188964801</v>
      </c>
      <c r="AC9">
        <v>220.87756347656199</v>
      </c>
      <c r="AD9">
        <v>276.56634521484301</v>
      </c>
      <c r="AE9">
        <v>211.32586669921801</v>
      </c>
      <c r="AF9">
        <v>14</v>
      </c>
      <c r="AG9">
        <v>224.63092041015599</v>
      </c>
      <c r="AH9">
        <v>233.964128766741</v>
      </c>
      <c r="AI9">
        <v>252.37028503417901</v>
      </c>
      <c r="AJ9">
        <v>231.89360046386699</v>
      </c>
      <c r="AK9">
        <v>25</v>
      </c>
      <c r="AL9">
        <v>207.21839904785099</v>
      </c>
      <c r="AM9">
        <v>235.87621093749999</v>
      </c>
      <c r="AN9">
        <v>261.73376464843699</v>
      </c>
      <c r="AO9">
        <v>240.00926208496</v>
      </c>
    </row>
    <row r="10" spans="1:41" x14ac:dyDescent="0.25">
      <c r="A10" s="1">
        <v>38596</v>
      </c>
      <c r="B10">
        <v>99</v>
      </c>
      <c r="C10">
        <v>159.25370788574199</v>
      </c>
      <c r="D10">
        <v>248.45130997474701</v>
      </c>
      <c r="E10">
        <v>316.71057128906199</v>
      </c>
      <c r="F10">
        <v>249.13973999023401</v>
      </c>
      <c r="G10">
        <v>174</v>
      </c>
      <c r="H10">
        <v>155.87052917480401</v>
      </c>
      <c r="I10" s="2">
        <v>211.35751167385001</v>
      </c>
      <c r="J10">
        <v>290.82815551757801</v>
      </c>
      <c r="K10">
        <v>201.77899169921801</v>
      </c>
      <c r="L10">
        <v>16</v>
      </c>
      <c r="M10">
        <v>217.64205932617099</v>
      </c>
      <c r="N10">
        <v>238.37509155273401</v>
      </c>
      <c r="O10">
        <v>268.24871826171801</v>
      </c>
      <c r="P10">
        <v>240.21023559570301</v>
      </c>
      <c r="Q10">
        <v>12</v>
      </c>
      <c r="R10">
        <v>253.39244079589801</v>
      </c>
      <c r="S10">
        <v>262.38356526692701</v>
      </c>
      <c r="T10">
        <v>272.88128662109301</v>
      </c>
      <c r="U10">
        <v>262.75732421875</v>
      </c>
      <c r="V10">
        <v>11</v>
      </c>
      <c r="W10">
        <v>189.47512817382801</v>
      </c>
      <c r="X10">
        <v>203.951282848011</v>
      </c>
      <c r="Y10">
        <v>246.96543884277301</v>
      </c>
      <c r="Z10">
        <v>200.61631774902301</v>
      </c>
      <c r="AA10">
        <v>12</v>
      </c>
      <c r="AB10">
        <v>203.0498046875</v>
      </c>
      <c r="AC10">
        <v>237.71325683593699</v>
      </c>
      <c r="AD10">
        <v>271.68270874023398</v>
      </c>
      <c r="AE10">
        <v>239.16491699218699</v>
      </c>
      <c r="AF10">
        <v>14</v>
      </c>
      <c r="AG10">
        <v>251.6181640625</v>
      </c>
      <c r="AH10">
        <v>261.337681361607</v>
      </c>
      <c r="AI10">
        <v>273.51834106445301</v>
      </c>
      <c r="AJ10">
        <v>259.67053222656199</v>
      </c>
      <c r="AK10">
        <v>25</v>
      </c>
      <c r="AL10">
        <v>196.30323791503901</v>
      </c>
      <c r="AM10">
        <v>244.6600390625</v>
      </c>
      <c r="AN10">
        <v>281.706451416015</v>
      </c>
      <c r="AO10">
        <v>248.10517883300699</v>
      </c>
    </row>
    <row r="11" spans="1:41" x14ac:dyDescent="0.25">
      <c r="A11" s="1">
        <v>38626</v>
      </c>
      <c r="B11">
        <v>99</v>
      </c>
      <c r="C11">
        <v>183.298095703125</v>
      </c>
      <c r="D11">
        <v>237.29425110479701</v>
      </c>
      <c r="E11">
        <v>276.58004760742102</v>
      </c>
      <c r="F11">
        <v>237.36727905273401</v>
      </c>
      <c r="G11">
        <v>174</v>
      </c>
      <c r="H11">
        <v>124.46876525878901</v>
      </c>
      <c r="I11" s="2">
        <v>203.24694683908001</v>
      </c>
      <c r="J11">
        <v>274.35787963867102</v>
      </c>
      <c r="K11">
        <v>208.56222534179599</v>
      </c>
      <c r="L11">
        <v>16</v>
      </c>
      <c r="M11">
        <v>188.751052856445</v>
      </c>
      <c r="N11">
        <v>213.92352294921801</v>
      </c>
      <c r="O11">
        <v>275.28768920898398</v>
      </c>
      <c r="P11">
        <v>209.23947143554599</v>
      </c>
      <c r="Q11">
        <v>12</v>
      </c>
      <c r="R11">
        <v>172.17779541015599</v>
      </c>
      <c r="S11">
        <v>206.810546875</v>
      </c>
      <c r="T11">
        <v>220.54197692871</v>
      </c>
      <c r="U11">
        <v>209.98104858398401</v>
      </c>
      <c r="V11">
        <v>11</v>
      </c>
      <c r="W11">
        <v>126.850616455078</v>
      </c>
      <c r="X11">
        <v>155.559215198863</v>
      </c>
      <c r="Y11">
        <v>188.53681945800699</v>
      </c>
      <c r="Z11">
        <v>152.96716308593699</v>
      </c>
      <c r="AA11">
        <v>12</v>
      </c>
      <c r="AB11">
        <v>195.572509765625</v>
      </c>
      <c r="AC11">
        <v>212.59621175130201</v>
      </c>
      <c r="AD11">
        <v>231.12103271484301</v>
      </c>
      <c r="AE11">
        <v>210.78741455078099</v>
      </c>
      <c r="AF11">
        <v>14</v>
      </c>
      <c r="AG11">
        <v>184.95669555664</v>
      </c>
      <c r="AH11">
        <v>214.281529017857</v>
      </c>
      <c r="AI11">
        <v>234.51226806640599</v>
      </c>
      <c r="AJ11">
        <v>215.77398681640599</v>
      </c>
      <c r="AK11">
        <v>25</v>
      </c>
      <c r="AL11">
        <v>202.53260803222599</v>
      </c>
      <c r="AM11">
        <v>231.0059765625</v>
      </c>
      <c r="AN11">
        <v>257.52569580078102</v>
      </c>
      <c r="AO11">
        <v>232.32164001464801</v>
      </c>
    </row>
    <row r="12" spans="1:41" x14ac:dyDescent="0.25">
      <c r="A12" s="1">
        <v>38657</v>
      </c>
      <c r="B12">
        <v>99</v>
      </c>
      <c r="C12">
        <v>138.29341125488199</v>
      </c>
      <c r="D12">
        <v>208.93043718434299</v>
      </c>
      <c r="E12">
        <v>288.51290893554602</v>
      </c>
      <c r="F12">
        <v>209.37922668457</v>
      </c>
      <c r="G12">
        <v>174</v>
      </c>
      <c r="H12">
        <v>75.357437133789006</v>
      </c>
      <c r="I12" s="2">
        <v>127.80677532327501</v>
      </c>
      <c r="J12">
        <v>182.32191467285099</v>
      </c>
      <c r="K12">
        <v>128.51155090332</v>
      </c>
      <c r="L12">
        <v>16</v>
      </c>
      <c r="M12">
        <v>143.61437988281199</v>
      </c>
      <c r="N12">
        <v>155.992431640625</v>
      </c>
      <c r="O12">
        <v>178.76371765136699</v>
      </c>
      <c r="P12">
        <v>153.83781433105401</v>
      </c>
      <c r="Q12">
        <v>12</v>
      </c>
      <c r="R12">
        <v>101.61760711669901</v>
      </c>
      <c r="S12">
        <v>130.972086588541</v>
      </c>
      <c r="T12">
        <v>149.063232421875</v>
      </c>
      <c r="U12">
        <v>133.76747131347599</v>
      </c>
      <c r="V12">
        <v>11</v>
      </c>
      <c r="W12">
        <v>71.291648864746094</v>
      </c>
      <c r="X12">
        <v>75.205843838778407</v>
      </c>
      <c r="Y12">
        <v>79.423225402832003</v>
      </c>
      <c r="Z12">
        <v>74.482879638671804</v>
      </c>
      <c r="AA12">
        <v>12</v>
      </c>
      <c r="AB12">
        <v>113.688522338867</v>
      </c>
      <c r="AC12">
        <v>122.546305338541</v>
      </c>
      <c r="AD12">
        <v>136.09477233886699</v>
      </c>
      <c r="AE12">
        <v>120.419967651367</v>
      </c>
      <c r="AF12">
        <v>14</v>
      </c>
      <c r="AG12">
        <v>122.007759094238</v>
      </c>
      <c r="AH12">
        <v>137.93250383649499</v>
      </c>
      <c r="AI12">
        <v>149.46076965332</v>
      </c>
      <c r="AJ12">
        <v>139.441802978515</v>
      </c>
      <c r="AK12">
        <v>25</v>
      </c>
      <c r="AL12">
        <v>129.49403381347599</v>
      </c>
      <c r="AM12">
        <v>145.40499023437499</v>
      </c>
      <c r="AN12">
        <v>173.07765197753901</v>
      </c>
      <c r="AO12">
        <v>142.788803100585</v>
      </c>
    </row>
    <row r="13" spans="1:41" x14ac:dyDescent="0.25">
      <c r="A13" s="1">
        <v>38687</v>
      </c>
      <c r="B13">
        <v>99</v>
      </c>
      <c r="C13">
        <v>399.72128295898398</v>
      </c>
      <c r="D13">
        <v>555.59517045454504</v>
      </c>
      <c r="E13">
        <v>907.45379638671795</v>
      </c>
      <c r="F13">
        <v>530.65655517578102</v>
      </c>
      <c r="G13">
        <v>174</v>
      </c>
      <c r="H13">
        <v>239.10009765625</v>
      </c>
      <c r="I13" s="2">
        <v>338.58867636494199</v>
      </c>
      <c r="J13">
        <v>461.79577636718699</v>
      </c>
      <c r="K13">
        <v>339.79327392578102</v>
      </c>
      <c r="L13">
        <v>16</v>
      </c>
      <c r="M13">
        <v>359.98083496093699</v>
      </c>
      <c r="N13">
        <v>408.178619384765</v>
      </c>
      <c r="O13">
        <v>471.49655151367102</v>
      </c>
      <c r="P13">
        <v>403.86581420898398</v>
      </c>
      <c r="Q13">
        <v>12</v>
      </c>
      <c r="R13">
        <v>275.7802734375</v>
      </c>
      <c r="S13">
        <v>325.25885009765602</v>
      </c>
      <c r="T13">
        <v>376.46786499023398</v>
      </c>
      <c r="U13">
        <v>325.71649169921801</v>
      </c>
      <c r="V13">
        <v>11</v>
      </c>
      <c r="W13">
        <v>277.02886962890602</v>
      </c>
      <c r="X13">
        <v>307.91495028409003</v>
      </c>
      <c r="Y13">
        <v>362.55154418945301</v>
      </c>
      <c r="Z13">
        <v>305.36163330078102</v>
      </c>
      <c r="AA13">
        <v>12</v>
      </c>
      <c r="AB13">
        <v>316.55422973632801</v>
      </c>
      <c r="AC13">
        <v>332.30839029947902</v>
      </c>
      <c r="AD13">
        <v>382.81527709960898</v>
      </c>
      <c r="AE13">
        <v>325.63122558593699</v>
      </c>
      <c r="AF13">
        <v>14</v>
      </c>
      <c r="AG13">
        <v>328.92718505859301</v>
      </c>
      <c r="AH13">
        <v>357.72115652901698</v>
      </c>
      <c r="AI13">
        <v>383.75863647460898</v>
      </c>
      <c r="AJ13">
        <v>358.54656982421801</v>
      </c>
      <c r="AK13">
        <v>25</v>
      </c>
      <c r="AL13">
        <v>315.79794311523398</v>
      </c>
      <c r="AM13">
        <v>379.12753906249998</v>
      </c>
      <c r="AN13">
        <v>450.50747680664</v>
      </c>
      <c r="AO13">
        <v>381.87579345703102</v>
      </c>
    </row>
    <row r="14" spans="1:41" x14ac:dyDescent="0.25">
      <c r="A14" s="1">
        <v>38718</v>
      </c>
      <c r="B14">
        <v>99</v>
      </c>
      <c r="C14">
        <v>282.95867919921801</v>
      </c>
      <c r="D14">
        <v>492.819523358585</v>
      </c>
      <c r="E14">
        <v>765.98779296875</v>
      </c>
      <c r="F14">
        <v>480.82730102539</v>
      </c>
      <c r="G14">
        <v>174</v>
      </c>
      <c r="H14">
        <v>57.395133972167898</v>
      </c>
      <c r="I14" s="2">
        <v>133.76385147270099</v>
      </c>
      <c r="J14">
        <v>323.29977416992102</v>
      </c>
      <c r="K14">
        <v>116.803649902343</v>
      </c>
      <c r="L14">
        <v>16</v>
      </c>
      <c r="M14">
        <v>109.848838806152</v>
      </c>
      <c r="N14">
        <v>125.107818603515</v>
      </c>
      <c r="O14">
        <v>139.94990539550699</v>
      </c>
      <c r="P14">
        <v>126.937789916992</v>
      </c>
      <c r="Q14">
        <v>12</v>
      </c>
      <c r="R14">
        <v>134.87786865234301</v>
      </c>
      <c r="S14">
        <v>154.580963134765</v>
      </c>
      <c r="T14">
        <v>181.51673889160099</v>
      </c>
      <c r="U14">
        <v>154.22683715820301</v>
      </c>
      <c r="V14">
        <v>11</v>
      </c>
      <c r="W14">
        <v>105.09635925292901</v>
      </c>
      <c r="X14">
        <v>120.74924538352199</v>
      </c>
      <c r="Y14">
        <v>137.16159057617099</v>
      </c>
      <c r="Z14">
        <v>121.558670043945</v>
      </c>
      <c r="AA14">
        <v>12</v>
      </c>
      <c r="AB14">
        <v>178.48649597167901</v>
      </c>
      <c r="AC14">
        <v>217.31689453125</v>
      </c>
      <c r="AD14">
        <v>270.80767822265602</v>
      </c>
      <c r="AE14">
        <v>210.6123046875</v>
      </c>
      <c r="AF14">
        <v>14</v>
      </c>
      <c r="AG14">
        <v>182.30885314941401</v>
      </c>
      <c r="AH14">
        <v>231.90755789620499</v>
      </c>
      <c r="AI14">
        <v>281.650390625</v>
      </c>
      <c r="AJ14">
        <v>233.55499267578099</v>
      </c>
      <c r="AK14">
        <v>25</v>
      </c>
      <c r="AL14">
        <v>243.09037780761699</v>
      </c>
      <c r="AM14">
        <v>332.18726562500001</v>
      </c>
      <c r="AN14">
        <v>455.74603271484301</v>
      </c>
      <c r="AO14">
        <v>308.94412231445301</v>
      </c>
    </row>
    <row r="15" spans="1:41" x14ac:dyDescent="0.25">
      <c r="A15" s="1">
        <v>38749</v>
      </c>
      <c r="B15">
        <v>99</v>
      </c>
      <c r="C15">
        <v>273.02304077148398</v>
      </c>
      <c r="D15">
        <v>416.28121054292899</v>
      </c>
      <c r="E15">
        <v>691.49328613281205</v>
      </c>
      <c r="F15">
        <v>403.12030029296801</v>
      </c>
      <c r="G15">
        <v>174</v>
      </c>
      <c r="H15">
        <v>103.162048339843</v>
      </c>
      <c r="I15" s="2">
        <v>171.67580369971199</v>
      </c>
      <c r="J15">
        <v>286.76681518554602</v>
      </c>
      <c r="K15">
        <v>171.86135864257801</v>
      </c>
      <c r="L15">
        <v>16</v>
      </c>
      <c r="M15">
        <v>140.59967041015599</v>
      </c>
      <c r="N15">
        <v>162.37054443359301</v>
      </c>
      <c r="O15">
        <v>196.13754272460901</v>
      </c>
      <c r="P15">
        <v>164.61614990234301</v>
      </c>
      <c r="Q15">
        <v>12</v>
      </c>
      <c r="R15">
        <v>133.88673400878901</v>
      </c>
      <c r="S15">
        <v>173.68310546875</v>
      </c>
      <c r="T15">
        <v>197.24214172363199</v>
      </c>
      <c r="U15">
        <v>180.17497253417901</v>
      </c>
      <c r="V15">
        <v>11</v>
      </c>
      <c r="W15">
        <v>106.30628967285099</v>
      </c>
      <c r="X15">
        <v>109.15921297940299</v>
      </c>
      <c r="Y15">
        <v>112.979721069335</v>
      </c>
      <c r="Z15">
        <v>108.82861328125</v>
      </c>
      <c r="AA15">
        <v>12</v>
      </c>
      <c r="AB15">
        <v>162.12367248535099</v>
      </c>
      <c r="AC15">
        <v>185.720113118489</v>
      </c>
      <c r="AD15">
        <v>225.93630981445301</v>
      </c>
      <c r="AE15">
        <v>183.00183105468699</v>
      </c>
      <c r="AF15">
        <v>14</v>
      </c>
      <c r="AG15">
        <v>170.73091125488199</v>
      </c>
      <c r="AH15">
        <v>209.570818219866</v>
      </c>
      <c r="AI15">
        <v>254.72657775878901</v>
      </c>
      <c r="AJ15">
        <v>210.58560180664</v>
      </c>
      <c r="AK15">
        <v>25</v>
      </c>
      <c r="AL15">
        <v>193.19769287109301</v>
      </c>
      <c r="AM15">
        <v>274.8162890625</v>
      </c>
      <c r="AN15">
        <v>356.79205322265602</v>
      </c>
      <c r="AO15">
        <v>278.220123291015</v>
      </c>
    </row>
    <row r="16" spans="1:41" x14ac:dyDescent="0.25">
      <c r="A16" s="1">
        <v>38777</v>
      </c>
      <c r="B16">
        <v>99</v>
      </c>
      <c r="C16">
        <v>154.08546447753901</v>
      </c>
      <c r="D16">
        <v>234.59785353535301</v>
      </c>
      <c r="E16">
        <v>343.19857788085898</v>
      </c>
      <c r="F16">
        <v>234.78184509277301</v>
      </c>
      <c r="G16">
        <v>174</v>
      </c>
      <c r="H16">
        <v>137.31825256347599</v>
      </c>
      <c r="I16" s="2">
        <v>181.33771102729801</v>
      </c>
      <c r="J16">
        <v>308.03564453125</v>
      </c>
      <c r="K16">
        <v>175.85595703125</v>
      </c>
      <c r="L16">
        <v>16</v>
      </c>
      <c r="M16">
        <v>141.06101989746</v>
      </c>
      <c r="N16">
        <v>173.533447265625</v>
      </c>
      <c r="O16">
        <v>194.51768493652301</v>
      </c>
      <c r="P16">
        <v>177.28829956054599</v>
      </c>
      <c r="Q16">
        <v>12</v>
      </c>
      <c r="R16">
        <v>107.45156097412099</v>
      </c>
      <c r="S16">
        <v>143.76963297526001</v>
      </c>
      <c r="T16">
        <v>176.45672607421801</v>
      </c>
      <c r="U16">
        <v>141.51773071289</v>
      </c>
      <c r="V16">
        <v>11</v>
      </c>
      <c r="W16">
        <v>157.98377990722599</v>
      </c>
      <c r="X16">
        <v>173.28659889914701</v>
      </c>
      <c r="Y16">
        <v>184.32743835449199</v>
      </c>
      <c r="Z16">
        <v>172.70149230957</v>
      </c>
      <c r="AA16">
        <v>12</v>
      </c>
      <c r="AB16">
        <v>174.88951110839801</v>
      </c>
      <c r="AC16">
        <v>183.099202473958</v>
      </c>
      <c r="AD16">
        <v>209.253814697265</v>
      </c>
      <c r="AE16">
        <v>179.36773681640599</v>
      </c>
      <c r="AF16">
        <v>14</v>
      </c>
      <c r="AG16">
        <v>119.45826721191401</v>
      </c>
      <c r="AH16">
        <v>145.00600760323599</v>
      </c>
      <c r="AI16">
        <v>165.53561401367099</v>
      </c>
      <c r="AJ16">
        <v>144.44528198242099</v>
      </c>
      <c r="AK16">
        <v>25</v>
      </c>
      <c r="AL16">
        <v>159.24850463867099</v>
      </c>
      <c r="AM16">
        <v>203.20865234375</v>
      </c>
      <c r="AN16">
        <v>239.20606994628901</v>
      </c>
      <c r="AO16">
        <v>204.08409118652301</v>
      </c>
    </row>
    <row r="17" spans="1:41" x14ac:dyDescent="0.25">
      <c r="A17" s="1">
        <v>38808</v>
      </c>
      <c r="B17">
        <v>99</v>
      </c>
      <c r="C17">
        <v>129.72135925292901</v>
      </c>
      <c r="D17">
        <v>197.593828914141</v>
      </c>
      <c r="E17">
        <v>264.60202026367102</v>
      </c>
      <c r="F17">
        <v>197.51644897460901</v>
      </c>
      <c r="G17">
        <v>174</v>
      </c>
      <c r="H17">
        <v>58.308990478515597</v>
      </c>
      <c r="I17" s="2">
        <v>104.731422862787</v>
      </c>
      <c r="J17">
        <v>196.97055053710901</v>
      </c>
      <c r="K17">
        <v>102.375839233398</v>
      </c>
      <c r="L17">
        <v>16</v>
      </c>
      <c r="M17">
        <v>62.710884094238203</v>
      </c>
      <c r="N17">
        <v>105.03871154785099</v>
      </c>
      <c r="O17">
        <v>146.92524719238199</v>
      </c>
      <c r="P17">
        <v>107.690307617187</v>
      </c>
      <c r="Q17">
        <v>12</v>
      </c>
      <c r="R17">
        <v>73.318267822265597</v>
      </c>
      <c r="S17">
        <v>101.466756184895</v>
      </c>
      <c r="T17">
        <v>126.471641540527</v>
      </c>
      <c r="U17">
        <v>103.34469604492099</v>
      </c>
      <c r="V17">
        <v>11</v>
      </c>
      <c r="W17">
        <v>65.514823913574205</v>
      </c>
      <c r="X17">
        <v>81.999900124289695</v>
      </c>
      <c r="Y17">
        <v>92.144554138183594</v>
      </c>
      <c r="Z17">
        <v>84.502647399902301</v>
      </c>
      <c r="AA17">
        <v>12</v>
      </c>
      <c r="AB17">
        <v>90.420890808105398</v>
      </c>
      <c r="AC17">
        <v>97.6671549479166</v>
      </c>
      <c r="AD17">
        <v>111.334594726562</v>
      </c>
      <c r="AE17">
        <v>96.186172485351506</v>
      </c>
      <c r="AF17">
        <v>14</v>
      </c>
      <c r="AG17">
        <v>85.744392395019503</v>
      </c>
      <c r="AH17">
        <v>110.293613978794</v>
      </c>
      <c r="AI17">
        <v>128.800033569335</v>
      </c>
      <c r="AJ17">
        <v>110.87093353271401</v>
      </c>
      <c r="AK17">
        <v>25</v>
      </c>
      <c r="AL17">
        <v>99.907844543457003</v>
      </c>
      <c r="AM17">
        <v>127.32369140625001</v>
      </c>
      <c r="AN17">
        <v>153.809326171875</v>
      </c>
      <c r="AO17">
        <v>129.309326171875</v>
      </c>
    </row>
    <row r="18" spans="1:41" x14ac:dyDescent="0.25">
      <c r="A18" s="1">
        <v>38838</v>
      </c>
      <c r="B18">
        <v>99</v>
      </c>
      <c r="C18">
        <v>128.47970581054599</v>
      </c>
      <c r="D18">
        <v>155.671657986111</v>
      </c>
      <c r="E18">
        <v>206.910400390625</v>
      </c>
      <c r="F18">
        <v>154.27153015136699</v>
      </c>
      <c r="G18">
        <v>174</v>
      </c>
      <c r="H18">
        <v>108.326950073242</v>
      </c>
      <c r="I18" s="2">
        <v>172.58126795977</v>
      </c>
      <c r="J18">
        <v>242.71832275390599</v>
      </c>
      <c r="K18">
        <v>175.05073547363199</v>
      </c>
      <c r="L18">
        <v>16</v>
      </c>
      <c r="M18">
        <v>129.49859619140599</v>
      </c>
      <c r="N18">
        <v>169.818099975585</v>
      </c>
      <c r="O18">
        <v>196.74945068359301</v>
      </c>
      <c r="P18">
        <v>172.36111450195301</v>
      </c>
      <c r="Q18">
        <v>12</v>
      </c>
      <c r="R18">
        <v>113.13775634765599</v>
      </c>
      <c r="S18">
        <v>157.884501139322</v>
      </c>
      <c r="T18">
        <v>193.70425415039</v>
      </c>
      <c r="U18">
        <v>161.816314697265</v>
      </c>
      <c r="V18">
        <v>11</v>
      </c>
      <c r="W18">
        <v>101.48956298828099</v>
      </c>
      <c r="X18">
        <v>127.998291015625</v>
      </c>
      <c r="Y18">
        <v>179.61859130859301</v>
      </c>
      <c r="Z18">
        <v>122.651191711425</v>
      </c>
      <c r="AA18">
        <v>12</v>
      </c>
      <c r="AB18">
        <v>164.52680969238199</v>
      </c>
      <c r="AC18">
        <v>186.25394694010399</v>
      </c>
      <c r="AD18">
        <v>216.664291381835</v>
      </c>
      <c r="AE18">
        <v>183.967041015625</v>
      </c>
      <c r="AF18">
        <v>14</v>
      </c>
      <c r="AG18">
        <v>109.65060424804599</v>
      </c>
      <c r="AH18">
        <v>126.39603969029</v>
      </c>
      <c r="AI18">
        <v>145.23519897460901</v>
      </c>
      <c r="AJ18">
        <v>126.013473510742</v>
      </c>
      <c r="AK18">
        <v>25</v>
      </c>
      <c r="AL18">
        <v>141.58082580566401</v>
      </c>
      <c r="AM18">
        <v>179.70023437500001</v>
      </c>
      <c r="AN18">
        <v>218.65098571777301</v>
      </c>
      <c r="AO18">
        <v>182.64202880859301</v>
      </c>
    </row>
    <row r="19" spans="1:41" x14ac:dyDescent="0.25">
      <c r="A19" s="1">
        <v>38869</v>
      </c>
      <c r="B19">
        <v>99</v>
      </c>
      <c r="C19">
        <v>198.771072387695</v>
      </c>
      <c r="D19">
        <v>244.08820628156499</v>
      </c>
      <c r="E19">
        <v>328.10128784179602</v>
      </c>
      <c r="F19">
        <v>239.38383483886699</v>
      </c>
      <c r="G19">
        <v>174</v>
      </c>
      <c r="H19">
        <v>177.95289611816401</v>
      </c>
      <c r="I19" s="2">
        <v>274.55001795977</v>
      </c>
      <c r="J19">
        <v>381.00314331054602</v>
      </c>
      <c r="K19">
        <v>266.29598999023398</v>
      </c>
      <c r="L19">
        <v>16</v>
      </c>
      <c r="M19">
        <v>270.16613769531199</v>
      </c>
      <c r="N19">
        <v>300.93002319335898</v>
      </c>
      <c r="O19">
        <v>339.64132690429602</v>
      </c>
      <c r="P19">
        <v>301.55694580078102</v>
      </c>
      <c r="Q19">
        <v>12</v>
      </c>
      <c r="R19">
        <v>254.80090332031199</v>
      </c>
      <c r="S19">
        <v>309.28169759114502</v>
      </c>
      <c r="T19">
        <v>368.67248535156199</v>
      </c>
      <c r="U19">
        <v>307.63000488281199</v>
      </c>
      <c r="V19">
        <v>11</v>
      </c>
      <c r="W19">
        <v>131.564697265625</v>
      </c>
      <c r="X19">
        <v>160.252985174005</v>
      </c>
      <c r="Y19">
        <v>197.522705078125</v>
      </c>
      <c r="Z19">
        <v>159.21096801757801</v>
      </c>
      <c r="AA19">
        <v>12</v>
      </c>
      <c r="AB19">
        <v>231.58123779296801</v>
      </c>
      <c r="AC19">
        <v>251.609293619791</v>
      </c>
      <c r="AD19">
        <v>264.92160034179602</v>
      </c>
      <c r="AE19">
        <v>250.23663330078099</v>
      </c>
      <c r="AF19">
        <v>14</v>
      </c>
      <c r="AG19">
        <v>240.42491149902301</v>
      </c>
      <c r="AH19">
        <v>265.22403390066899</v>
      </c>
      <c r="AI19">
        <v>336.50296020507801</v>
      </c>
      <c r="AJ19">
        <v>257.45138549804602</v>
      </c>
      <c r="AK19">
        <v>25</v>
      </c>
      <c r="AL19">
        <v>233.80871582031199</v>
      </c>
      <c r="AM19">
        <v>259.49224609375</v>
      </c>
      <c r="AN19">
        <v>309.25936889648398</v>
      </c>
      <c r="AO19">
        <v>252.49201965332</v>
      </c>
    </row>
    <row r="20" spans="1:41" x14ac:dyDescent="0.25">
      <c r="A20" s="1">
        <v>38899</v>
      </c>
      <c r="B20">
        <v>99</v>
      </c>
      <c r="C20">
        <v>94.949974060058594</v>
      </c>
      <c r="D20">
        <v>150.42549518623699</v>
      </c>
      <c r="E20">
        <v>220.266830444335</v>
      </c>
      <c r="F20">
        <v>149.79986572265599</v>
      </c>
      <c r="G20">
        <v>174</v>
      </c>
      <c r="H20">
        <v>53.4056587219238</v>
      </c>
      <c r="I20" s="2">
        <v>106.379602191091</v>
      </c>
      <c r="J20">
        <v>184.48269653320301</v>
      </c>
      <c r="K20">
        <v>100.680702209472</v>
      </c>
      <c r="L20">
        <v>16</v>
      </c>
      <c r="M20">
        <v>108.645210266113</v>
      </c>
      <c r="N20">
        <v>127.60157775878901</v>
      </c>
      <c r="O20">
        <v>153.54074096679599</v>
      </c>
      <c r="P20">
        <v>122.740966796875</v>
      </c>
      <c r="Q20">
        <v>12</v>
      </c>
      <c r="R20">
        <v>143.065658569335</v>
      </c>
      <c r="S20">
        <v>167.107655843098</v>
      </c>
      <c r="T20">
        <v>191.02966308593699</v>
      </c>
      <c r="U20">
        <v>170.49549865722599</v>
      </c>
      <c r="V20">
        <v>11</v>
      </c>
      <c r="W20">
        <v>77.235336303710895</v>
      </c>
      <c r="X20">
        <v>121.193137428977</v>
      </c>
      <c r="Y20">
        <v>168.30912780761699</v>
      </c>
      <c r="Z20">
        <v>116.55224609375</v>
      </c>
      <c r="AA20">
        <v>12</v>
      </c>
      <c r="AB20">
        <v>114.104766845703</v>
      </c>
      <c r="AC20">
        <v>136.20958455403601</v>
      </c>
      <c r="AD20">
        <v>162.88653564453099</v>
      </c>
      <c r="AE20">
        <v>133.05279541015599</v>
      </c>
      <c r="AF20">
        <v>14</v>
      </c>
      <c r="AG20">
        <v>155.46450805664</v>
      </c>
      <c r="AH20">
        <v>168.14794921875</v>
      </c>
      <c r="AI20">
        <v>181.82225036621</v>
      </c>
      <c r="AJ20">
        <v>168.418853759765</v>
      </c>
      <c r="AK20">
        <v>25</v>
      </c>
      <c r="AL20">
        <v>130.65591430664</v>
      </c>
      <c r="AM20">
        <v>168.01626953125</v>
      </c>
      <c r="AN20">
        <v>216.17160034179599</v>
      </c>
      <c r="AO20">
        <v>164.41931152343699</v>
      </c>
    </row>
    <row r="21" spans="1:41" x14ac:dyDescent="0.25">
      <c r="A21" s="1">
        <v>38930</v>
      </c>
      <c r="B21">
        <v>99</v>
      </c>
      <c r="C21">
        <v>112.45400238037099</v>
      </c>
      <c r="D21">
        <v>175.60882260100999</v>
      </c>
      <c r="E21">
        <v>228.00166320800699</v>
      </c>
      <c r="F21">
        <v>178.39289855957</v>
      </c>
      <c r="G21">
        <v>174</v>
      </c>
      <c r="H21">
        <v>181.30838012695301</v>
      </c>
      <c r="I21" s="2">
        <v>224.45559446838999</v>
      </c>
      <c r="J21">
        <v>326.85662841796801</v>
      </c>
      <c r="K21">
        <v>218.07330322265599</v>
      </c>
      <c r="L21">
        <v>16</v>
      </c>
      <c r="M21">
        <v>182.58984375</v>
      </c>
      <c r="N21">
        <v>235.102935791015</v>
      </c>
      <c r="O21">
        <v>284.04754638671801</v>
      </c>
      <c r="P21">
        <v>225.80487060546801</v>
      </c>
      <c r="Q21">
        <v>12</v>
      </c>
      <c r="R21">
        <v>174.44137573242099</v>
      </c>
      <c r="S21">
        <v>193.22951253255201</v>
      </c>
      <c r="T21">
        <v>207.91242980957</v>
      </c>
      <c r="U21">
        <v>192.95826721191401</v>
      </c>
      <c r="V21">
        <v>11</v>
      </c>
      <c r="W21">
        <v>166.441482543945</v>
      </c>
      <c r="X21">
        <v>204.636385830965</v>
      </c>
      <c r="Y21">
        <v>250.46826171875</v>
      </c>
      <c r="Z21">
        <v>194.57307434082</v>
      </c>
      <c r="AA21">
        <v>12</v>
      </c>
      <c r="AB21">
        <v>191.96102905273401</v>
      </c>
      <c r="AC21">
        <v>207.85821533203099</v>
      </c>
      <c r="AD21">
        <v>221.99026489257801</v>
      </c>
      <c r="AE21">
        <v>207.9345703125</v>
      </c>
      <c r="AF21">
        <v>14</v>
      </c>
      <c r="AG21">
        <v>177.421875</v>
      </c>
      <c r="AH21">
        <v>208.994437081473</v>
      </c>
      <c r="AI21">
        <v>270.75753784179602</v>
      </c>
      <c r="AJ21">
        <v>206.52212524414</v>
      </c>
      <c r="AK21">
        <v>25</v>
      </c>
      <c r="AL21">
        <v>172.64718627929599</v>
      </c>
      <c r="AM21">
        <v>211.93234375</v>
      </c>
      <c r="AN21">
        <v>255.420318603515</v>
      </c>
      <c r="AO21">
        <v>208.94633483886699</v>
      </c>
    </row>
    <row r="22" spans="1:41" x14ac:dyDescent="0.25">
      <c r="A22" s="1">
        <v>38961</v>
      </c>
      <c r="B22">
        <v>99</v>
      </c>
      <c r="C22">
        <v>104.27922821044901</v>
      </c>
      <c r="D22">
        <v>154.09232954545399</v>
      </c>
      <c r="E22">
        <v>206.326416015625</v>
      </c>
      <c r="F22">
        <v>153.39364624023401</v>
      </c>
      <c r="G22">
        <v>174</v>
      </c>
      <c r="H22">
        <v>118.17632293701099</v>
      </c>
      <c r="I22" s="2">
        <v>168.93651221264301</v>
      </c>
      <c r="J22">
        <v>224.62506103515599</v>
      </c>
      <c r="K22">
        <v>164.57595825195301</v>
      </c>
      <c r="L22">
        <v>16</v>
      </c>
      <c r="M22">
        <v>170.536041259765</v>
      </c>
      <c r="N22">
        <v>196.65023803710901</v>
      </c>
      <c r="O22">
        <v>225.12358093261699</v>
      </c>
      <c r="P22">
        <v>193.30725097656199</v>
      </c>
      <c r="Q22">
        <v>12</v>
      </c>
      <c r="R22">
        <v>193.47563171386699</v>
      </c>
      <c r="S22">
        <v>201.024556477864</v>
      </c>
      <c r="T22">
        <v>208.211502075195</v>
      </c>
      <c r="U22">
        <v>201.52439880371</v>
      </c>
      <c r="V22">
        <v>11</v>
      </c>
      <c r="W22">
        <v>122.518440246582</v>
      </c>
      <c r="X22">
        <v>144.76133034445999</v>
      </c>
      <c r="Y22">
        <v>188.393142700195</v>
      </c>
      <c r="Z22">
        <v>142.57594299316401</v>
      </c>
      <c r="AA22">
        <v>12</v>
      </c>
      <c r="AB22">
        <v>156.50114440917901</v>
      </c>
      <c r="AC22">
        <v>175.11535644531199</v>
      </c>
      <c r="AD22">
        <v>212.19728088378901</v>
      </c>
      <c r="AE22">
        <v>168.06295776367099</v>
      </c>
      <c r="AF22">
        <v>14</v>
      </c>
      <c r="AG22">
        <v>168.45260620117099</v>
      </c>
      <c r="AH22">
        <v>182.08921595982099</v>
      </c>
      <c r="AI22">
        <v>198.24650573730401</v>
      </c>
      <c r="AJ22">
        <v>180.82192993164</v>
      </c>
      <c r="AK22">
        <v>25</v>
      </c>
      <c r="AL22">
        <v>159.79664611816401</v>
      </c>
      <c r="AM22">
        <v>195.03085937500001</v>
      </c>
      <c r="AN22">
        <v>229.764068603515</v>
      </c>
      <c r="AO22">
        <v>197.03796386718699</v>
      </c>
    </row>
    <row r="23" spans="1:41" x14ac:dyDescent="0.25">
      <c r="A23" s="1">
        <v>38991</v>
      </c>
      <c r="B23">
        <v>99</v>
      </c>
      <c r="C23">
        <v>157.806396484375</v>
      </c>
      <c r="D23">
        <v>246.834793244949</v>
      </c>
      <c r="E23">
        <v>380.37222290039</v>
      </c>
      <c r="F23">
        <v>260.81280517578102</v>
      </c>
      <c r="G23">
        <v>174</v>
      </c>
      <c r="H23">
        <v>154.24050903320301</v>
      </c>
      <c r="I23" s="2">
        <v>247.003524604885</v>
      </c>
      <c r="J23">
        <v>419.56896972656199</v>
      </c>
      <c r="K23">
        <v>250.78924560546801</v>
      </c>
      <c r="L23">
        <v>16</v>
      </c>
      <c r="M23">
        <v>245.83935546875</v>
      </c>
      <c r="N23">
        <v>271.88235473632801</v>
      </c>
      <c r="O23">
        <v>295.22686767578102</v>
      </c>
      <c r="P23">
        <v>271.61022949218699</v>
      </c>
      <c r="Q23">
        <v>12</v>
      </c>
      <c r="R23">
        <v>212.98826599121</v>
      </c>
      <c r="S23">
        <v>245.76141357421801</v>
      </c>
      <c r="T23">
        <v>268.11657714843699</v>
      </c>
      <c r="U23">
        <v>247.58856201171801</v>
      </c>
      <c r="V23">
        <v>11</v>
      </c>
      <c r="W23">
        <v>123.690635681152</v>
      </c>
      <c r="X23">
        <v>148.493319424715</v>
      </c>
      <c r="Y23">
        <v>171.94270324707</v>
      </c>
      <c r="Z23">
        <v>153.26274108886699</v>
      </c>
      <c r="AA23">
        <v>12</v>
      </c>
      <c r="AB23">
        <v>231.43194580078099</v>
      </c>
      <c r="AC23">
        <v>254.25880940755201</v>
      </c>
      <c r="AD23">
        <v>278.85607910156199</v>
      </c>
      <c r="AE23">
        <v>254.31771850585901</v>
      </c>
      <c r="AF23">
        <v>14</v>
      </c>
      <c r="AG23">
        <v>203.22982788085901</v>
      </c>
      <c r="AH23">
        <v>239.38766043526701</v>
      </c>
      <c r="AI23">
        <v>273.18798828125</v>
      </c>
      <c r="AJ23">
        <v>236.497467041015</v>
      </c>
      <c r="AK23">
        <v>25</v>
      </c>
      <c r="AL23">
        <v>255.571197509765</v>
      </c>
      <c r="AM23">
        <v>302.19945312499999</v>
      </c>
      <c r="AN23">
        <v>353.32794189453102</v>
      </c>
      <c r="AO23">
        <v>301.33602905273398</v>
      </c>
    </row>
    <row r="24" spans="1:41" x14ac:dyDescent="0.25">
      <c r="A24" s="1">
        <v>39022</v>
      </c>
      <c r="B24">
        <v>99</v>
      </c>
      <c r="C24">
        <v>140.94499206542901</v>
      </c>
      <c r="D24">
        <v>165.14890112058001</v>
      </c>
      <c r="E24">
        <v>220.45393371582</v>
      </c>
      <c r="F24">
        <v>164.510482788085</v>
      </c>
      <c r="G24">
        <v>174</v>
      </c>
      <c r="H24">
        <v>76.982200622558594</v>
      </c>
      <c r="I24" s="2">
        <v>146.36328125</v>
      </c>
      <c r="J24">
        <v>204.44471740722599</v>
      </c>
      <c r="K24">
        <v>150.99371337890599</v>
      </c>
      <c r="L24">
        <v>16</v>
      </c>
      <c r="M24">
        <v>164.11244201660099</v>
      </c>
      <c r="N24">
        <v>185.10925292968699</v>
      </c>
      <c r="O24">
        <v>212.85609436035099</v>
      </c>
      <c r="P24">
        <v>181.59722900390599</v>
      </c>
      <c r="Q24">
        <v>12</v>
      </c>
      <c r="R24">
        <v>108.498931884765</v>
      </c>
      <c r="S24">
        <v>143.30073038736899</v>
      </c>
      <c r="T24">
        <v>165.89311218261699</v>
      </c>
      <c r="U24">
        <v>146.59034729003901</v>
      </c>
      <c r="V24">
        <v>11</v>
      </c>
      <c r="W24">
        <v>78.441215515136705</v>
      </c>
      <c r="X24">
        <v>103.232111150568</v>
      </c>
      <c r="Y24">
        <v>119.382034301757</v>
      </c>
      <c r="Z24">
        <v>106.684509277343</v>
      </c>
      <c r="AA24">
        <v>12</v>
      </c>
      <c r="AB24">
        <v>147.12609863281199</v>
      </c>
      <c r="AC24">
        <v>157.603271484375</v>
      </c>
      <c r="AD24">
        <v>170.00569152832</v>
      </c>
      <c r="AE24">
        <v>158.21826171875</v>
      </c>
      <c r="AF24">
        <v>14</v>
      </c>
      <c r="AG24">
        <v>120.06322479248</v>
      </c>
      <c r="AH24">
        <v>135.27526855468699</v>
      </c>
      <c r="AI24">
        <v>157.95652770996</v>
      </c>
      <c r="AJ24">
        <v>130.237060546875</v>
      </c>
      <c r="AK24">
        <v>25</v>
      </c>
      <c r="AL24">
        <v>141.43434143066401</v>
      </c>
      <c r="AM24">
        <v>167.10347656249999</v>
      </c>
      <c r="AN24">
        <v>188.79257202148401</v>
      </c>
      <c r="AO24">
        <v>167.54154968261699</v>
      </c>
    </row>
    <row r="25" spans="1:41" x14ac:dyDescent="0.25">
      <c r="A25" s="1">
        <v>39052</v>
      </c>
      <c r="B25">
        <v>99</v>
      </c>
      <c r="C25">
        <v>136.55642700195301</v>
      </c>
      <c r="D25">
        <v>253.952414772727</v>
      </c>
      <c r="E25">
        <v>410.46142578125</v>
      </c>
      <c r="F25">
        <v>243.10659790039</v>
      </c>
      <c r="G25">
        <v>174</v>
      </c>
      <c r="H25">
        <v>53.774028778076101</v>
      </c>
      <c r="I25" s="2">
        <v>104.07749640804499</v>
      </c>
      <c r="J25">
        <v>197.28869628906199</v>
      </c>
      <c r="K25">
        <v>102.62963104248</v>
      </c>
      <c r="L25">
        <v>16</v>
      </c>
      <c r="M25">
        <v>115.71997833251901</v>
      </c>
      <c r="N25">
        <v>150.234115600585</v>
      </c>
      <c r="O25">
        <v>181.71910095214801</v>
      </c>
      <c r="P25">
        <v>146.06188964843699</v>
      </c>
      <c r="Q25">
        <v>12</v>
      </c>
      <c r="R25">
        <v>113.90381622314401</v>
      </c>
      <c r="S25">
        <v>125.75201416015599</v>
      </c>
      <c r="T25">
        <v>147.31069946289</v>
      </c>
      <c r="U25">
        <v>118.466346740722</v>
      </c>
      <c r="V25">
        <v>11</v>
      </c>
      <c r="W25">
        <v>83.795478820800696</v>
      </c>
      <c r="X25">
        <v>95.929909446022705</v>
      </c>
      <c r="Y25">
        <v>116.09123992919901</v>
      </c>
      <c r="Z25">
        <v>95.986877441406193</v>
      </c>
      <c r="AA25">
        <v>12</v>
      </c>
      <c r="AB25">
        <v>90.820625305175696</v>
      </c>
      <c r="AC25">
        <v>105.67803955078099</v>
      </c>
      <c r="AD25">
        <v>146.76924133300699</v>
      </c>
      <c r="AE25">
        <v>96.361770629882798</v>
      </c>
      <c r="AF25">
        <v>14</v>
      </c>
      <c r="AG25">
        <v>121.548789978027</v>
      </c>
      <c r="AH25">
        <v>138.241507393973</v>
      </c>
      <c r="AI25">
        <v>165.31155395507801</v>
      </c>
      <c r="AJ25">
        <v>136.59963989257801</v>
      </c>
      <c r="AK25">
        <v>25</v>
      </c>
      <c r="AL25">
        <v>104.61174011230401</v>
      </c>
      <c r="AM25">
        <v>140.459873046875</v>
      </c>
      <c r="AN25">
        <v>169.42672729492099</v>
      </c>
      <c r="AO25">
        <v>136.54850769042901</v>
      </c>
    </row>
    <row r="26" spans="1:41" x14ac:dyDescent="0.25">
      <c r="A26" s="1">
        <v>39083</v>
      </c>
      <c r="B26">
        <v>99</v>
      </c>
      <c r="C26">
        <v>349.75564575195301</v>
      </c>
      <c r="D26">
        <v>620.56691919191906</v>
      </c>
      <c r="E26">
        <v>943.56622314453102</v>
      </c>
      <c r="F26">
        <v>609.13299560546795</v>
      </c>
      <c r="G26">
        <v>174</v>
      </c>
      <c r="H26">
        <v>125.32167816162099</v>
      </c>
      <c r="I26" s="2">
        <v>188.63626975574701</v>
      </c>
      <c r="J26">
        <v>438.44552612304602</v>
      </c>
      <c r="K26">
        <v>167.97900390625</v>
      </c>
      <c r="L26">
        <v>16</v>
      </c>
      <c r="M26">
        <v>140.50003051757801</v>
      </c>
      <c r="N26">
        <v>152.25155639648401</v>
      </c>
      <c r="O26">
        <v>164.24348449707</v>
      </c>
      <c r="P26">
        <v>152.87429809570301</v>
      </c>
      <c r="Q26">
        <v>12</v>
      </c>
      <c r="R26">
        <v>166.04127502441401</v>
      </c>
      <c r="S26">
        <v>187.77347819010399</v>
      </c>
      <c r="T26">
        <v>218.19389343261699</v>
      </c>
      <c r="U26">
        <v>185.27206420898401</v>
      </c>
      <c r="V26">
        <v>11</v>
      </c>
      <c r="W26">
        <v>169.95869445800699</v>
      </c>
      <c r="X26">
        <v>216.82037908380599</v>
      </c>
      <c r="Y26">
        <v>251.560546875</v>
      </c>
      <c r="Z26">
        <v>212.68791198730401</v>
      </c>
      <c r="AA26">
        <v>12</v>
      </c>
      <c r="AB26">
        <v>197.694580078125</v>
      </c>
      <c r="AC26">
        <v>224.887288411458</v>
      </c>
      <c r="AD26">
        <v>279.51361083984301</v>
      </c>
      <c r="AE26">
        <v>223.49743652343699</v>
      </c>
      <c r="AF26">
        <v>14</v>
      </c>
      <c r="AG26">
        <v>217.396392822265</v>
      </c>
      <c r="AH26">
        <v>271.372820172991</v>
      </c>
      <c r="AI26">
        <v>321.77816772460898</v>
      </c>
      <c r="AJ26">
        <v>270.62908935546801</v>
      </c>
      <c r="AK26">
        <v>25</v>
      </c>
      <c r="AL26">
        <v>235.10197448730401</v>
      </c>
      <c r="AM26">
        <v>352.74093749999997</v>
      </c>
      <c r="AN26">
        <v>488.78921508789</v>
      </c>
      <c r="AO26">
        <v>352.94857788085898</v>
      </c>
    </row>
    <row r="27" spans="1:41" x14ac:dyDescent="0.25">
      <c r="A27" s="1">
        <v>39114</v>
      </c>
      <c r="B27">
        <v>99</v>
      </c>
      <c r="C27">
        <v>131.32350158691401</v>
      </c>
      <c r="D27">
        <v>219.05026830808001</v>
      </c>
      <c r="E27">
        <v>338.28009033203102</v>
      </c>
      <c r="F27">
        <v>225.05189514160099</v>
      </c>
      <c r="G27">
        <v>174</v>
      </c>
      <c r="H27">
        <v>27.570121765136701</v>
      </c>
      <c r="I27" s="2">
        <v>82.905694369611993</v>
      </c>
      <c r="J27">
        <v>158.73405456542901</v>
      </c>
      <c r="K27">
        <v>79.840805053710895</v>
      </c>
      <c r="L27">
        <v>16</v>
      </c>
      <c r="M27">
        <v>55.696517944335902</v>
      </c>
      <c r="N27">
        <v>90.359512329101506</v>
      </c>
      <c r="O27">
        <v>123.495216369628</v>
      </c>
      <c r="P27">
        <v>85.556953430175696</v>
      </c>
      <c r="Q27">
        <v>12</v>
      </c>
      <c r="R27">
        <v>58.810523986816399</v>
      </c>
      <c r="S27">
        <v>80.356414794921804</v>
      </c>
      <c r="T27">
        <v>102.737571716308</v>
      </c>
      <c r="U27">
        <v>79.980682373046804</v>
      </c>
      <c r="V27">
        <v>11</v>
      </c>
      <c r="W27">
        <v>53.189903259277301</v>
      </c>
      <c r="X27">
        <v>74.713811700994299</v>
      </c>
      <c r="Y27">
        <v>96.857742309570298</v>
      </c>
      <c r="Z27">
        <v>77.744132995605398</v>
      </c>
      <c r="AA27">
        <v>12</v>
      </c>
      <c r="AB27">
        <v>106.861526489257</v>
      </c>
      <c r="AC27">
        <v>127.465718587239</v>
      </c>
      <c r="AD27">
        <v>143.10304260253901</v>
      </c>
      <c r="AE27">
        <v>128.03305053710901</v>
      </c>
      <c r="AF27">
        <v>14</v>
      </c>
      <c r="AG27">
        <v>76.580863952636705</v>
      </c>
      <c r="AH27">
        <v>92.647417340959805</v>
      </c>
      <c r="AI27">
        <v>111.989974975585</v>
      </c>
      <c r="AJ27">
        <v>95.329284667968693</v>
      </c>
      <c r="AK27">
        <v>25</v>
      </c>
      <c r="AL27">
        <v>145.42729187011699</v>
      </c>
      <c r="AM27">
        <v>189.04703125</v>
      </c>
      <c r="AN27">
        <v>251.54885864257801</v>
      </c>
      <c r="AO27">
        <v>184.27821350097599</v>
      </c>
    </row>
    <row r="28" spans="1:41" x14ac:dyDescent="0.25">
      <c r="A28" s="1">
        <v>39142</v>
      </c>
      <c r="B28">
        <v>99</v>
      </c>
      <c r="C28">
        <v>99.643119812011705</v>
      </c>
      <c r="D28">
        <v>169.282492897727</v>
      </c>
      <c r="E28">
        <v>271.874420166015</v>
      </c>
      <c r="F28">
        <v>158.68316650390599</v>
      </c>
      <c r="G28">
        <v>174</v>
      </c>
      <c r="H28">
        <v>26.633651733398398</v>
      </c>
      <c r="I28" s="2">
        <v>62.657131151221201</v>
      </c>
      <c r="J28">
        <v>111.62619018554599</v>
      </c>
      <c r="K28">
        <v>61.985813140869098</v>
      </c>
      <c r="L28">
        <v>16</v>
      </c>
      <c r="M28">
        <v>58.383148193359297</v>
      </c>
      <c r="N28">
        <v>79.392074584960895</v>
      </c>
      <c r="O28">
        <v>116.604049682617</v>
      </c>
      <c r="P28">
        <v>78.143417358398395</v>
      </c>
      <c r="Q28">
        <v>12</v>
      </c>
      <c r="R28">
        <v>45.532630920410099</v>
      </c>
      <c r="S28">
        <v>60.4188435872395</v>
      </c>
      <c r="T28">
        <v>72.484092712402301</v>
      </c>
      <c r="U28">
        <v>61.467864990234297</v>
      </c>
      <c r="V28">
        <v>11</v>
      </c>
      <c r="W28">
        <v>61.762786865234297</v>
      </c>
      <c r="X28">
        <v>68.498990145596593</v>
      </c>
      <c r="Y28">
        <v>74.372383117675696</v>
      </c>
      <c r="Z28">
        <v>69.723175048828097</v>
      </c>
      <c r="AA28">
        <v>12</v>
      </c>
      <c r="AB28">
        <v>71.394454956054602</v>
      </c>
      <c r="AC28">
        <v>80.377629597981695</v>
      </c>
      <c r="AD28">
        <v>96.801742553710895</v>
      </c>
      <c r="AE28">
        <v>79.503654479980398</v>
      </c>
      <c r="AF28">
        <v>14</v>
      </c>
      <c r="AG28">
        <v>65.218215942382798</v>
      </c>
      <c r="AH28">
        <v>81.019583565848194</v>
      </c>
      <c r="AI28">
        <v>103.08129119873</v>
      </c>
      <c r="AJ28">
        <v>81.266082763671804</v>
      </c>
      <c r="AK28">
        <v>25</v>
      </c>
      <c r="AL28">
        <v>91.692184448242102</v>
      </c>
      <c r="AM28">
        <v>107.48501953125</v>
      </c>
      <c r="AN28">
        <v>137.04554748535099</v>
      </c>
      <c r="AO28">
        <v>105.343780517578</v>
      </c>
    </row>
    <row r="29" spans="1:41" x14ac:dyDescent="0.25">
      <c r="A29" s="1">
        <v>39173</v>
      </c>
      <c r="B29">
        <v>99</v>
      </c>
      <c r="C29">
        <v>122.872749328613</v>
      </c>
      <c r="D29">
        <v>201.665581597222</v>
      </c>
      <c r="E29">
        <v>304.20773315429602</v>
      </c>
      <c r="F29">
        <v>196.44915771484301</v>
      </c>
      <c r="G29">
        <v>174</v>
      </c>
      <c r="H29">
        <v>37.569339752197202</v>
      </c>
      <c r="I29" s="2">
        <v>101.08207614942501</v>
      </c>
      <c r="J29">
        <v>193.49075317382801</v>
      </c>
      <c r="K29">
        <v>104.479187011718</v>
      </c>
      <c r="L29">
        <v>16</v>
      </c>
      <c r="M29">
        <v>84.399940490722599</v>
      </c>
      <c r="N29">
        <v>103.40744018554599</v>
      </c>
      <c r="O29">
        <v>134.66978454589801</v>
      </c>
      <c r="P29">
        <v>103.031845092773</v>
      </c>
      <c r="Q29">
        <v>12</v>
      </c>
      <c r="R29">
        <v>74.069343566894503</v>
      </c>
      <c r="S29">
        <v>106.067423502604</v>
      </c>
      <c r="T29">
        <v>140.87907409667901</v>
      </c>
      <c r="U29">
        <v>100.40455627441401</v>
      </c>
      <c r="V29">
        <v>11</v>
      </c>
      <c r="W29">
        <v>38.5042304992675</v>
      </c>
      <c r="X29">
        <v>52.685979669744299</v>
      </c>
      <c r="Y29">
        <v>90.326934814453097</v>
      </c>
      <c r="Z29">
        <v>48.025279998779297</v>
      </c>
      <c r="AA29">
        <v>12</v>
      </c>
      <c r="AB29">
        <v>79.364776611328097</v>
      </c>
      <c r="AC29">
        <v>100.033803304036</v>
      </c>
      <c r="AD29">
        <v>117.650817871093</v>
      </c>
      <c r="AE29">
        <v>98.697586059570298</v>
      </c>
      <c r="AF29">
        <v>14</v>
      </c>
      <c r="AG29">
        <v>93.145462036132798</v>
      </c>
      <c r="AH29">
        <v>115.371390206473</v>
      </c>
      <c r="AI29">
        <v>143.77989196777301</v>
      </c>
      <c r="AJ29">
        <v>115.421096801757</v>
      </c>
      <c r="AK29">
        <v>25</v>
      </c>
      <c r="AL29">
        <v>111.560455322265</v>
      </c>
      <c r="AM29">
        <v>138.91224609375001</v>
      </c>
      <c r="AN29">
        <v>181.63648986816401</v>
      </c>
      <c r="AO29">
        <v>139.80195617675699</v>
      </c>
    </row>
    <row r="30" spans="1:41" x14ac:dyDescent="0.25">
      <c r="A30" s="1">
        <v>39203</v>
      </c>
      <c r="B30">
        <v>99</v>
      </c>
      <c r="C30">
        <v>111.60912322998</v>
      </c>
      <c r="D30">
        <v>198.11174242424201</v>
      </c>
      <c r="E30">
        <v>315.84909057617102</v>
      </c>
      <c r="F30">
        <v>193.05886840820301</v>
      </c>
      <c r="G30">
        <v>174</v>
      </c>
      <c r="H30">
        <v>106.65421295166</v>
      </c>
      <c r="I30" s="2">
        <v>177.57109823994199</v>
      </c>
      <c r="J30">
        <v>291.09420776367102</v>
      </c>
      <c r="K30">
        <v>174.22174072265599</v>
      </c>
      <c r="L30">
        <v>16</v>
      </c>
      <c r="M30">
        <v>137.03419494628901</v>
      </c>
      <c r="N30">
        <v>174.41906738281199</v>
      </c>
      <c r="O30">
        <v>196.27740478515599</v>
      </c>
      <c r="P30">
        <v>172.44009399414</v>
      </c>
      <c r="Q30">
        <v>12</v>
      </c>
      <c r="R30">
        <v>178.06793212890599</v>
      </c>
      <c r="S30">
        <v>195.55318196614499</v>
      </c>
      <c r="T30">
        <v>220.24113464355401</v>
      </c>
      <c r="U30">
        <v>192.17074584960901</v>
      </c>
      <c r="V30">
        <v>11</v>
      </c>
      <c r="W30">
        <v>106.23900604248</v>
      </c>
      <c r="X30">
        <v>119.646018288352</v>
      </c>
      <c r="Y30">
        <v>134.05950927734301</v>
      </c>
      <c r="Z30">
        <v>117.09310913085901</v>
      </c>
      <c r="AA30">
        <v>12</v>
      </c>
      <c r="AB30">
        <v>180.40182495117099</v>
      </c>
      <c r="AC30">
        <v>206.275797526041</v>
      </c>
      <c r="AD30">
        <v>250.67457580566401</v>
      </c>
      <c r="AE30">
        <v>203.404296875</v>
      </c>
      <c r="AF30">
        <v>14</v>
      </c>
      <c r="AG30">
        <v>156.00827026367099</v>
      </c>
      <c r="AH30">
        <v>174.47237723214201</v>
      </c>
      <c r="AI30">
        <v>195.937408447265</v>
      </c>
      <c r="AJ30">
        <v>171.74679565429599</v>
      </c>
      <c r="AK30">
        <v>25</v>
      </c>
      <c r="AL30">
        <v>210.459060668945</v>
      </c>
      <c r="AM30">
        <v>248.63720703125</v>
      </c>
      <c r="AN30">
        <v>315.41146850585898</v>
      </c>
      <c r="AO30">
        <v>248.609283447265</v>
      </c>
    </row>
    <row r="31" spans="1:41" x14ac:dyDescent="0.25">
      <c r="A31" s="1">
        <v>39234</v>
      </c>
      <c r="B31">
        <v>99</v>
      </c>
      <c r="C31">
        <v>188.13111877441401</v>
      </c>
      <c r="D31">
        <v>235.937934027777</v>
      </c>
      <c r="E31">
        <v>281.56216430664</v>
      </c>
      <c r="F31">
        <v>235.030502319335</v>
      </c>
      <c r="G31">
        <v>174</v>
      </c>
      <c r="H31">
        <v>173.61265563964801</v>
      </c>
      <c r="I31" s="2">
        <v>262.51171875</v>
      </c>
      <c r="J31">
        <v>412.79205322265602</v>
      </c>
      <c r="K31">
        <v>258.95599365234301</v>
      </c>
      <c r="L31">
        <v>16</v>
      </c>
      <c r="M31">
        <v>280.26400756835898</v>
      </c>
      <c r="N31">
        <v>308.836669921875</v>
      </c>
      <c r="O31">
        <v>332.720123291015</v>
      </c>
      <c r="P31">
        <v>306.20956420898398</v>
      </c>
      <c r="Q31">
        <v>12</v>
      </c>
      <c r="R31">
        <v>254.601318359375</v>
      </c>
      <c r="S31">
        <v>290.579020182291</v>
      </c>
      <c r="T31">
        <v>353.58773803710898</v>
      </c>
      <c r="U31">
        <v>281.03674316406199</v>
      </c>
      <c r="V31">
        <v>11</v>
      </c>
      <c r="W31">
        <v>136.13542175292901</v>
      </c>
      <c r="X31">
        <v>162.66901189630599</v>
      </c>
      <c r="Y31">
        <v>237.54400634765599</v>
      </c>
      <c r="Z31">
        <v>154.70382690429599</v>
      </c>
      <c r="AA31">
        <v>12</v>
      </c>
      <c r="AB31">
        <v>194.04872131347599</v>
      </c>
      <c r="AC31">
        <v>219.07808430989499</v>
      </c>
      <c r="AD31">
        <v>257.19958496093699</v>
      </c>
      <c r="AE31">
        <v>214.70858764648401</v>
      </c>
      <c r="AF31">
        <v>14</v>
      </c>
      <c r="AG31">
        <v>227.723709106445</v>
      </c>
      <c r="AH31">
        <v>243.943638392857</v>
      </c>
      <c r="AI31">
        <v>257.77996826171801</v>
      </c>
      <c r="AJ31">
        <v>244.86584472656199</v>
      </c>
      <c r="AK31">
        <v>25</v>
      </c>
      <c r="AL31">
        <v>212.03016662597599</v>
      </c>
      <c r="AM31">
        <v>229.11722656250001</v>
      </c>
      <c r="AN31">
        <v>324.98660278320301</v>
      </c>
      <c r="AO31">
        <v>224.15493774414</v>
      </c>
    </row>
    <row r="32" spans="1:41" x14ac:dyDescent="0.25">
      <c r="A32" s="1">
        <v>39264</v>
      </c>
      <c r="B32">
        <v>99</v>
      </c>
      <c r="C32">
        <v>123.17096710205</v>
      </c>
      <c r="D32">
        <v>191.772293244949</v>
      </c>
      <c r="E32">
        <v>264.9375</v>
      </c>
      <c r="F32">
        <v>194.606521606445</v>
      </c>
      <c r="G32">
        <v>174</v>
      </c>
      <c r="H32">
        <v>143.616287231445</v>
      </c>
      <c r="I32" s="2">
        <v>207.75390625</v>
      </c>
      <c r="J32">
        <v>327.06597900390602</v>
      </c>
      <c r="K32">
        <v>207.40899658203099</v>
      </c>
      <c r="L32">
        <v>16</v>
      </c>
      <c r="M32">
        <v>208.01387023925699</v>
      </c>
      <c r="N32">
        <v>257.73956298828102</v>
      </c>
      <c r="O32">
        <v>293.54547119140602</v>
      </c>
      <c r="P32">
        <v>262.54797363281199</v>
      </c>
      <c r="Q32">
        <v>12</v>
      </c>
      <c r="R32">
        <v>208.49142456054599</v>
      </c>
      <c r="S32">
        <v>218.64066569010399</v>
      </c>
      <c r="T32">
        <v>235.60125732421801</v>
      </c>
      <c r="U32">
        <v>217.86750793457</v>
      </c>
      <c r="V32">
        <v>11</v>
      </c>
      <c r="W32">
        <v>166.687896728515</v>
      </c>
      <c r="X32">
        <v>187.61774236505599</v>
      </c>
      <c r="Y32">
        <v>215.74067687988199</v>
      </c>
      <c r="Z32">
        <v>181.788162231445</v>
      </c>
      <c r="AA32">
        <v>12</v>
      </c>
      <c r="AB32">
        <v>179.660064697265</v>
      </c>
      <c r="AC32">
        <v>214.80603027343699</v>
      </c>
      <c r="AD32">
        <v>245.413482666015</v>
      </c>
      <c r="AE32">
        <v>221.12641906738199</v>
      </c>
      <c r="AF32">
        <v>14</v>
      </c>
      <c r="AG32">
        <v>208.99868774414</v>
      </c>
      <c r="AH32">
        <v>218.02232142857099</v>
      </c>
      <c r="AI32">
        <v>238.19746398925699</v>
      </c>
      <c r="AJ32">
        <v>215.522705078125</v>
      </c>
      <c r="AK32">
        <v>25</v>
      </c>
      <c r="AL32">
        <v>175.18997192382801</v>
      </c>
      <c r="AM32">
        <v>216.70314453124999</v>
      </c>
      <c r="AN32">
        <v>253.95773315429599</v>
      </c>
      <c r="AO32">
        <v>215.24322509765599</v>
      </c>
    </row>
    <row r="33" spans="1:41" x14ac:dyDescent="0.25">
      <c r="A33" s="1">
        <v>39295</v>
      </c>
      <c r="B33">
        <v>99</v>
      </c>
      <c r="C33">
        <v>142.02352905273401</v>
      </c>
      <c r="D33">
        <v>250.55247790403999</v>
      </c>
      <c r="E33">
        <v>334.07717895507801</v>
      </c>
      <c r="F33">
        <v>255.35681152343699</v>
      </c>
      <c r="G33">
        <v>174</v>
      </c>
      <c r="H33">
        <v>140.94224548339801</v>
      </c>
      <c r="I33" s="2">
        <v>231.97496857040201</v>
      </c>
      <c r="J33">
        <v>376.23709106445301</v>
      </c>
      <c r="K33">
        <v>217.251373291015</v>
      </c>
      <c r="L33">
        <v>16</v>
      </c>
      <c r="M33">
        <v>187.88258361816401</v>
      </c>
      <c r="N33">
        <v>245.189361572265</v>
      </c>
      <c r="O33">
        <v>307.78350830078102</v>
      </c>
      <c r="P33">
        <v>246.44021606445301</v>
      </c>
      <c r="Q33">
        <v>12</v>
      </c>
      <c r="R33">
        <v>275.421142578125</v>
      </c>
      <c r="S33">
        <v>302.70314534505201</v>
      </c>
      <c r="T33">
        <v>325.90457153320301</v>
      </c>
      <c r="U33">
        <v>303.13677978515602</v>
      </c>
      <c r="V33">
        <v>11</v>
      </c>
      <c r="W33">
        <v>134.23838806152301</v>
      </c>
      <c r="X33">
        <v>157.26007634943099</v>
      </c>
      <c r="Y33">
        <v>175.96371459960901</v>
      </c>
      <c r="Z33">
        <v>155.36972045898401</v>
      </c>
      <c r="AA33">
        <v>12</v>
      </c>
      <c r="AB33">
        <v>250.02749633789</v>
      </c>
      <c r="AC33">
        <v>270.98370361328102</v>
      </c>
      <c r="AD33">
        <v>295.51034545898398</v>
      </c>
      <c r="AE33">
        <v>266.38659667968699</v>
      </c>
      <c r="AF33">
        <v>14</v>
      </c>
      <c r="AG33">
        <v>254.14128112792901</v>
      </c>
      <c r="AH33">
        <v>312.774448939732</v>
      </c>
      <c r="AI33">
        <v>359.59323120117102</v>
      </c>
      <c r="AJ33">
        <v>305.27008056640602</v>
      </c>
      <c r="AK33">
        <v>25</v>
      </c>
      <c r="AL33">
        <v>240.20494079589801</v>
      </c>
      <c r="AM33">
        <v>282.370546875</v>
      </c>
      <c r="AN33">
        <v>320.67999267578102</v>
      </c>
      <c r="AO33">
        <v>276.88641357421801</v>
      </c>
    </row>
    <row r="34" spans="1:41" x14ac:dyDescent="0.25">
      <c r="A34" s="1">
        <v>39326</v>
      </c>
      <c r="B34">
        <v>99</v>
      </c>
      <c r="C34">
        <v>81.102218627929602</v>
      </c>
      <c r="D34">
        <v>166.134351325757</v>
      </c>
      <c r="E34">
        <v>242.99928283691401</v>
      </c>
      <c r="F34">
        <v>167.35935974121</v>
      </c>
      <c r="G34">
        <v>174</v>
      </c>
      <c r="H34">
        <v>66.884452819824205</v>
      </c>
      <c r="I34" s="2">
        <v>136.61837733477</v>
      </c>
      <c r="J34">
        <v>249.21900939941401</v>
      </c>
      <c r="K34">
        <v>130.09294128417901</v>
      </c>
      <c r="L34">
        <v>16</v>
      </c>
      <c r="M34">
        <v>143.14912414550699</v>
      </c>
      <c r="N34">
        <v>158.84552001953099</v>
      </c>
      <c r="O34">
        <v>169.33869934082</v>
      </c>
      <c r="P34">
        <v>162.31788635253901</v>
      </c>
      <c r="Q34">
        <v>12</v>
      </c>
      <c r="R34">
        <v>176.01979064941401</v>
      </c>
      <c r="S34">
        <v>187.22731526692701</v>
      </c>
      <c r="T34">
        <v>204.85966491699199</v>
      </c>
      <c r="U34">
        <v>186.178451538085</v>
      </c>
      <c r="V34">
        <v>11</v>
      </c>
      <c r="W34">
        <v>70.927421569824205</v>
      </c>
      <c r="X34">
        <v>78.260359330610797</v>
      </c>
      <c r="Y34">
        <v>85.769111633300696</v>
      </c>
      <c r="Z34">
        <v>78.904815673828097</v>
      </c>
      <c r="AA34">
        <v>12</v>
      </c>
      <c r="AB34">
        <v>111.00991821289</v>
      </c>
      <c r="AC34">
        <v>126.62819417317699</v>
      </c>
      <c r="AD34">
        <v>142.56927490234301</v>
      </c>
      <c r="AE34">
        <v>127.093612670898</v>
      </c>
      <c r="AF34">
        <v>14</v>
      </c>
      <c r="AG34">
        <v>182.84420776367099</v>
      </c>
      <c r="AH34">
        <v>207.848894391741</v>
      </c>
      <c r="AI34">
        <v>242.840087890625</v>
      </c>
      <c r="AJ34">
        <v>207.95422363281199</v>
      </c>
      <c r="AK34">
        <v>25</v>
      </c>
      <c r="AL34">
        <v>108.75983428955</v>
      </c>
      <c r="AM34">
        <v>139.909267578125</v>
      </c>
      <c r="AN34">
        <v>207.31243896484301</v>
      </c>
      <c r="AO34">
        <v>129.38673400878901</v>
      </c>
    </row>
    <row r="35" spans="1:41" x14ac:dyDescent="0.25">
      <c r="A35" s="1">
        <v>39356</v>
      </c>
      <c r="B35">
        <v>99</v>
      </c>
      <c r="C35">
        <v>206.45631408691401</v>
      </c>
      <c r="D35">
        <v>263.14551767676699</v>
      </c>
      <c r="E35">
        <v>327.49737548828102</v>
      </c>
      <c r="F35">
        <v>261.89089965820301</v>
      </c>
      <c r="G35">
        <v>174</v>
      </c>
      <c r="H35">
        <v>109.490913391113</v>
      </c>
      <c r="I35" s="2">
        <v>213.151266163793</v>
      </c>
      <c r="J35">
        <v>319.09088134765602</v>
      </c>
      <c r="K35">
        <v>202.02453613281199</v>
      </c>
      <c r="L35">
        <v>16</v>
      </c>
      <c r="M35">
        <v>174.05871582031199</v>
      </c>
      <c r="N35">
        <v>207.68328857421801</v>
      </c>
      <c r="O35">
        <v>246.62867736816401</v>
      </c>
      <c r="P35">
        <v>208.95751953125</v>
      </c>
      <c r="Q35">
        <v>12</v>
      </c>
      <c r="R35">
        <v>209.70028686523401</v>
      </c>
      <c r="S35">
        <v>237.24344889322899</v>
      </c>
      <c r="T35">
        <v>253.28932189941401</v>
      </c>
      <c r="U35">
        <v>241.53692626953099</v>
      </c>
      <c r="V35">
        <v>11</v>
      </c>
      <c r="W35">
        <v>122.057777404785</v>
      </c>
      <c r="X35">
        <v>151.31245561079501</v>
      </c>
      <c r="Y35">
        <v>181.96530151367099</v>
      </c>
      <c r="Z35">
        <v>155.06245422363199</v>
      </c>
      <c r="AA35">
        <v>12</v>
      </c>
      <c r="AB35">
        <v>223.02581787109301</v>
      </c>
      <c r="AC35">
        <v>253.86348470051999</v>
      </c>
      <c r="AD35">
        <v>288.127349853515</v>
      </c>
      <c r="AE35">
        <v>253.38980102539</v>
      </c>
      <c r="AF35">
        <v>14</v>
      </c>
      <c r="AG35">
        <v>237.06573486328099</v>
      </c>
      <c r="AH35">
        <v>257.52872140066899</v>
      </c>
      <c r="AI35">
        <v>283.97894287109301</v>
      </c>
      <c r="AJ35">
        <v>256.61804199218699</v>
      </c>
      <c r="AK35">
        <v>25</v>
      </c>
      <c r="AL35">
        <v>219.92466735839801</v>
      </c>
      <c r="AM35">
        <v>268.62746093750002</v>
      </c>
      <c r="AN35">
        <v>319.9873046875</v>
      </c>
      <c r="AO35">
        <v>273.44430541992102</v>
      </c>
    </row>
    <row r="36" spans="1:41" x14ac:dyDescent="0.25">
      <c r="A36" s="1">
        <v>39387</v>
      </c>
      <c r="B36">
        <v>99</v>
      </c>
      <c r="C36">
        <v>182.98263549804599</v>
      </c>
      <c r="D36">
        <v>327.85771780303003</v>
      </c>
      <c r="E36">
        <v>449.65020751953102</v>
      </c>
      <c r="F36">
        <v>327.73495483398398</v>
      </c>
      <c r="G36">
        <v>174</v>
      </c>
      <c r="H36">
        <v>115.1083984375</v>
      </c>
      <c r="I36" s="2">
        <v>204.559401939655</v>
      </c>
      <c r="J36">
        <v>322.45114135742102</v>
      </c>
      <c r="K36">
        <v>199.52581787109301</v>
      </c>
      <c r="L36">
        <v>16</v>
      </c>
      <c r="M36">
        <v>206.99217224121</v>
      </c>
      <c r="N36">
        <v>222.49565124511699</v>
      </c>
      <c r="O36">
        <v>240.14729309082</v>
      </c>
      <c r="P36">
        <v>224.39852905273401</v>
      </c>
      <c r="Q36">
        <v>12</v>
      </c>
      <c r="R36">
        <v>225.13308715820301</v>
      </c>
      <c r="S36">
        <v>254.7529296875</v>
      </c>
      <c r="T36">
        <v>290.66198730468699</v>
      </c>
      <c r="U36">
        <v>251.02305603027301</v>
      </c>
      <c r="V36">
        <v>11</v>
      </c>
      <c r="W36">
        <v>134.22311401367099</v>
      </c>
      <c r="X36">
        <v>154.631292169744</v>
      </c>
      <c r="Y36">
        <v>169.44915771484301</v>
      </c>
      <c r="Z36">
        <v>154.23341369628901</v>
      </c>
      <c r="AA36">
        <v>12</v>
      </c>
      <c r="AB36">
        <v>214.64814758300699</v>
      </c>
      <c r="AC36">
        <v>234.85107421875</v>
      </c>
      <c r="AD36">
        <v>290.73855590820301</v>
      </c>
      <c r="AE36">
        <v>230.08795166015599</v>
      </c>
      <c r="AF36">
        <v>14</v>
      </c>
      <c r="AG36">
        <v>248.877838134765</v>
      </c>
      <c r="AH36">
        <v>267.19083077566899</v>
      </c>
      <c r="AI36">
        <v>288.84844970703102</v>
      </c>
      <c r="AJ36">
        <v>266.024322509765</v>
      </c>
      <c r="AK36">
        <v>25</v>
      </c>
      <c r="AL36">
        <v>203.91955566406199</v>
      </c>
      <c r="AM36">
        <v>257.48390625000002</v>
      </c>
      <c r="AN36">
        <v>288.74032592773398</v>
      </c>
      <c r="AO36">
        <v>262.94680786132801</v>
      </c>
    </row>
    <row r="37" spans="1:41" x14ac:dyDescent="0.25">
      <c r="A37" s="1">
        <v>39417</v>
      </c>
      <c r="B37">
        <v>99</v>
      </c>
      <c r="C37">
        <v>219.60903930664</v>
      </c>
      <c r="D37">
        <v>337.84446022727201</v>
      </c>
      <c r="E37">
        <v>505.75393676757801</v>
      </c>
      <c r="F37">
        <v>331.16329956054602</v>
      </c>
      <c r="G37">
        <v>174</v>
      </c>
      <c r="H37">
        <v>94.937026977539006</v>
      </c>
      <c r="I37" s="2">
        <v>160.51391882183901</v>
      </c>
      <c r="J37">
        <v>248.75721740722599</v>
      </c>
      <c r="K37">
        <v>158.79316711425699</v>
      </c>
      <c r="L37">
        <v>16</v>
      </c>
      <c r="M37">
        <v>147.70925903320301</v>
      </c>
      <c r="N37">
        <v>173.85113525390599</v>
      </c>
      <c r="O37">
        <v>241.28746032714801</v>
      </c>
      <c r="P37">
        <v>166.97189331054599</v>
      </c>
      <c r="Q37">
        <v>12</v>
      </c>
      <c r="R37">
        <v>155.00062561035099</v>
      </c>
      <c r="S37">
        <v>197.206034342447</v>
      </c>
      <c r="T37">
        <v>218.10169982910099</v>
      </c>
      <c r="U37">
        <v>207.900390625</v>
      </c>
      <c r="V37">
        <v>11</v>
      </c>
      <c r="W37">
        <v>169.50601196289</v>
      </c>
      <c r="X37">
        <v>206.18343838778401</v>
      </c>
      <c r="Y37">
        <v>234.58464050292901</v>
      </c>
      <c r="Z37">
        <v>204.67741394042901</v>
      </c>
      <c r="AA37">
        <v>12</v>
      </c>
      <c r="AB37">
        <v>147.78619384765599</v>
      </c>
      <c r="AC37">
        <v>158.41548665364499</v>
      </c>
      <c r="AD37">
        <v>181.78805541992099</v>
      </c>
      <c r="AE37">
        <v>157.27932739257801</v>
      </c>
      <c r="AF37">
        <v>14</v>
      </c>
      <c r="AG37">
        <v>178.75390625</v>
      </c>
      <c r="AH37">
        <v>192.78234863281199</v>
      </c>
      <c r="AI37">
        <v>216.78482055664</v>
      </c>
      <c r="AJ37">
        <v>189.709228515625</v>
      </c>
      <c r="AK37">
        <v>25</v>
      </c>
      <c r="AL37">
        <v>171.58799743652301</v>
      </c>
      <c r="AM37">
        <v>234.95958984375</v>
      </c>
      <c r="AN37">
        <v>290.73272705078102</v>
      </c>
      <c r="AO37">
        <v>243.11923217773401</v>
      </c>
    </row>
    <row r="38" spans="1:41" x14ac:dyDescent="0.25">
      <c r="A38" s="1">
        <v>39448</v>
      </c>
      <c r="B38">
        <v>99</v>
      </c>
      <c r="C38">
        <v>248.24455261230401</v>
      </c>
      <c r="D38">
        <v>348.37586805555497</v>
      </c>
      <c r="E38">
        <v>560.491943359375</v>
      </c>
      <c r="F38">
        <v>323.83221435546801</v>
      </c>
      <c r="G38">
        <v>174</v>
      </c>
      <c r="H38">
        <v>114.43098449707</v>
      </c>
      <c r="I38" s="2">
        <v>192.423019935344</v>
      </c>
      <c r="J38">
        <v>297.67434692382801</v>
      </c>
      <c r="K38">
        <v>184.53819274902301</v>
      </c>
      <c r="L38">
        <v>16</v>
      </c>
      <c r="M38">
        <v>227.44435119628901</v>
      </c>
      <c r="N38">
        <v>252.63641357421801</v>
      </c>
      <c r="O38">
        <v>282.075927734375</v>
      </c>
      <c r="P38">
        <v>250.042236328125</v>
      </c>
      <c r="Q38">
        <v>12</v>
      </c>
      <c r="R38">
        <v>243.66995239257801</v>
      </c>
      <c r="S38">
        <v>263.66217041015602</v>
      </c>
      <c r="T38">
        <v>294.34335327148398</v>
      </c>
      <c r="U38">
        <v>261.58905029296801</v>
      </c>
      <c r="V38">
        <v>11</v>
      </c>
      <c r="W38">
        <v>196.62265014648401</v>
      </c>
      <c r="X38">
        <v>219.24398526278401</v>
      </c>
      <c r="Y38">
        <v>269.56930541992102</v>
      </c>
      <c r="Z38">
        <v>217.91581726074199</v>
      </c>
      <c r="AA38">
        <v>12</v>
      </c>
      <c r="AB38">
        <v>184.31399536132801</v>
      </c>
      <c r="AC38">
        <v>200.096659342447</v>
      </c>
      <c r="AD38">
        <v>235.725662231445</v>
      </c>
      <c r="AE38">
        <v>198.78915405273401</v>
      </c>
      <c r="AF38">
        <v>14</v>
      </c>
      <c r="AG38">
        <v>249.63960266113199</v>
      </c>
      <c r="AH38">
        <v>272.20155552455299</v>
      </c>
      <c r="AI38">
        <v>327.83663940429602</v>
      </c>
      <c r="AJ38">
        <v>266.87432861328102</v>
      </c>
      <c r="AK38">
        <v>25</v>
      </c>
      <c r="AL38">
        <v>191.31578063964801</v>
      </c>
      <c r="AM38">
        <v>230.34984374999999</v>
      </c>
      <c r="AN38">
        <v>271.58645629882801</v>
      </c>
      <c r="AO38">
        <v>226.44589233398401</v>
      </c>
    </row>
    <row r="39" spans="1:41" x14ac:dyDescent="0.25">
      <c r="A39" s="1">
        <v>39479</v>
      </c>
      <c r="B39">
        <v>99</v>
      </c>
      <c r="C39">
        <v>272.77633666992102</v>
      </c>
      <c r="D39">
        <v>383.17053345959499</v>
      </c>
      <c r="E39">
        <v>524.44348144531205</v>
      </c>
      <c r="F39">
        <v>372.19613647460898</v>
      </c>
      <c r="G39">
        <v>174</v>
      </c>
      <c r="H39">
        <v>122.70061492919901</v>
      </c>
      <c r="I39" s="2">
        <v>180.44680540588999</v>
      </c>
      <c r="J39">
        <v>305.33694458007801</v>
      </c>
      <c r="K39">
        <v>174.09486389160099</v>
      </c>
      <c r="L39">
        <v>16</v>
      </c>
      <c r="M39">
        <v>172.04737854003901</v>
      </c>
      <c r="N39">
        <v>201.98403930664</v>
      </c>
      <c r="O39">
        <v>238.48057556152301</v>
      </c>
      <c r="P39">
        <v>199.977279663085</v>
      </c>
      <c r="Q39">
        <v>12</v>
      </c>
      <c r="R39">
        <v>182.72308349609301</v>
      </c>
      <c r="S39">
        <v>206.89457194010399</v>
      </c>
      <c r="T39">
        <v>237.32344055175699</v>
      </c>
      <c r="U39">
        <v>205.975494384765</v>
      </c>
      <c r="V39">
        <v>11</v>
      </c>
      <c r="W39">
        <v>147.02226257324199</v>
      </c>
      <c r="X39">
        <v>181.553877397017</v>
      </c>
      <c r="Y39">
        <v>203.19616699218699</v>
      </c>
      <c r="Z39">
        <v>182.54553222656199</v>
      </c>
      <c r="AA39">
        <v>12</v>
      </c>
      <c r="AB39">
        <v>162.707260131835</v>
      </c>
      <c r="AC39">
        <v>183.37723795572899</v>
      </c>
      <c r="AD39">
        <v>207.72773742675699</v>
      </c>
      <c r="AE39">
        <v>182.64352416992099</v>
      </c>
      <c r="AF39">
        <v>14</v>
      </c>
      <c r="AG39">
        <v>204.65759277343699</v>
      </c>
      <c r="AH39">
        <v>229.733921595982</v>
      </c>
      <c r="AI39">
        <v>246.15097045898401</v>
      </c>
      <c r="AJ39">
        <v>230.55529785156199</v>
      </c>
      <c r="AK39">
        <v>25</v>
      </c>
      <c r="AL39">
        <v>194.15286254882801</v>
      </c>
      <c r="AM39">
        <v>245.49052734374999</v>
      </c>
      <c r="AN39">
        <v>298.25091552734301</v>
      </c>
      <c r="AO39">
        <v>246.20849609375</v>
      </c>
    </row>
    <row r="40" spans="1:41" x14ac:dyDescent="0.25">
      <c r="A40" s="1">
        <v>39508</v>
      </c>
      <c r="B40">
        <v>99</v>
      </c>
      <c r="C40">
        <v>203.51889038085901</v>
      </c>
      <c r="D40">
        <v>319.21431107954498</v>
      </c>
      <c r="E40">
        <v>514.25982666015602</v>
      </c>
      <c r="F40">
        <v>311.94125366210898</v>
      </c>
      <c r="G40">
        <v>174</v>
      </c>
      <c r="H40">
        <v>166.86941528320301</v>
      </c>
      <c r="I40" s="2">
        <v>215.363730244252</v>
      </c>
      <c r="J40">
        <v>355.01593017578102</v>
      </c>
      <c r="K40">
        <v>205.50553894042901</v>
      </c>
      <c r="L40">
        <v>16</v>
      </c>
      <c r="M40">
        <v>174.99606323242099</v>
      </c>
      <c r="N40">
        <v>222.1171875</v>
      </c>
      <c r="O40">
        <v>248.98858642578099</v>
      </c>
      <c r="P40">
        <v>223.71272277832</v>
      </c>
      <c r="Q40">
        <v>12</v>
      </c>
      <c r="R40">
        <v>163.25473022460901</v>
      </c>
      <c r="S40">
        <v>181.790364583333</v>
      </c>
      <c r="T40">
        <v>199.05435180664</v>
      </c>
      <c r="U40">
        <v>182.42938232421801</v>
      </c>
      <c r="V40">
        <v>11</v>
      </c>
      <c r="W40">
        <v>149.80625915527301</v>
      </c>
      <c r="X40">
        <v>177.25213068181799</v>
      </c>
      <c r="Y40">
        <v>220.92361450195301</v>
      </c>
      <c r="Z40">
        <v>180.75602722167901</v>
      </c>
      <c r="AA40">
        <v>12</v>
      </c>
      <c r="AB40">
        <v>179.57681274414</v>
      </c>
      <c r="AC40">
        <v>199.10209147135399</v>
      </c>
      <c r="AD40">
        <v>218.913482666015</v>
      </c>
      <c r="AE40">
        <v>196.52615356445301</v>
      </c>
      <c r="AF40">
        <v>14</v>
      </c>
      <c r="AG40">
        <v>176.36126708984301</v>
      </c>
      <c r="AH40">
        <v>201.87656947544599</v>
      </c>
      <c r="AI40">
        <v>263.65231323242102</v>
      </c>
      <c r="AJ40">
        <v>198.37747192382801</v>
      </c>
      <c r="AK40">
        <v>25</v>
      </c>
      <c r="AL40">
        <v>182.71832275390599</v>
      </c>
      <c r="AM40">
        <v>209.72482421875</v>
      </c>
      <c r="AN40">
        <v>259.35168457031199</v>
      </c>
      <c r="AO40">
        <v>203.75524902343699</v>
      </c>
    </row>
    <row r="41" spans="1:41" x14ac:dyDescent="0.25">
      <c r="A41" s="1">
        <v>39539</v>
      </c>
      <c r="B41">
        <v>99</v>
      </c>
      <c r="C41">
        <v>167.23956298828099</v>
      </c>
      <c r="D41">
        <v>234.68091066919101</v>
      </c>
      <c r="E41">
        <v>287.67245483398398</v>
      </c>
      <c r="F41">
        <v>231.93911743164</v>
      </c>
      <c r="G41">
        <v>174</v>
      </c>
      <c r="H41">
        <v>144.70875549316401</v>
      </c>
      <c r="I41" s="2">
        <v>207.175242456896</v>
      </c>
      <c r="J41">
        <v>295.86309814453102</v>
      </c>
      <c r="K41">
        <v>206.66810607910099</v>
      </c>
      <c r="L41">
        <v>16</v>
      </c>
      <c r="M41">
        <v>236.37632751464801</v>
      </c>
      <c r="N41">
        <v>255.172760009765</v>
      </c>
      <c r="O41">
        <v>279.605712890625</v>
      </c>
      <c r="P41">
        <v>259.22482299804602</v>
      </c>
      <c r="Q41">
        <v>12</v>
      </c>
      <c r="R41">
        <v>218.74179077148401</v>
      </c>
      <c r="S41">
        <v>233.881266276041</v>
      </c>
      <c r="T41">
        <v>257.72564697265602</v>
      </c>
      <c r="U41">
        <v>231.59631347656199</v>
      </c>
      <c r="V41">
        <v>11</v>
      </c>
      <c r="W41">
        <v>142.77833557128901</v>
      </c>
      <c r="X41">
        <v>161.70867365056799</v>
      </c>
      <c r="Y41">
        <v>186.36276245117099</v>
      </c>
      <c r="Z41">
        <v>160.99501037597599</v>
      </c>
      <c r="AA41">
        <v>12</v>
      </c>
      <c r="AB41">
        <v>151.66610717773401</v>
      </c>
      <c r="AC41">
        <v>166.78933715820301</v>
      </c>
      <c r="AD41">
        <v>191.080307006835</v>
      </c>
      <c r="AE41">
        <v>163.94073486328099</v>
      </c>
      <c r="AF41">
        <v>14</v>
      </c>
      <c r="AG41">
        <v>215.75808715820301</v>
      </c>
      <c r="AH41">
        <v>221.918736049107</v>
      </c>
      <c r="AI41">
        <v>245.41314697265599</v>
      </c>
      <c r="AJ41">
        <v>218.57232666015599</v>
      </c>
      <c r="AK41">
        <v>25</v>
      </c>
      <c r="AL41">
        <v>149.674545288085</v>
      </c>
      <c r="AM41">
        <v>178.51878906249999</v>
      </c>
      <c r="AN41">
        <v>207.50288391113199</v>
      </c>
      <c r="AO41">
        <v>177.33171081542901</v>
      </c>
    </row>
    <row r="42" spans="1:41" x14ac:dyDescent="0.25">
      <c r="A42" s="1">
        <v>39569</v>
      </c>
      <c r="B42">
        <v>99</v>
      </c>
      <c r="C42">
        <v>152.09542846679599</v>
      </c>
      <c r="D42">
        <v>217.44140625</v>
      </c>
      <c r="E42">
        <v>310.40771484375</v>
      </c>
      <c r="F42">
        <v>216.72279357910099</v>
      </c>
      <c r="G42">
        <v>174</v>
      </c>
      <c r="H42">
        <v>204.26278686523401</v>
      </c>
      <c r="I42" s="2">
        <v>279.14385775862002</v>
      </c>
      <c r="J42">
        <v>376.12640380859301</v>
      </c>
      <c r="K42">
        <v>276.58639526367102</v>
      </c>
      <c r="L42">
        <v>16</v>
      </c>
      <c r="M42">
        <v>255.93307495117099</v>
      </c>
      <c r="N42">
        <v>292.09979248046801</v>
      </c>
      <c r="O42">
        <v>337.56109619140602</v>
      </c>
      <c r="P42">
        <v>294.67498779296801</v>
      </c>
      <c r="Q42">
        <v>12</v>
      </c>
      <c r="R42">
        <v>191.72737121582</v>
      </c>
      <c r="S42">
        <v>249.67338053385399</v>
      </c>
      <c r="T42">
        <v>304.79757690429602</v>
      </c>
      <c r="U42">
        <v>252.02911376953099</v>
      </c>
      <c r="V42">
        <v>11</v>
      </c>
      <c r="W42">
        <v>177.18234252929599</v>
      </c>
      <c r="X42">
        <v>210.19113991477201</v>
      </c>
      <c r="Y42">
        <v>247.08515930175699</v>
      </c>
      <c r="Z42">
        <v>210.488845825195</v>
      </c>
      <c r="AA42">
        <v>12</v>
      </c>
      <c r="AB42">
        <v>219.33279418945301</v>
      </c>
      <c r="AC42">
        <v>240.80706787109301</v>
      </c>
      <c r="AD42">
        <v>262.40505981445301</v>
      </c>
      <c r="AE42">
        <v>240.04397583007801</v>
      </c>
      <c r="AF42">
        <v>14</v>
      </c>
      <c r="AG42">
        <v>177.159255981445</v>
      </c>
      <c r="AH42">
        <v>210.59397670200801</v>
      </c>
      <c r="AI42">
        <v>259.322265625</v>
      </c>
      <c r="AJ42">
        <v>212.042236328125</v>
      </c>
      <c r="AK42">
        <v>25</v>
      </c>
      <c r="AL42">
        <v>205.47720336914</v>
      </c>
      <c r="AM42">
        <v>238.14390624999999</v>
      </c>
      <c r="AN42">
        <v>290.302734375</v>
      </c>
      <c r="AO42">
        <v>238.22737121582</v>
      </c>
    </row>
    <row r="43" spans="1:41" x14ac:dyDescent="0.25">
      <c r="A43" s="1">
        <v>39600</v>
      </c>
      <c r="B43">
        <v>99</v>
      </c>
      <c r="C43">
        <v>185.30593872070301</v>
      </c>
      <c r="D43">
        <v>222.41759390782801</v>
      </c>
      <c r="E43">
        <v>293.50006103515602</v>
      </c>
      <c r="F43">
        <v>220.06803894042901</v>
      </c>
      <c r="G43">
        <v>174</v>
      </c>
      <c r="H43">
        <v>225.41656494140599</v>
      </c>
      <c r="I43" s="2">
        <v>331.621699892241</v>
      </c>
      <c r="J43">
        <v>425.74407958984301</v>
      </c>
      <c r="K43">
        <v>332.19128417968699</v>
      </c>
      <c r="L43">
        <v>16</v>
      </c>
      <c r="M43">
        <v>335.25613403320301</v>
      </c>
      <c r="N43">
        <v>360.71795654296801</v>
      </c>
      <c r="O43">
        <v>399.77697753906199</v>
      </c>
      <c r="P43">
        <v>356.77105712890602</v>
      </c>
      <c r="Q43">
        <v>12</v>
      </c>
      <c r="R43">
        <v>273.20538330078102</v>
      </c>
      <c r="S43">
        <v>304.54024251302002</v>
      </c>
      <c r="T43">
        <v>343.25537109375</v>
      </c>
      <c r="U43">
        <v>306.97381591796801</v>
      </c>
      <c r="V43">
        <v>11</v>
      </c>
      <c r="W43">
        <v>291.17053222656199</v>
      </c>
      <c r="X43">
        <v>311.03750887784003</v>
      </c>
      <c r="Y43">
        <v>347.67239379882801</v>
      </c>
      <c r="Z43">
        <v>299.11654663085898</v>
      </c>
      <c r="AA43">
        <v>12</v>
      </c>
      <c r="AB43">
        <v>273.4794921875</v>
      </c>
      <c r="AC43">
        <v>300.266031901041</v>
      </c>
      <c r="AD43">
        <v>314.82180786132801</v>
      </c>
      <c r="AE43">
        <v>304.69268798828102</v>
      </c>
      <c r="AF43">
        <v>14</v>
      </c>
      <c r="AG43">
        <v>234.00010681152301</v>
      </c>
      <c r="AH43">
        <v>257.76456124441899</v>
      </c>
      <c r="AI43">
        <v>286.36495971679602</v>
      </c>
      <c r="AJ43">
        <v>251.18997192382801</v>
      </c>
      <c r="AK43">
        <v>25</v>
      </c>
      <c r="AL43">
        <v>224.64009094238199</v>
      </c>
      <c r="AM43">
        <v>274.17677734375002</v>
      </c>
      <c r="AN43">
        <v>318.15069580078102</v>
      </c>
      <c r="AO43">
        <v>276.00411987304602</v>
      </c>
    </row>
    <row r="44" spans="1:41" x14ac:dyDescent="0.25">
      <c r="A44" s="1">
        <v>39630</v>
      </c>
      <c r="B44">
        <v>99</v>
      </c>
      <c r="C44">
        <v>145.37666320800699</v>
      </c>
      <c r="D44">
        <v>193.68406723484799</v>
      </c>
      <c r="E44">
        <v>298.70193481445301</v>
      </c>
      <c r="F44">
        <v>179.40324401855401</v>
      </c>
      <c r="G44">
        <v>174</v>
      </c>
      <c r="H44">
        <v>103.56661987304599</v>
      </c>
      <c r="I44" s="2">
        <v>174.873765265804</v>
      </c>
      <c r="J44">
        <v>261.56072998046801</v>
      </c>
      <c r="K44">
        <v>160.54295349121</v>
      </c>
      <c r="L44">
        <v>16</v>
      </c>
      <c r="M44">
        <v>165.40837097167901</v>
      </c>
      <c r="N44">
        <v>194.64465332031199</v>
      </c>
      <c r="O44">
        <v>235.035400390625</v>
      </c>
      <c r="P44">
        <v>196.49549865722599</v>
      </c>
      <c r="Q44">
        <v>12</v>
      </c>
      <c r="R44">
        <v>216.32891845703099</v>
      </c>
      <c r="S44">
        <v>241.02227783203099</v>
      </c>
      <c r="T44">
        <v>267.50646972656199</v>
      </c>
      <c r="U44">
        <v>244.71569824218699</v>
      </c>
      <c r="V44">
        <v>11</v>
      </c>
      <c r="W44">
        <v>89.730857849121094</v>
      </c>
      <c r="X44">
        <v>105.84102006392</v>
      </c>
      <c r="Y44">
        <v>133.54537963867099</v>
      </c>
      <c r="Z44">
        <v>105.431259155273</v>
      </c>
      <c r="AA44">
        <v>12</v>
      </c>
      <c r="AB44">
        <v>147.55430603027301</v>
      </c>
      <c r="AC44">
        <v>175.847249348958</v>
      </c>
      <c r="AD44">
        <v>213.59910583496</v>
      </c>
      <c r="AE44">
        <v>171.759185791015</v>
      </c>
      <c r="AF44">
        <v>14</v>
      </c>
      <c r="AG44">
        <v>212.39555358886699</v>
      </c>
      <c r="AH44">
        <v>229.61021205357099</v>
      </c>
      <c r="AI44">
        <v>241.89126586914</v>
      </c>
      <c r="AJ44">
        <v>232.69252014160099</v>
      </c>
      <c r="AK44">
        <v>25</v>
      </c>
      <c r="AL44">
        <v>154.62248229980401</v>
      </c>
      <c r="AM44">
        <v>190.4284375</v>
      </c>
      <c r="AN44">
        <v>257.38534545898398</v>
      </c>
      <c r="AO44">
        <v>183.08099365234301</v>
      </c>
    </row>
    <row r="45" spans="1:41" x14ac:dyDescent="0.25">
      <c r="A45" s="1">
        <v>39661</v>
      </c>
      <c r="B45">
        <v>99</v>
      </c>
      <c r="C45">
        <v>131.08750915527301</v>
      </c>
      <c r="D45">
        <v>200.84994476010101</v>
      </c>
      <c r="E45">
        <v>322.101806640625</v>
      </c>
      <c r="F45">
        <v>194.313232421875</v>
      </c>
      <c r="G45">
        <v>174</v>
      </c>
      <c r="H45">
        <v>146.41481018066401</v>
      </c>
      <c r="I45" s="2">
        <v>219.96405801005699</v>
      </c>
      <c r="J45">
        <v>329.04763793945301</v>
      </c>
      <c r="K45">
        <v>214.32252502441401</v>
      </c>
      <c r="L45">
        <v>16</v>
      </c>
      <c r="M45">
        <v>236.11198425292901</v>
      </c>
      <c r="N45">
        <v>274.49908447265602</v>
      </c>
      <c r="O45">
        <v>376.41418457031199</v>
      </c>
      <c r="P45">
        <v>265.726959228515</v>
      </c>
      <c r="Q45">
        <v>12</v>
      </c>
      <c r="R45">
        <v>255.61697387695301</v>
      </c>
      <c r="S45">
        <v>288.330078125</v>
      </c>
      <c r="T45">
        <v>324.33166503906199</v>
      </c>
      <c r="U45">
        <v>287.05554199218699</v>
      </c>
      <c r="V45">
        <v>11</v>
      </c>
      <c r="W45">
        <v>124.161827087402</v>
      </c>
      <c r="X45">
        <v>138.176136363636</v>
      </c>
      <c r="Y45">
        <v>153.97401428222599</v>
      </c>
      <c r="Z45">
        <v>135.38912963867099</v>
      </c>
      <c r="AA45">
        <v>12</v>
      </c>
      <c r="AB45">
        <v>157.102294921875</v>
      </c>
      <c r="AC45">
        <v>177.137125651041</v>
      </c>
      <c r="AD45">
        <v>207.95246887207</v>
      </c>
      <c r="AE45">
        <v>176.69754028320301</v>
      </c>
      <c r="AF45">
        <v>14</v>
      </c>
      <c r="AG45">
        <v>223.076568603515</v>
      </c>
      <c r="AH45">
        <v>245.52521623883899</v>
      </c>
      <c r="AI45">
        <v>270.938232421875</v>
      </c>
      <c r="AJ45">
        <v>245.584228515625</v>
      </c>
      <c r="AK45">
        <v>25</v>
      </c>
      <c r="AL45">
        <v>147.40263366699199</v>
      </c>
      <c r="AM45">
        <v>174.49306640624999</v>
      </c>
      <c r="AN45">
        <v>214.12321472167901</v>
      </c>
      <c r="AO45">
        <v>174.25279235839801</v>
      </c>
    </row>
    <row r="46" spans="1:41" x14ac:dyDescent="0.25">
      <c r="A46" s="1">
        <v>39692</v>
      </c>
      <c r="B46">
        <v>99</v>
      </c>
      <c r="C46">
        <v>222.46853637695301</v>
      </c>
      <c r="D46">
        <v>277.17623500631299</v>
      </c>
      <c r="E46">
        <v>341.66351318359301</v>
      </c>
      <c r="F46">
        <v>278.90481567382801</v>
      </c>
      <c r="G46">
        <v>174</v>
      </c>
      <c r="H46">
        <v>195.80030822753901</v>
      </c>
      <c r="I46" s="2">
        <v>268.28174389367803</v>
      </c>
      <c r="J46">
        <v>347.92971801757801</v>
      </c>
      <c r="K46">
        <v>267.81060791015602</v>
      </c>
      <c r="L46">
        <v>16</v>
      </c>
      <c r="M46">
        <v>285.82345581054602</v>
      </c>
      <c r="N46">
        <v>313.20513916015602</v>
      </c>
      <c r="O46">
        <v>341.52560424804602</v>
      </c>
      <c r="P46">
        <v>312.65386962890602</v>
      </c>
      <c r="Q46">
        <v>12</v>
      </c>
      <c r="R46">
        <v>286.95867919921801</v>
      </c>
      <c r="S46">
        <v>313.29256184895797</v>
      </c>
      <c r="T46">
        <v>355.60818481445301</v>
      </c>
      <c r="U46">
        <v>307.17840576171801</v>
      </c>
      <c r="V46">
        <v>11</v>
      </c>
      <c r="W46">
        <v>208.72251892089801</v>
      </c>
      <c r="X46">
        <v>236.07468483664701</v>
      </c>
      <c r="Y46">
        <v>261.608306884765</v>
      </c>
      <c r="Z46">
        <v>237.49142456054599</v>
      </c>
      <c r="AA46">
        <v>12</v>
      </c>
      <c r="AB46">
        <v>259.60006713867102</v>
      </c>
      <c r="AC46">
        <v>304.27740478515602</v>
      </c>
      <c r="AD46">
        <v>348.46151733398398</v>
      </c>
      <c r="AE46">
        <v>308.26025390625</v>
      </c>
      <c r="AF46">
        <v>14</v>
      </c>
      <c r="AG46">
        <v>261.96667480468699</v>
      </c>
      <c r="AH46">
        <v>288.33635602678498</v>
      </c>
      <c r="AI46">
        <v>317.10690307617102</v>
      </c>
      <c r="AJ46">
        <v>287.51318359375</v>
      </c>
      <c r="AK46">
        <v>25</v>
      </c>
      <c r="AL46">
        <v>262.91659545898398</v>
      </c>
      <c r="AM46">
        <v>319.79919921875</v>
      </c>
      <c r="AN46">
        <v>373.149810791015</v>
      </c>
      <c r="AO46">
        <v>321.42214965820301</v>
      </c>
    </row>
    <row r="47" spans="1:41" x14ac:dyDescent="0.25">
      <c r="A47" s="1">
        <v>39722</v>
      </c>
      <c r="B47">
        <v>99</v>
      </c>
      <c r="C47">
        <v>218.131576538085</v>
      </c>
      <c r="D47">
        <v>275.613498263888</v>
      </c>
      <c r="E47">
        <v>351.683349609375</v>
      </c>
      <c r="F47">
        <v>273.91976928710898</v>
      </c>
      <c r="G47">
        <v>174</v>
      </c>
      <c r="H47">
        <v>145.88465881347599</v>
      </c>
      <c r="I47" s="2">
        <v>246.17582614942501</v>
      </c>
      <c r="J47">
        <v>328.69137573242102</v>
      </c>
      <c r="K47">
        <v>253.60955810546801</v>
      </c>
      <c r="L47">
        <v>16</v>
      </c>
      <c r="M47">
        <v>237.849517822265</v>
      </c>
      <c r="N47">
        <v>274.42501831054602</v>
      </c>
      <c r="O47">
        <v>310.40499877929602</v>
      </c>
      <c r="P47">
        <v>278.45745849609301</v>
      </c>
      <c r="Q47">
        <v>12</v>
      </c>
      <c r="R47">
        <v>252.649322509765</v>
      </c>
      <c r="S47">
        <v>274.760172526041</v>
      </c>
      <c r="T47">
        <v>303.27014160156199</v>
      </c>
      <c r="U47">
        <v>273.64929199218699</v>
      </c>
      <c r="V47">
        <v>11</v>
      </c>
      <c r="W47">
        <v>149.03330993652301</v>
      </c>
      <c r="X47">
        <v>178.20872913707299</v>
      </c>
      <c r="Y47">
        <v>197.73365783691401</v>
      </c>
      <c r="Z47">
        <v>181.72987365722599</v>
      </c>
      <c r="AA47">
        <v>12</v>
      </c>
      <c r="AB47">
        <v>217.60324096679599</v>
      </c>
      <c r="AC47">
        <v>249.926411946614</v>
      </c>
      <c r="AD47">
        <v>280.683990478515</v>
      </c>
      <c r="AE47">
        <v>241.90924072265599</v>
      </c>
      <c r="AF47">
        <v>14</v>
      </c>
      <c r="AG47">
        <v>248.459869384765</v>
      </c>
      <c r="AH47">
        <v>270.03290666852598</v>
      </c>
      <c r="AI47">
        <v>291.82986450195301</v>
      </c>
      <c r="AJ47">
        <v>269.62512207031199</v>
      </c>
      <c r="AK47">
        <v>25</v>
      </c>
      <c r="AL47">
        <v>212.78437805175699</v>
      </c>
      <c r="AM47">
        <v>258.83054687499998</v>
      </c>
      <c r="AN47">
        <v>325.29153442382801</v>
      </c>
      <c r="AO47">
        <v>249.81921386718699</v>
      </c>
    </row>
    <row r="48" spans="1:41" x14ac:dyDescent="0.25">
      <c r="A48" s="1">
        <v>39753</v>
      </c>
      <c r="B48">
        <v>99</v>
      </c>
      <c r="C48">
        <v>299.70941162109301</v>
      </c>
      <c r="D48">
        <v>398.63809974747397</v>
      </c>
      <c r="E48">
        <v>549.31726074218705</v>
      </c>
      <c r="F48">
        <v>392.37307739257801</v>
      </c>
      <c r="G48">
        <v>174</v>
      </c>
      <c r="H48">
        <v>201.37844848632801</v>
      </c>
      <c r="I48" s="2">
        <v>271.61170977011398</v>
      </c>
      <c r="J48">
        <v>340.25119018554602</v>
      </c>
      <c r="K48">
        <v>274.40505981445301</v>
      </c>
      <c r="L48">
        <v>16</v>
      </c>
      <c r="M48">
        <v>249.24920654296801</v>
      </c>
      <c r="N48">
        <v>267.71932983398398</v>
      </c>
      <c r="O48">
        <v>289.08734130859301</v>
      </c>
      <c r="P48">
        <v>265.46200561523398</v>
      </c>
      <c r="Q48">
        <v>12</v>
      </c>
      <c r="R48">
        <v>189.91648864746</v>
      </c>
      <c r="S48">
        <v>232.83361816406199</v>
      </c>
      <c r="T48">
        <v>265.39620971679602</v>
      </c>
      <c r="U48">
        <v>233.32069396972599</v>
      </c>
      <c r="V48">
        <v>11</v>
      </c>
      <c r="W48">
        <v>221.36639404296801</v>
      </c>
      <c r="X48">
        <v>253.43710049715901</v>
      </c>
      <c r="Y48">
        <v>277.004302978515</v>
      </c>
      <c r="Z48">
        <v>254.66539001464801</v>
      </c>
      <c r="AA48">
        <v>12</v>
      </c>
      <c r="AB48">
        <v>280.657623291015</v>
      </c>
      <c r="AC48">
        <v>292.13572184244703</v>
      </c>
      <c r="AD48">
        <v>310.12905883789</v>
      </c>
      <c r="AE48">
        <v>292.603515625</v>
      </c>
      <c r="AF48">
        <v>14</v>
      </c>
      <c r="AG48">
        <v>212.78639221191401</v>
      </c>
      <c r="AH48">
        <v>237.57491629464201</v>
      </c>
      <c r="AI48">
        <v>262.54162597656199</v>
      </c>
      <c r="AJ48">
        <v>234.43617248535099</v>
      </c>
      <c r="AK48">
        <v>25</v>
      </c>
      <c r="AL48">
        <v>296.03219604492102</v>
      </c>
      <c r="AM48">
        <v>328.37671875000001</v>
      </c>
      <c r="AN48">
        <v>402.56808471679602</v>
      </c>
      <c r="AO48">
        <v>324.99105834960898</v>
      </c>
    </row>
    <row r="49" spans="1:41" x14ac:dyDescent="0.25">
      <c r="A49" s="1">
        <v>39783</v>
      </c>
      <c r="B49">
        <v>99</v>
      </c>
      <c r="C49">
        <v>230.92196655273401</v>
      </c>
      <c r="D49">
        <v>330.80409564393898</v>
      </c>
      <c r="E49">
        <v>447.94949340820301</v>
      </c>
      <c r="F49">
        <v>327.40002441406199</v>
      </c>
      <c r="G49">
        <v>174</v>
      </c>
      <c r="H49">
        <v>74.251358032226506</v>
      </c>
      <c r="I49" s="2">
        <v>166.817607309626</v>
      </c>
      <c r="J49">
        <v>288.00769042968699</v>
      </c>
      <c r="K49">
        <v>164.04496765136699</v>
      </c>
      <c r="L49">
        <v>16</v>
      </c>
      <c r="M49">
        <v>204.9248046875</v>
      </c>
      <c r="N49">
        <v>219.67086791992099</v>
      </c>
      <c r="O49">
        <v>252.44117736816401</v>
      </c>
      <c r="P49">
        <v>216.76419067382801</v>
      </c>
      <c r="Q49">
        <v>12</v>
      </c>
      <c r="R49">
        <v>191.47477722167901</v>
      </c>
      <c r="S49">
        <v>215.358479817708</v>
      </c>
      <c r="T49">
        <v>250.52734375</v>
      </c>
      <c r="U49">
        <v>213.61891174316401</v>
      </c>
      <c r="V49">
        <v>11</v>
      </c>
      <c r="W49">
        <v>71.1314697265625</v>
      </c>
      <c r="X49">
        <v>88.028142755681799</v>
      </c>
      <c r="Y49">
        <v>104.440040588378</v>
      </c>
      <c r="Z49">
        <v>83.822914123535099</v>
      </c>
      <c r="AA49">
        <v>12</v>
      </c>
      <c r="AB49">
        <v>124.469718933105</v>
      </c>
      <c r="AC49">
        <v>167.72985839843699</v>
      </c>
      <c r="AD49">
        <v>208.84239196777301</v>
      </c>
      <c r="AE49">
        <v>167.62403869628901</v>
      </c>
      <c r="AF49">
        <v>14</v>
      </c>
      <c r="AG49">
        <v>224.451171875</v>
      </c>
      <c r="AH49">
        <v>236.39106096540101</v>
      </c>
      <c r="AI49">
        <v>254.75520324707</v>
      </c>
      <c r="AJ49">
        <v>236.247802734375</v>
      </c>
      <c r="AK49">
        <v>25</v>
      </c>
      <c r="AL49">
        <v>178.69932556152301</v>
      </c>
      <c r="AM49">
        <v>229.64128906249999</v>
      </c>
      <c r="AN49">
        <v>267.1337890625</v>
      </c>
      <c r="AO49">
        <v>236.60192871093699</v>
      </c>
    </row>
    <row r="50" spans="1:41" x14ac:dyDescent="0.25">
      <c r="A50" s="1">
        <v>39814</v>
      </c>
      <c r="B50">
        <v>99</v>
      </c>
      <c r="C50">
        <v>335.71417236328102</v>
      </c>
      <c r="D50">
        <v>495.66686395201998</v>
      </c>
      <c r="E50">
        <v>700.04113769531205</v>
      </c>
      <c r="F50">
        <v>477.62966918945301</v>
      </c>
      <c r="G50">
        <v>174</v>
      </c>
      <c r="H50">
        <v>157.78179931640599</v>
      </c>
      <c r="I50" s="2">
        <v>291.53107040229798</v>
      </c>
      <c r="J50">
        <v>470.878662109375</v>
      </c>
      <c r="K50">
        <v>263.46142578125</v>
      </c>
      <c r="L50">
        <v>16</v>
      </c>
      <c r="M50">
        <v>337.57150268554602</v>
      </c>
      <c r="N50">
        <v>379.964599609375</v>
      </c>
      <c r="O50">
        <v>411.3466796875</v>
      </c>
      <c r="P50">
        <v>384.51190185546801</v>
      </c>
      <c r="Q50">
        <v>12</v>
      </c>
      <c r="R50">
        <v>375.81442260742102</v>
      </c>
      <c r="S50">
        <v>418.20039876302002</v>
      </c>
      <c r="T50">
        <v>452.28823852539</v>
      </c>
      <c r="U50">
        <v>418.22912597656199</v>
      </c>
      <c r="V50">
        <v>11</v>
      </c>
      <c r="W50">
        <v>163.25158691406199</v>
      </c>
      <c r="X50">
        <v>209.068492542613</v>
      </c>
      <c r="Y50">
        <v>264.84625244140602</v>
      </c>
      <c r="Z50">
        <v>209.07212829589801</v>
      </c>
      <c r="AA50">
        <v>12</v>
      </c>
      <c r="AB50">
        <v>248.94592285156199</v>
      </c>
      <c r="AC50">
        <v>304.12994384765602</v>
      </c>
      <c r="AD50">
        <v>401.83187866210898</v>
      </c>
      <c r="AE50">
        <v>299.61877441406199</v>
      </c>
      <c r="AF50">
        <v>14</v>
      </c>
      <c r="AG50">
        <v>423.79812622070301</v>
      </c>
      <c r="AH50">
        <v>458.80109514508899</v>
      </c>
      <c r="AI50">
        <v>487.11776733398398</v>
      </c>
      <c r="AJ50">
        <v>459.89471435546801</v>
      </c>
      <c r="AK50">
        <v>25</v>
      </c>
      <c r="AL50">
        <v>288.81488037109301</v>
      </c>
      <c r="AM50">
        <v>366.54085937500003</v>
      </c>
      <c r="AN50">
        <v>413.67492675781199</v>
      </c>
      <c r="AO50">
        <v>373.52322387695301</v>
      </c>
    </row>
    <row r="51" spans="1:41" x14ac:dyDescent="0.25">
      <c r="A51" s="1">
        <v>39845</v>
      </c>
      <c r="B51">
        <v>99</v>
      </c>
      <c r="C51">
        <v>408.51739501953102</v>
      </c>
      <c r="D51">
        <v>613.07741477272702</v>
      </c>
      <c r="E51">
        <v>842.67156982421795</v>
      </c>
      <c r="F51">
        <v>599.046142578125</v>
      </c>
      <c r="G51">
        <v>174</v>
      </c>
      <c r="H51">
        <v>98.294792175292898</v>
      </c>
      <c r="I51" s="2">
        <v>207.72750538793099</v>
      </c>
      <c r="J51">
        <v>464.81817626953102</v>
      </c>
      <c r="K51">
        <v>185.50314331054599</v>
      </c>
      <c r="L51">
        <v>16</v>
      </c>
      <c r="M51">
        <v>180.47514343261699</v>
      </c>
      <c r="N51">
        <v>195.84812927246</v>
      </c>
      <c r="O51">
        <v>216.86767578125</v>
      </c>
      <c r="P51">
        <v>196.01861572265599</v>
      </c>
      <c r="Q51">
        <v>12</v>
      </c>
      <c r="R51">
        <v>241.66247558593699</v>
      </c>
      <c r="S51">
        <v>278.334635416666</v>
      </c>
      <c r="T51">
        <v>321.51889038085898</v>
      </c>
      <c r="U51">
        <v>279.88168334960898</v>
      </c>
      <c r="V51">
        <v>11</v>
      </c>
      <c r="W51">
        <v>174.87309265136699</v>
      </c>
      <c r="X51">
        <v>205.54683061079501</v>
      </c>
      <c r="Y51">
        <v>233.22596740722599</v>
      </c>
      <c r="Z51">
        <v>208.681396484375</v>
      </c>
      <c r="AA51">
        <v>12</v>
      </c>
      <c r="AB51">
        <v>226.62501525878901</v>
      </c>
      <c r="AC51">
        <v>261.61083984375</v>
      </c>
      <c r="AD51">
        <v>337.68792724609301</v>
      </c>
      <c r="AE51">
        <v>251.52485656738199</v>
      </c>
      <c r="AF51">
        <v>14</v>
      </c>
      <c r="AG51">
        <v>303.37582397460898</v>
      </c>
      <c r="AH51">
        <v>354.96630859375</v>
      </c>
      <c r="AI51">
        <v>400.725830078125</v>
      </c>
      <c r="AJ51">
        <v>355.42333984375</v>
      </c>
      <c r="AK51">
        <v>25</v>
      </c>
      <c r="AL51">
        <v>274.87728881835898</v>
      </c>
      <c r="AM51">
        <v>376.21687500000002</v>
      </c>
      <c r="AN51">
        <v>486.72238159179602</v>
      </c>
      <c r="AO51">
        <v>380.08917236328102</v>
      </c>
    </row>
    <row r="52" spans="1:41" x14ac:dyDescent="0.25">
      <c r="A52" s="1">
        <v>39873</v>
      </c>
      <c r="B52">
        <v>99</v>
      </c>
      <c r="C52">
        <v>160.302154541015</v>
      </c>
      <c r="D52">
        <v>256.28444602272702</v>
      </c>
      <c r="E52">
        <v>374.83236694335898</v>
      </c>
      <c r="F52">
        <v>256.306640625</v>
      </c>
      <c r="G52">
        <v>174</v>
      </c>
      <c r="H52">
        <v>83.802528381347599</v>
      </c>
      <c r="I52" s="2">
        <v>134.759608477011</v>
      </c>
      <c r="J52">
        <v>259.13107299804602</v>
      </c>
      <c r="K52">
        <v>129.29161071777301</v>
      </c>
      <c r="L52">
        <v>16</v>
      </c>
      <c r="M52">
        <v>126.89744567871</v>
      </c>
      <c r="N52">
        <v>163.37380981445301</v>
      </c>
      <c r="O52">
        <v>194.33839416503901</v>
      </c>
      <c r="P52">
        <v>170.87030029296801</v>
      </c>
      <c r="Q52">
        <v>12</v>
      </c>
      <c r="R52">
        <v>65.447395324707003</v>
      </c>
      <c r="S52">
        <v>112.701182047526</v>
      </c>
      <c r="T52">
        <v>160.13432312011699</v>
      </c>
      <c r="U52">
        <v>118.313758850097</v>
      </c>
      <c r="V52">
        <v>11</v>
      </c>
      <c r="W52">
        <v>132.97253417968699</v>
      </c>
      <c r="X52">
        <v>156.25128728693099</v>
      </c>
      <c r="Y52">
        <v>212.23065185546801</v>
      </c>
      <c r="Z52">
        <v>153.32122802734301</v>
      </c>
      <c r="AA52">
        <v>12</v>
      </c>
      <c r="AB52">
        <v>116.84152221679599</v>
      </c>
      <c r="AC52">
        <v>128.41613769531199</v>
      </c>
      <c r="AD52">
        <v>144.985916137695</v>
      </c>
      <c r="AE52">
        <v>128.03172302246</v>
      </c>
      <c r="AF52">
        <v>14</v>
      </c>
      <c r="AG52">
        <v>97.894836425781193</v>
      </c>
      <c r="AH52">
        <v>119.89208984375</v>
      </c>
      <c r="AI52">
        <v>135.86665344238199</v>
      </c>
      <c r="AJ52">
        <v>120.756256103515</v>
      </c>
      <c r="AK52">
        <v>25</v>
      </c>
      <c r="AL52">
        <v>138.575927734375</v>
      </c>
      <c r="AM52">
        <v>171.497890625</v>
      </c>
      <c r="AN52">
        <v>208.23454284667901</v>
      </c>
      <c r="AO52">
        <v>168.05924987792901</v>
      </c>
    </row>
    <row r="53" spans="1:41" x14ac:dyDescent="0.25">
      <c r="A53" s="1">
        <v>39904</v>
      </c>
      <c r="B53">
        <v>99</v>
      </c>
      <c r="C53">
        <v>199.47004699707</v>
      </c>
      <c r="D53">
        <v>265.82094381313101</v>
      </c>
      <c r="E53">
        <v>307.81497192382801</v>
      </c>
      <c r="F53">
        <v>268.828125</v>
      </c>
      <c r="G53">
        <v>174</v>
      </c>
      <c r="H53">
        <v>140.01051330566401</v>
      </c>
      <c r="I53" s="2">
        <v>261.75835129310298</v>
      </c>
      <c r="J53">
        <v>348.24008178710898</v>
      </c>
      <c r="K53">
        <v>276.40133666992102</v>
      </c>
      <c r="L53">
        <v>16</v>
      </c>
      <c r="M53">
        <v>212.652740478515</v>
      </c>
      <c r="N53">
        <v>243.69683837890599</v>
      </c>
      <c r="O53">
        <v>272.28512573242102</v>
      </c>
      <c r="P53">
        <v>247.116607666015</v>
      </c>
      <c r="Q53">
        <v>12</v>
      </c>
      <c r="R53">
        <v>219.11923217773401</v>
      </c>
      <c r="S53">
        <v>274.88205973307203</v>
      </c>
      <c r="T53">
        <v>318.48458862304602</v>
      </c>
      <c r="U53">
        <v>280.357421875</v>
      </c>
      <c r="V53">
        <v>11</v>
      </c>
      <c r="W53">
        <v>136.69854736328099</v>
      </c>
      <c r="X53">
        <v>160.15913529829501</v>
      </c>
      <c r="Y53">
        <v>178.06352233886699</v>
      </c>
      <c r="Z53">
        <v>162.99592590332</v>
      </c>
      <c r="AA53">
        <v>12</v>
      </c>
      <c r="AB53">
        <v>227.39228820800699</v>
      </c>
      <c r="AC53">
        <v>262.36338297525998</v>
      </c>
      <c r="AD53">
        <v>283.16531372070301</v>
      </c>
      <c r="AE53">
        <v>266.715576171875</v>
      </c>
      <c r="AF53">
        <v>14</v>
      </c>
      <c r="AG53">
        <v>229.13546752929599</v>
      </c>
      <c r="AH53">
        <v>255.69820731026701</v>
      </c>
      <c r="AI53">
        <v>277.19616699218699</v>
      </c>
      <c r="AJ53">
        <v>252.13946533203099</v>
      </c>
      <c r="AK53">
        <v>25</v>
      </c>
      <c r="AL53">
        <v>226.27673339843699</v>
      </c>
      <c r="AM53">
        <v>259.80216796874998</v>
      </c>
      <c r="AN53">
        <v>301.83526611328102</v>
      </c>
      <c r="AO53">
        <v>256.140869140625</v>
      </c>
    </row>
    <row r="54" spans="1:41" x14ac:dyDescent="0.25">
      <c r="A54" s="1">
        <v>39934</v>
      </c>
      <c r="B54">
        <v>99</v>
      </c>
      <c r="C54">
        <v>220.16737365722599</v>
      </c>
      <c r="D54">
        <v>280.15108112373701</v>
      </c>
      <c r="E54">
        <v>354.73684692382801</v>
      </c>
      <c r="F54">
        <v>275.396392822265</v>
      </c>
      <c r="G54">
        <v>174</v>
      </c>
      <c r="H54">
        <v>211.01818847656199</v>
      </c>
      <c r="I54" s="2">
        <v>298.20375359195401</v>
      </c>
      <c r="J54">
        <v>490.64920043945301</v>
      </c>
      <c r="K54">
        <v>291.90890502929602</v>
      </c>
      <c r="L54">
        <v>16</v>
      </c>
      <c r="M54">
        <v>307.926177978515</v>
      </c>
      <c r="N54">
        <v>343.71337890625</v>
      </c>
      <c r="O54">
        <v>378.07077026367102</v>
      </c>
      <c r="P54">
        <v>339.3115234375</v>
      </c>
      <c r="Q54">
        <v>12</v>
      </c>
      <c r="R54">
        <v>249.86334228515599</v>
      </c>
      <c r="S54">
        <v>294.69134521484301</v>
      </c>
      <c r="T54">
        <v>316.13323974609301</v>
      </c>
      <c r="U54">
        <v>291.99969482421801</v>
      </c>
      <c r="V54">
        <v>11</v>
      </c>
      <c r="W54">
        <v>184.27976989746</v>
      </c>
      <c r="X54">
        <v>207.371471058238</v>
      </c>
      <c r="Y54">
        <v>249.494873046875</v>
      </c>
      <c r="Z54">
        <v>204.99266052246</v>
      </c>
      <c r="AA54">
        <v>12</v>
      </c>
      <c r="AB54">
        <v>243.17231750488199</v>
      </c>
      <c r="AC54">
        <v>257.33717854817701</v>
      </c>
      <c r="AD54">
        <v>275.671783447265</v>
      </c>
      <c r="AE54">
        <v>253.48469543457</v>
      </c>
      <c r="AF54">
        <v>14</v>
      </c>
      <c r="AG54">
        <v>254.42138671875</v>
      </c>
      <c r="AH54">
        <v>275.24522181919599</v>
      </c>
      <c r="AI54">
        <v>297.39837646484301</v>
      </c>
      <c r="AJ54">
        <v>273.84054565429602</v>
      </c>
      <c r="AK54">
        <v>25</v>
      </c>
      <c r="AL54">
        <v>234.219467163085</v>
      </c>
      <c r="AM54">
        <v>260.42250000000001</v>
      </c>
      <c r="AN54">
        <v>297.04672241210898</v>
      </c>
      <c r="AO54">
        <v>258.67327880859301</v>
      </c>
    </row>
    <row r="55" spans="1:41" x14ac:dyDescent="0.25">
      <c r="A55" s="1">
        <v>39965</v>
      </c>
      <c r="B55">
        <v>99</v>
      </c>
      <c r="C55">
        <v>159.24229431152301</v>
      </c>
      <c r="D55">
        <v>204.29292929292899</v>
      </c>
      <c r="E55">
        <v>249.96000671386699</v>
      </c>
      <c r="F55">
        <v>203.201736450195</v>
      </c>
      <c r="G55">
        <v>174</v>
      </c>
      <c r="H55">
        <v>130.08815002441401</v>
      </c>
      <c r="I55" s="2">
        <v>205.83023527298801</v>
      </c>
      <c r="J55">
        <v>288.14389038085898</v>
      </c>
      <c r="K55">
        <v>202.36097717285099</v>
      </c>
      <c r="L55">
        <v>16</v>
      </c>
      <c r="M55">
        <v>190.10050964355401</v>
      </c>
      <c r="N55">
        <v>222.47174072265599</v>
      </c>
      <c r="O55">
        <v>253.30715942382801</v>
      </c>
      <c r="P55">
        <v>228.078125</v>
      </c>
      <c r="Q55">
        <v>12</v>
      </c>
      <c r="R55">
        <v>210.55158996582</v>
      </c>
      <c r="S55">
        <v>229.99102783203099</v>
      </c>
      <c r="T55">
        <v>271.50738525390602</v>
      </c>
      <c r="U55">
        <v>225.15716552734301</v>
      </c>
      <c r="V55">
        <v>11</v>
      </c>
      <c r="W55">
        <v>139.19950866699199</v>
      </c>
      <c r="X55">
        <v>149.902365944602</v>
      </c>
      <c r="Y55">
        <v>166.32051086425699</v>
      </c>
      <c r="Z55">
        <v>147.654861450195</v>
      </c>
      <c r="AA55">
        <v>12</v>
      </c>
      <c r="AB55">
        <v>188.70040893554599</v>
      </c>
      <c r="AC55">
        <v>214.327718098958</v>
      </c>
      <c r="AD55">
        <v>250.15228271484301</v>
      </c>
      <c r="AE55">
        <v>210.07972717285099</v>
      </c>
      <c r="AF55">
        <v>14</v>
      </c>
      <c r="AG55">
        <v>200.03298950195301</v>
      </c>
      <c r="AH55">
        <v>218.98175920758899</v>
      </c>
      <c r="AI55">
        <v>238.17913818359301</v>
      </c>
      <c r="AJ55">
        <v>213.89242553710901</v>
      </c>
      <c r="AK55">
        <v>25</v>
      </c>
      <c r="AL55">
        <v>171.91685485839801</v>
      </c>
      <c r="AM55">
        <v>210.25958984375001</v>
      </c>
      <c r="AN55">
        <v>288.66311645507801</v>
      </c>
      <c r="AO55">
        <v>204.09957885742099</v>
      </c>
    </row>
    <row r="56" spans="1:41" x14ac:dyDescent="0.25">
      <c r="A56" s="1">
        <v>39995</v>
      </c>
      <c r="B56">
        <v>99</v>
      </c>
      <c r="C56">
        <v>166.04946899414</v>
      </c>
      <c r="D56">
        <v>241.98074494949401</v>
      </c>
      <c r="E56">
        <v>363.84130859375</v>
      </c>
      <c r="F56">
        <v>237.15678405761699</v>
      </c>
      <c r="G56">
        <v>174</v>
      </c>
      <c r="H56">
        <v>233.46403503417901</v>
      </c>
      <c r="I56" s="2">
        <v>352.279521372126</v>
      </c>
      <c r="J56">
        <v>543.89739990234295</v>
      </c>
      <c r="K56">
        <v>352.4443359375</v>
      </c>
      <c r="L56">
        <v>16</v>
      </c>
      <c r="M56">
        <v>323.41802978515602</v>
      </c>
      <c r="N56">
        <v>374.14984130859301</v>
      </c>
      <c r="O56">
        <v>462.22406005859301</v>
      </c>
      <c r="P56">
        <v>364.29431152343699</v>
      </c>
      <c r="Q56">
        <v>12</v>
      </c>
      <c r="R56">
        <v>316.05783081054602</v>
      </c>
      <c r="S56">
        <v>349.06502278645797</v>
      </c>
      <c r="T56">
        <v>373.83447265625</v>
      </c>
      <c r="U56">
        <v>351.83221435546801</v>
      </c>
      <c r="V56">
        <v>11</v>
      </c>
      <c r="W56">
        <v>148.07684326171801</v>
      </c>
      <c r="X56">
        <v>193.65838068181799</v>
      </c>
      <c r="Y56">
        <v>243.86968994140599</v>
      </c>
      <c r="Z56">
        <v>185.42681884765599</v>
      </c>
      <c r="AA56">
        <v>12</v>
      </c>
      <c r="AB56">
        <v>259.91635131835898</v>
      </c>
      <c r="AC56">
        <v>307.60257975260402</v>
      </c>
      <c r="AD56">
        <v>352.92953491210898</v>
      </c>
      <c r="AE56">
        <v>309.554443359375</v>
      </c>
      <c r="AF56">
        <v>14</v>
      </c>
      <c r="AG56">
        <v>270.46292114257801</v>
      </c>
      <c r="AH56">
        <v>296.15837751115998</v>
      </c>
      <c r="AI56">
        <v>324.67092895507801</v>
      </c>
      <c r="AJ56">
        <v>298.39306640625</v>
      </c>
      <c r="AK56">
        <v>25</v>
      </c>
      <c r="AL56">
        <v>238.96861267089801</v>
      </c>
      <c r="AM56">
        <v>292.29902343750001</v>
      </c>
      <c r="AN56">
        <v>330.029693603515</v>
      </c>
      <c r="AO56">
        <v>298.30319213867102</v>
      </c>
    </row>
    <row r="57" spans="1:41" x14ac:dyDescent="0.25">
      <c r="A57" s="1">
        <v>40026</v>
      </c>
      <c r="B57">
        <v>99</v>
      </c>
      <c r="C57">
        <v>127.89582824707</v>
      </c>
      <c r="D57">
        <v>195.30839646464599</v>
      </c>
      <c r="E57">
        <v>264.66848754882801</v>
      </c>
      <c r="F57">
        <v>201.51470947265599</v>
      </c>
      <c r="G57">
        <v>174</v>
      </c>
      <c r="H57">
        <v>88.852783203125</v>
      </c>
      <c r="I57" s="2">
        <v>155.53690732758599</v>
      </c>
      <c r="J57">
        <v>252.16261291503901</v>
      </c>
      <c r="K57">
        <v>141.47708129882801</v>
      </c>
      <c r="L57">
        <v>16</v>
      </c>
      <c r="M57">
        <v>154.32092285156199</v>
      </c>
      <c r="N57">
        <v>183.17973327636699</v>
      </c>
      <c r="O57">
        <v>222.38737487792901</v>
      </c>
      <c r="P57">
        <v>178.32135009765599</v>
      </c>
      <c r="Q57">
        <v>12</v>
      </c>
      <c r="R57">
        <v>177.09161376953099</v>
      </c>
      <c r="S57">
        <v>202.94543457031199</v>
      </c>
      <c r="T57">
        <v>219.08512878417901</v>
      </c>
      <c r="U57">
        <v>206.56939697265599</v>
      </c>
      <c r="V57">
        <v>11</v>
      </c>
      <c r="W57">
        <v>69.467758178710895</v>
      </c>
      <c r="X57">
        <v>91.340587269176098</v>
      </c>
      <c r="Y57">
        <v>107.529289245605</v>
      </c>
      <c r="Z57">
        <v>94.936340332031193</v>
      </c>
      <c r="AA57">
        <v>12</v>
      </c>
      <c r="AB57">
        <v>164.443603515625</v>
      </c>
      <c r="AC57">
        <v>188.07312011718699</v>
      </c>
      <c r="AD57">
        <v>223.69480895996</v>
      </c>
      <c r="AE57">
        <v>183.50338745117099</v>
      </c>
      <c r="AF57">
        <v>14</v>
      </c>
      <c r="AG57">
        <v>183.071365356445</v>
      </c>
      <c r="AH57">
        <v>208.66413225446399</v>
      </c>
      <c r="AI57">
        <v>247.06622314453099</v>
      </c>
      <c r="AJ57">
        <v>208.86679077148401</v>
      </c>
      <c r="AK57">
        <v>25</v>
      </c>
      <c r="AL57">
        <v>159.29934692382801</v>
      </c>
      <c r="AM57">
        <v>195.11769531249999</v>
      </c>
      <c r="AN57">
        <v>230.06011962890599</v>
      </c>
      <c r="AO57">
        <v>195.34078979492099</v>
      </c>
    </row>
    <row r="58" spans="1:41" x14ac:dyDescent="0.25">
      <c r="A58" s="1">
        <v>40057</v>
      </c>
      <c r="B58">
        <v>99</v>
      </c>
      <c r="C58">
        <v>110.69847869873</v>
      </c>
      <c r="D58">
        <v>153.61839094065601</v>
      </c>
      <c r="E58">
        <v>218.43876647949199</v>
      </c>
      <c r="F58">
        <v>147.95976257324199</v>
      </c>
      <c r="G58">
        <v>174</v>
      </c>
      <c r="H58">
        <v>167.98936462402301</v>
      </c>
      <c r="I58" s="2">
        <v>250.39625987787301</v>
      </c>
      <c r="J58">
        <v>396.44320678710898</v>
      </c>
      <c r="K58">
        <v>232.38650512695301</v>
      </c>
      <c r="L58">
        <v>16</v>
      </c>
      <c r="M58">
        <v>243.457916259765</v>
      </c>
      <c r="N58">
        <v>266.08230590820301</v>
      </c>
      <c r="O58">
        <v>315.68472290039</v>
      </c>
      <c r="P58">
        <v>263.152099609375</v>
      </c>
      <c r="Q58">
        <v>12</v>
      </c>
      <c r="R58">
        <v>210.888412475585</v>
      </c>
      <c r="S58">
        <v>230.76027425130201</v>
      </c>
      <c r="T58">
        <v>249.03257751464801</v>
      </c>
      <c r="U58">
        <v>229.56076049804599</v>
      </c>
      <c r="V58">
        <v>11</v>
      </c>
      <c r="W58">
        <v>113.855270385742</v>
      </c>
      <c r="X58">
        <v>141.07325328480101</v>
      </c>
      <c r="Y58">
        <v>184.80332946777301</v>
      </c>
      <c r="Z58">
        <v>143.19715881347599</v>
      </c>
      <c r="AA58">
        <v>12</v>
      </c>
      <c r="AB58">
        <v>148.02639770507801</v>
      </c>
      <c r="AC58">
        <v>182.09346516926999</v>
      </c>
      <c r="AD58">
        <v>200.87161254882801</v>
      </c>
      <c r="AE58">
        <v>183.37561035156199</v>
      </c>
      <c r="AF58">
        <v>14</v>
      </c>
      <c r="AG58">
        <v>193.19503784179599</v>
      </c>
      <c r="AH58">
        <v>205.898716517857</v>
      </c>
      <c r="AI58">
        <v>214.91513061523401</v>
      </c>
      <c r="AJ58">
        <v>206.54138183593699</v>
      </c>
      <c r="AK58">
        <v>25</v>
      </c>
      <c r="AL58">
        <v>131.8369140625</v>
      </c>
      <c r="AM58">
        <v>164.56060546875</v>
      </c>
      <c r="AN58">
        <v>192.03173828125</v>
      </c>
      <c r="AO58">
        <v>167.91230773925699</v>
      </c>
    </row>
    <row r="59" spans="1:41" x14ac:dyDescent="0.25">
      <c r="A59" s="1">
        <v>40087</v>
      </c>
      <c r="B59">
        <v>99</v>
      </c>
      <c r="C59">
        <v>100.06877899169901</v>
      </c>
      <c r="D59">
        <v>168.75378787878699</v>
      </c>
      <c r="E59">
        <v>275.59814453125</v>
      </c>
      <c r="F59">
        <v>170.80177307128901</v>
      </c>
      <c r="G59">
        <v>174</v>
      </c>
      <c r="H59">
        <v>85.675239562988196</v>
      </c>
      <c r="I59" s="2">
        <v>136.60962194683901</v>
      </c>
      <c r="J59">
        <v>183.26828002929599</v>
      </c>
      <c r="K59">
        <v>139.42517089843699</v>
      </c>
      <c r="L59">
        <v>16</v>
      </c>
      <c r="M59">
        <v>108.092041015625</v>
      </c>
      <c r="N59">
        <v>125.909790039062</v>
      </c>
      <c r="O59">
        <v>145.03030395507801</v>
      </c>
      <c r="P59">
        <v>126.7515335083</v>
      </c>
      <c r="Q59">
        <v>12</v>
      </c>
      <c r="R59">
        <v>115.1142578125</v>
      </c>
      <c r="S59">
        <v>125.36055501302</v>
      </c>
      <c r="T59">
        <v>135.26359558105401</v>
      </c>
      <c r="U59">
        <v>125.54872894287099</v>
      </c>
      <c r="V59">
        <v>11</v>
      </c>
      <c r="W59">
        <v>72.319778442382798</v>
      </c>
      <c r="X59">
        <v>88.113897150213006</v>
      </c>
      <c r="Y59">
        <v>100.789901733398</v>
      </c>
      <c r="Z59">
        <v>85.719642639160099</v>
      </c>
      <c r="AA59">
        <v>12</v>
      </c>
      <c r="AB59">
        <v>111.96038055419901</v>
      </c>
      <c r="AC59">
        <v>134.80709838867099</v>
      </c>
      <c r="AD59">
        <v>171.22341918945301</v>
      </c>
      <c r="AE59">
        <v>130.99269104003901</v>
      </c>
      <c r="AF59">
        <v>14</v>
      </c>
      <c r="AG59">
        <v>122.87166595458901</v>
      </c>
      <c r="AH59">
        <v>143.65493338448599</v>
      </c>
      <c r="AI59">
        <v>172.247802734375</v>
      </c>
      <c r="AJ59">
        <v>143.717849731445</v>
      </c>
      <c r="AK59">
        <v>25</v>
      </c>
      <c r="AL59">
        <v>124.95952606201099</v>
      </c>
      <c r="AM59">
        <v>156.35496093750001</v>
      </c>
      <c r="AN59">
        <v>194.53036499023401</v>
      </c>
      <c r="AO59">
        <v>156.930252075195</v>
      </c>
    </row>
    <row r="60" spans="1:41" x14ac:dyDescent="0.25">
      <c r="A60" s="1">
        <v>40118</v>
      </c>
      <c r="B60">
        <v>99</v>
      </c>
      <c r="C60">
        <v>287.48110961914</v>
      </c>
      <c r="D60">
        <v>494.84840593434302</v>
      </c>
      <c r="E60">
        <v>724.500732421875</v>
      </c>
      <c r="F60">
        <v>470.68566894531199</v>
      </c>
      <c r="G60">
        <v>174</v>
      </c>
      <c r="H60">
        <v>90.149162292480398</v>
      </c>
      <c r="I60" s="2">
        <v>204.81959410919501</v>
      </c>
      <c r="J60">
        <v>453.07247924804602</v>
      </c>
      <c r="K60">
        <v>194.70504760742099</v>
      </c>
      <c r="L60">
        <v>16</v>
      </c>
      <c r="M60">
        <v>272.91369628906199</v>
      </c>
      <c r="N60">
        <v>312.57113647460898</v>
      </c>
      <c r="O60">
        <v>353.877838134765</v>
      </c>
      <c r="P60">
        <v>320.31936645507801</v>
      </c>
      <c r="Q60">
        <v>12</v>
      </c>
      <c r="R60">
        <v>301.73678588867102</v>
      </c>
      <c r="S60">
        <v>341.823974609375</v>
      </c>
      <c r="T60">
        <v>427.02233886718699</v>
      </c>
      <c r="U60">
        <v>333.58551025390602</v>
      </c>
      <c r="V60">
        <v>11</v>
      </c>
      <c r="W60">
        <v>87.710289001464801</v>
      </c>
      <c r="X60">
        <v>104.691295276988</v>
      </c>
      <c r="Y60">
        <v>117.48121643066401</v>
      </c>
      <c r="Z60">
        <v>106.09230041503901</v>
      </c>
      <c r="AA60">
        <v>12</v>
      </c>
      <c r="AB60">
        <v>177.17787170410099</v>
      </c>
      <c r="AC60">
        <v>221.99800618489499</v>
      </c>
      <c r="AD60">
        <v>296.619049072265</v>
      </c>
      <c r="AE60">
        <v>207.52670288085901</v>
      </c>
      <c r="AF60">
        <v>14</v>
      </c>
      <c r="AG60">
        <v>320.618560791015</v>
      </c>
      <c r="AH60">
        <v>369.23859514508899</v>
      </c>
      <c r="AI60">
        <v>483.43228149414</v>
      </c>
      <c r="AJ60">
        <v>352.08843994140602</v>
      </c>
      <c r="AK60">
        <v>25</v>
      </c>
      <c r="AL60">
        <v>224.10188293457</v>
      </c>
      <c r="AM60">
        <v>310.48750000000001</v>
      </c>
      <c r="AN60">
        <v>373.98193359375</v>
      </c>
      <c r="AO60">
        <v>319.64163208007801</v>
      </c>
    </row>
    <row r="61" spans="1:41" x14ac:dyDescent="0.25">
      <c r="A61" s="1">
        <v>40148</v>
      </c>
      <c r="B61">
        <v>99</v>
      </c>
      <c r="C61">
        <v>132.97212219238199</v>
      </c>
      <c r="D61">
        <v>267.60124684343401</v>
      </c>
      <c r="E61">
        <v>391.61715698242102</v>
      </c>
      <c r="F61">
        <v>269.85360717773398</v>
      </c>
      <c r="G61">
        <v>174</v>
      </c>
      <c r="H61">
        <v>30.7563972473144</v>
      </c>
      <c r="I61" s="2">
        <v>72.604991693606294</v>
      </c>
      <c r="J61">
        <v>144.63227844238199</v>
      </c>
      <c r="K61">
        <v>75.861076354980398</v>
      </c>
      <c r="L61">
        <v>16</v>
      </c>
      <c r="M61">
        <v>61.897144317626903</v>
      </c>
      <c r="N61">
        <v>73.978546142578097</v>
      </c>
      <c r="O61">
        <v>95.381668090820298</v>
      </c>
      <c r="P61">
        <v>71.883987426757798</v>
      </c>
      <c r="Q61">
        <v>12</v>
      </c>
      <c r="R61">
        <v>75.284843444824205</v>
      </c>
      <c r="S61">
        <v>83.297943115234304</v>
      </c>
      <c r="T61">
        <v>90.128662109375</v>
      </c>
      <c r="U61">
        <v>84.942321777343693</v>
      </c>
      <c r="V61">
        <v>11</v>
      </c>
      <c r="W61">
        <v>31.939125061035099</v>
      </c>
      <c r="X61">
        <v>65.425481622869299</v>
      </c>
      <c r="Y61">
        <v>104.23548889160099</v>
      </c>
      <c r="Z61">
        <v>65.421257019042898</v>
      </c>
      <c r="AA61">
        <v>12</v>
      </c>
      <c r="AB61">
        <v>68.031715393066406</v>
      </c>
      <c r="AC61">
        <v>77.169708251953097</v>
      </c>
      <c r="AD61">
        <v>103.08927154541</v>
      </c>
      <c r="AE61">
        <v>71.195556640625</v>
      </c>
      <c r="AF61">
        <v>14</v>
      </c>
      <c r="AG61">
        <v>90.839729309082003</v>
      </c>
      <c r="AH61">
        <v>103.599478585379</v>
      </c>
      <c r="AI61">
        <v>121.102783203125</v>
      </c>
      <c r="AJ61">
        <v>102.346954345703</v>
      </c>
      <c r="AK61">
        <v>25</v>
      </c>
      <c r="AL61">
        <v>76.345611572265597</v>
      </c>
      <c r="AM61">
        <v>127.6194921875</v>
      </c>
      <c r="AN61">
        <v>179.652084350585</v>
      </c>
      <c r="AO61">
        <v>121.384651184082</v>
      </c>
    </row>
    <row r="62" spans="1:41" x14ac:dyDescent="0.25">
      <c r="A62" s="1">
        <v>40179</v>
      </c>
      <c r="B62">
        <v>99</v>
      </c>
      <c r="C62">
        <v>295.2060546875</v>
      </c>
      <c r="D62">
        <v>515.25536616161605</v>
      </c>
      <c r="E62">
        <v>893.68524169921795</v>
      </c>
      <c r="F62">
        <v>492.40026855468699</v>
      </c>
      <c r="G62">
        <v>174</v>
      </c>
      <c r="H62">
        <v>119.19881439208901</v>
      </c>
      <c r="I62" s="2">
        <v>182.08427622126399</v>
      </c>
      <c r="J62">
        <v>423.64266967773398</v>
      </c>
      <c r="K62">
        <v>170.92590332031199</v>
      </c>
      <c r="L62">
        <v>16</v>
      </c>
      <c r="M62">
        <v>137.961669921875</v>
      </c>
      <c r="N62">
        <v>151.78997802734301</v>
      </c>
      <c r="O62">
        <v>162.252517700195</v>
      </c>
      <c r="P62">
        <v>152.56669616699199</v>
      </c>
      <c r="Q62">
        <v>12</v>
      </c>
      <c r="R62">
        <v>180.22850036621</v>
      </c>
      <c r="S62">
        <v>208.44738769531199</v>
      </c>
      <c r="T62">
        <v>231.114486694335</v>
      </c>
      <c r="U62">
        <v>209.955474853515</v>
      </c>
      <c r="V62">
        <v>11</v>
      </c>
      <c r="W62">
        <v>182.63729858398401</v>
      </c>
      <c r="X62">
        <v>210.28402432528401</v>
      </c>
      <c r="Y62">
        <v>261.10647583007801</v>
      </c>
      <c r="Z62">
        <v>207.09126281738199</v>
      </c>
      <c r="AA62">
        <v>12</v>
      </c>
      <c r="AB62">
        <v>180.43966674804599</v>
      </c>
      <c r="AC62">
        <v>210.53680419921801</v>
      </c>
      <c r="AD62">
        <v>255.01304626464801</v>
      </c>
      <c r="AE62">
        <v>204.241607666015</v>
      </c>
      <c r="AF62">
        <v>14</v>
      </c>
      <c r="AG62">
        <v>225.75669860839801</v>
      </c>
      <c r="AH62">
        <v>294.305943080357</v>
      </c>
      <c r="AI62">
        <v>381.30242919921801</v>
      </c>
      <c r="AJ62">
        <v>291.92401123046801</v>
      </c>
      <c r="AK62">
        <v>25</v>
      </c>
      <c r="AL62">
        <v>220.06623840332</v>
      </c>
      <c r="AM62">
        <v>292.25785156249998</v>
      </c>
      <c r="AN62">
        <v>396.20169067382801</v>
      </c>
      <c r="AO62">
        <v>283.66455078125</v>
      </c>
    </row>
    <row r="63" spans="1:41" x14ac:dyDescent="0.25">
      <c r="A63" s="1">
        <v>40210</v>
      </c>
      <c r="B63">
        <v>99</v>
      </c>
      <c r="C63">
        <v>75.676673889160099</v>
      </c>
      <c r="D63">
        <v>131.89708609532801</v>
      </c>
      <c r="E63">
        <v>205.44430541992099</v>
      </c>
      <c r="F63">
        <v>125.946601867675</v>
      </c>
      <c r="G63">
        <v>174</v>
      </c>
      <c r="H63">
        <v>46.243160247802699</v>
      </c>
      <c r="I63" s="2">
        <v>73.660695043103402</v>
      </c>
      <c r="J63">
        <v>148.06297302246</v>
      </c>
      <c r="K63">
        <v>72.591400146484304</v>
      </c>
      <c r="L63">
        <v>16</v>
      </c>
      <c r="M63">
        <v>43.532108306884702</v>
      </c>
      <c r="N63">
        <v>58.414939880371001</v>
      </c>
      <c r="O63">
        <v>86.258186340332003</v>
      </c>
      <c r="P63">
        <v>56.1465454101562</v>
      </c>
      <c r="Q63">
        <v>12</v>
      </c>
      <c r="R63">
        <v>46.2441596984863</v>
      </c>
      <c r="S63">
        <v>57.298187255859297</v>
      </c>
      <c r="T63">
        <v>69.26416015625</v>
      </c>
      <c r="U63">
        <v>58.218910217285099</v>
      </c>
      <c r="V63">
        <v>11</v>
      </c>
      <c r="W63">
        <v>45.190452575683501</v>
      </c>
      <c r="X63">
        <v>53.677873091264203</v>
      </c>
      <c r="Y63">
        <v>84.239181518554602</v>
      </c>
      <c r="Z63">
        <v>47.200298309326101</v>
      </c>
      <c r="AA63">
        <v>12</v>
      </c>
      <c r="AB63">
        <v>54.678077697753899</v>
      </c>
      <c r="AC63">
        <v>61.9105428059895</v>
      </c>
      <c r="AD63">
        <v>70.267219543457003</v>
      </c>
      <c r="AE63">
        <v>61.524246215820298</v>
      </c>
      <c r="AF63">
        <v>14</v>
      </c>
      <c r="AG63">
        <v>59.526176452636697</v>
      </c>
      <c r="AH63">
        <v>68.972508021763304</v>
      </c>
      <c r="AI63">
        <v>76.584571838378906</v>
      </c>
      <c r="AJ63">
        <v>68.945884704589801</v>
      </c>
      <c r="AK63">
        <v>25</v>
      </c>
      <c r="AL63">
        <v>59.818092346191399</v>
      </c>
      <c r="AM63">
        <v>76.929570312500005</v>
      </c>
      <c r="AN63">
        <v>91.401397705078097</v>
      </c>
      <c r="AO63">
        <v>79.797462463378906</v>
      </c>
    </row>
    <row r="64" spans="1:41" x14ac:dyDescent="0.25">
      <c r="A64" s="1">
        <v>40238</v>
      </c>
      <c r="B64">
        <v>99</v>
      </c>
      <c r="C64">
        <v>71.911628723144503</v>
      </c>
      <c r="D64">
        <v>149.63811947600999</v>
      </c>
      <c r="E64">
        <v>208.35881042480401</v>
      </c>
      <c r="F64">
        <v>150.08251953125</v>
      </c>
      <c r="G64">
        <v>174</v>
      </c>
      <c r="H64">
        <v>28.354265213012599</v>
      </c>
      <c r="I64" s="2">
        <v>71.259108970905103</v>
      </c>
      <c r="J64">
        <v>194.66668701171801</v>
      </c>
      <c r="K64">
        <v>67.466545104980398</v>
      </c>
      <c r="L64">
        <v>16</v>
      </c>
      <c r="M64">
        <v>44.028575897216797</v>
      </c>
      <c r="N64">
        <v>72.685501098632798</v>
      </c>
      <c r="O64">
        <v>107.194221496582</v>
      </c>
      <c r="P64">
        <v>71.4879150390625</v>
      </c>
      <c r="Q64">
        <v>12</v>
      </c>
      <c r="R64">
        <v>53.215488433837798</v>
      </c>
      <c r="S64">
        <v>65.492319742838504</v>
      </c>
      <c r="T64">
        <v>77.981681823730398</v>
      </c>
      <c r="U64">
        <v>64.928749084472599</v>
      </c>
      <c r="V64">
        <v>11</v>
      </c>
      <c r="W64">
        <v>37.601921081542898</v>
      </c>
      <c r="X64">
        <v>55.404885031960198</v>
      </c>
      <c r="Y64">
        <v>67.698966979980398</v>
      </c>
      <c r="Z64">
        <v>56.201934814453097</v>
      </c>
      <c r="AA64">
        <v>12</v>
      </c>
      <c r="AB64">
        <v>56.776775360107401</v>
      </c>
      <c r="AC64">
        <v>78.044331868489493</v>
      </c>
      <c r="AD64">
        <v>101.315803527832</v>
      </c>
      <c r="AE64">
        <v>80.979804992675696</v>
      </c>
      <c r="AF64">
        <v>14</v>
      </c>
      <c r="AG64">
        <v>65.7650146484375</v>
      </c>
      <c r="AH64">
        <v>85.630545479910694</v>
      </c>
      <c r="AI64">
        <v>103.017272949218</v>
      </c>
      <c r="AJ64">
        <v>87.309089660644503</v>
      </c>
      <c r="AK64">
        <v>25</v>
      </c>
      <c r="AL64">
        <v>67.017265319824205</v>
      </c>
      <c r="AM64">
        <v>96.417041015625003</v>
      </c>
      <c r="AN64">
        <v>126.990226745605</v>
      </c>
      <c r="AO64">
        <v>96.393524169921804</v>
      </c>
    </row>
    <row r="65" spans="1:41" x14ac:dyDescent="0.25">
      <c r="A65" s="1">
        <v>40269</v>
      </c>
      <c r="B65">
        <v>99</v>
      </c>
      <c r="C65">
        <v>109.647689819335</v>
      </c>
      <c r="D65">
        <v>165.54892676767599</v>
      </c>
      <c r="E65">
        <v>249.33149719238199</v>
      </c>
      <c r="F65">
        <v>168.32109069824199</v>
      </c>
      <c r="G65">
        <v>174</v>
      </c>
      <c r="H65">
        <v>64.523475646972599</v>
      </c>
      <c r="I65" s="2">
        <v>98.953327047413794</v>
      </c>
      <c r="J65">
        <v>149.36627197265599</v>
      </c>
      <c r="K65">
        <v>96.653350830078097</v>
      </c>
      <c r="L65">
        <v>16</v>
      </c>
      <c r="M65">
        <v>63.735610961913999</v>
      </c>
      <c r="N65">
        <v>94.155097961425696</v>
      </c>
      <c r="O65">
        <v>136.31074523925699</v>
      </c>
      <c r="P65">
        <v>95.695945739746094</v>
      </c>
      <c r="Q65">
        <v>12</v>
      </c>
      <c r="R65">
        <v>55.6037788391113</v>
      </c>
      <c r="S65">
        <v>79.207122802734304</v>
      </c>
      <c r="T65">
        <v>91.953529357910099</v>
      </c>
      <c r="U65">
        <v>83.500572204589801</v>
      </c>
      <c r="V65">
        <v>11</v>
      </c>
      <c r="W65">
        <v>86.945274353027301</v>
      </c>
      <c r="X65">
        <v>92.304315740411894</v>
      </c>
      <c r="Y65">
        <v>98.960891723632798</v>
      </c>
      <c r="Z65">
        <v>92.468193054199205</v>
      </c>
      <c r="AA65">
        <v>12</v>
      </c>
      <c r="AB65">
        <v>98.507774353027301</v>
      </c>
      <c r="AC65">
        <v>108.78390502929599</v>
      </c>
      <c r="AD65">
        <v>114.989768981933</v>
      </c>
      <c r="AE65">
        <v>110.39340209960901</v>
      </c>
      <c r="AF65">
        <v>14</v>
      </c>
      <c r="AG65">
        <v>69.221855163574205</v>
      </c>
      <c r="AH65">
        <v>88.964172363281193</v>
      </c>
      <c r="AI65">
        <v>101.465377807617</v>
      </c>
      <c r="AJ65">
        <v>91.704383850097599</v>
      </c>
      <c r="AK65">
        <v>25</v>
      </c>
      <c r="AL65">
        <v>109.08846282958901</v>
      </c>
      <c r="AM65">
        <v>136.4059765625</v>
      </c>
      <c r="AN65">
        <v>162.87199401855401</v>
      </c>
      <c r="AO65">
        <v>136.68290710449199</v>
      </c>
    </row>
    <row r="66" spans="1:41" x14ac:dyDescent="0.25">
      <c r="A66" s="1">
        <v>40299</v>
      </c>
      <c r="B66">
        <v>99</v>
      </c>
      <c r="C66">
        <v>174.76020812988199</v>
      </c>
      <c r="D66">
        <v>254.85053661616101</v>
      </c>
      <c r="E66">
        <v>371.914947509765</v>
      </c>
      <c r="F66">
        <v>253.05233764648401</v>
      </c>
      <c r="G66">
        <v>174</v>
      </c>
      <c r="H66">
        <v>166.51246643066401</v>
      </c>
      <c r="I66" s="2">
        <v>295.69055316091902</v>
      </c>
      <c r="J66">
        <v>536.37347412109295</v>
      </c>
      <c r="K66">
        <v>279.38790893554602</v>
      </c>
      <c r="L66">
        <v>16</v>
      </c>
      <c r="M66">
        <v>250.98904418945301</v>
      </c>
      <c r="N66">
        <v>293.76678466796801</v>
      </c>
      <c r="O66">
        <v>379.21762084960898</v>
      </c>
      <c r="P66">
        <v>281.03778076171801</v>
      </c>
      <c r="Q66">
        <v>12</v>
      </c>
      <c r="R66">
        <v>191.60105895996</v>
      </c>
      <c r="S66">
        <v>250.322835286458</v>
      </c>
      <c r="T66">
        <v>310.38494873046801</v>
      </c>
      <c r="U66">
        <v>249.47348022460901</v>
      </c>
      <c r="V66">
        <v>11</v>
      </c>
      <c r="W66">
        <v>183.79414367675699</v>
      </c>
      <c r="X66">
        <v>224.53555575284</v>
      </c>
      <c r="Y66">
        <v>262.08993530273398</v>
      </c>
      <c r="Z66">
        <v>228.58903503417901</v>
      </c>
      <c r="AA66">
        <v>12</v>
      </c>
      <c r="AB66">
        <v>177.33522033691401</v>
      </c>
      <c r="AC66">
        <v>193.059244791666</v>
      </c>
      <c r="AD66">
        <v>214.79144287109301</v>
      </c>
      <c r="AE66">
        <v>191.07287597656199</v>
      </c>
      <c r="AF66">
        <v>14</v>
      </c>
      <c r="AG66">
        <v>171.43455505371</v>
      </c>
      <c r="AH66">
        <v>212.87390136718699</v>
      </c>
      <c r="AI66">
        <v>263.63253784179602</v>
      </c>
      <c r="AJ66">
        <v>209.34555053710901</v>
      </c>
      <c r="AK66">
        <v>25</v>
      </c>
      <c r="AL66">
        <v>187.296127319335</v>
      </c>
      <c r="AM66">
        <v>212.138828125</v>
      </c>
      <c r="AN66">
        <v>275.02053833007801</v>
      </c>
      <c r="AO66">
        <v>206.73336791992099</v>
      </c>
    </row>
    <row r="67" spans="1:41" x14ac:dyDescent="0.25">
      <c r="A67" s="1">
        <v>40330</v>
      </c>
      <c r="B67">
        <v>99</v>
      </c>
      <c r="C67">
        <v>93.257011413574205</v>
      </c>
      <c r="D67">
        <v>144.40997869318099</v>
      </c>
      <c r="E67">
        <v>204.18226623535099</v>
      </c>
      <c r="F67">
        <v>141.59346008300699</v>
      </c>
      <c r="G67">
        <v>174</v>
      </c>
      <c r="H67">
        <v>95.022056579589801</v>
      </c>
      <c r="I67" s="2">
        <v>192.17816091954001</v>
      </c>
      <c r="J67">
        <v>304.07354736328102</v>
      </c>
      <c r="K67">
        <v>195.07180786132801</v>
      </c>
      <c r="L67">
        <v>16</v>
      </c>
      <c r="M67">
        <v>219.39712524414</v>
      </c>
      <c r="N67">
        <v>251.87236022949199</v>
      </c>
      <c r="O67">
        <v>277.23904418945301</v>
      </c>
      <c r="P67">
        <v>250.675201416015</v>
      </c>
      <c r="Q67">
        <v>12</v>
      </c>
      <c r="R67">
        <v>211.46760559082</v>
      </c>
      <c r="S67">
        <v>236.71982828776001</v>
      </c>
      <c r="T67">
        <v>266.615631103515</v>
      </c>
      <c r="U67">
        <v>230.75799560546801</v>
      </c>
      <c r="V67">
        <v>11</v>
      </c>
      <c r="W67">
        <v>91.880561828613196</v>
      </c>
      <c r="X67">
        <v>103.69180575284</v>
      </c>
      <c r="Y67">
        <v>126.14712524414</v>
      </c>
      <c r="Z67">
        <v>102.704544067382</v>
      </c>
      <c r="AA67">
        <v>12</v>
      </c>
      <c r="AB67">
        <v>144.56401062011699</v>
      </c>
      <c r="AC67">
        <v>173.06742350260399</v>
      </c>
      <c r="AD67">
        <v>216.11346435546801</v>
      </c>
      <c r="AE67">
        <v>166.177154541015</v>
      </c>
      <c r="AF67">
        <v>14</v>
      </c>
      <c r="AG67">
        <v>192.82594299316401</v>
      </c>
      <c r="AH67">
        <v>208.533743722098</v>
      </c>
      <c r="AI67">
        <v>223.70088195800699</v>
      </c>
      <c r="AJ67">
        <v>208.26737976074199</v>
      </c>
      <c r="AK67">
        <v>25</v>
      </c>
      <c r="AL67">
        <v>145.18843078613199</v>
      </c>
      <c r="AM67">
        <v>166.0690625</v>
      </c>
      <c r="AN67">
        <v>181.97372436523401</v>
      </c>
      <c r="AO67">
        <v>166.97297668457</v>
      </c>
    </row>
    <row r="68" spans="1:41" x14ac:dyDescent="0.25">
      <c r="A68" s="1">
        <v>40360</v>
      </c>
      <c r="B68">
        <v>99</v>
      </c>
      <c r="C68">
        <v>183.419342041015</v>
      </c>
      <c r="D68">
        <v>253.11637863005001</v>
      </c>
      <c r="E68">
        <v>367.66525268554602</v>
      </c>
      <c r="F68">
        <v>252.83702087402301</v>
      </c>
      <c r="G68">
        <v>174</v>
      </c>
      <c r="H68">
        <v>208.05500793457</v>
      </c>
      <c r="I68" s="2">
        <v>279.76019216954001</v>
      </c>
      <c r="J68">
        <v>392.18228149414</v>
      </c>
      <c r="K68">
        <v>271.063720703125</v>
      </c>
      <c r="L68">
        <v>16</v>
      </c>
      <c r="M68">
        <v>312.64828491210898</v>
      </c>
      <c r="N68">
        <v>340.95529174804602</v>
      </c>
      <c r="O68">
        <v>389.60107421875</v>
      </c>
      <c r="P68">
        <v>342.45236206054602</v>
      </c>
      <c r="Q68">
        <v>12</v>
      </c>
      <c r="R68">
        <v>299.15011596679602</v>
      </c>
      <c r="S68">
        <v>324.32722981770797</v>
      </c>
      <c r="T68">
        <v>346.16796875</v>
      </c>
      <c r="U68">
        <v>325.82598876953102</v>
      </c>
      <c r="V68">
        <v>11</v>
      </c>
      <c r="W68">
        <v>225.25898742675699</v>
      </c>
      <c r="X68">
        <v>247.18270596590901</v>
      </c>
      <c r="Y68">
        <v>267.99792480468699</v>
      </c>
      <c r="Z68">
        <v>251.76751708984301</v>
      </c>
      <c r="AA68">
        <v>12</v>
      </c>
      <c r="AB68">
        <v>237.66363525390599</v>
      </c>
      <c r="AC68">
        <v>255.947163899739</v>
      </c>
      <c r="AD68">
        <v>273.04507446289</v>
      </c>
      <c r="AE68">
        <v>257.89727783203102</v>
      </c>
      <c r="AF68">
        <v>14</v>
      </c>
      <c r="AG68">
        <v>282.22409057617102</v>
      </c>
      <c r="AH68">
        <v>309.687779017857</v>
      </c>
      <c r="AI68">
        <v>363.27777099609301</v>
      </c>
      <c r="AJ68">
        <v>304.79254150390602</v>
      </c>
      <c r="AK68">
        <v>25</v>
      </c>
      <c r="AL68">
        <v>224.32902526855401</v>
      </c>
      <c r="AM68">
        <v>260.94201171875</v>
      </c>
      <c r="AN68">
        <v>301.71890258789</v>
      </c>
      <c r="AO68">
        <v>264.25494384765602</v>
      </c>
    </row>
    <row r="69" spans="1:41" x14ac:dyDescent="0.25">
      <c r="A69" s="1">
        <v>40391</v>
      </c>
      <c r="B69">
        <v>99</v>
      </c>
      <c r="C69">
        <v>261.948974609375</v>
      </c>
      <c r="D69">
        <v>335.30350378787801</v>
      </c>
      <c r="E69">
        <v>469.05972290039</v>
      </c>
      <c r="F69">
        <v>326.05523681640602</v>
      </c>
      <c r="G69">
        <v>174</v>
      </c>
      <c r="H69">
        <v>153.25028991699199</v>
      </c>
      <c r="I69" s="2">
        <v>261.00853089080402</v>
      </c>
      <c r="J69">
        <v>370.90289306640602</v>
      </c>
      <c r="K69">
        <v>254.82972717285099</v>
      </c>
      <c r="L69">
        <v>16</v>
      </c>
      <c r="M69">
        <v>275.52087402343699</v>
      </c>
      <c r="N69">
        <v>297.78912353515602</v>
      </c>
      <c r="O69">
        <v>316.26574707031199</v>
      </c>
      <c r="P69">
        <v>298.088134765625</v>
      </c>
      <c r="Q69">
        <v>12</v>
      </c>
      <c r="R69">
        <v>287.96292114257801</v>
      </c>
      <c r="S69">
        <v>302.53379313150998</v>
      </c>
      <c r="T69">
        <v>315.624267578125</v>
      </c>
      <c r="U69">
        <v>300.592529296875</v>
      </c>
      <c r="V69">
        <v>11</v>
      </c>
      <c r="W69">
        <v>166.43218994140599</v>
      </c>
      <c r="X69">
        <v>203.580078125</v>
      </c>
      <c r="Y69">
        <v>244.91067504882801</v>
      </c>
      <c r="Z69">
        <v>203.40927124023401</v>
      </c>
      <c r="AA69">
        <v>12</v>
      </c>
      <c r="AB69">
        <v>265.39678955078102</v>
      </c>
      <c r="AC69">
        <v>294.709716796875</v>
      </c>
      <c r="AD69">
        <v>329.53366088867102</v>
      </c>
      <c r="AE69">
        <v>291.26449584960898</v>
      </c>
      <c r="AF69">
        <v>14</v>
      </c>
      <c r="AG69">
        <v>299.52447509765602</v>
      </c>
      <c r="AH69">
        <v>320.338413783482</v>
      </c>
      <c r="AI69">
        <v>355.97048950195301</v>
      </c>
      <c r="AJ69">
        <v>317.908447265625</v>
      </c>
      <c r="AK69">
        <v>25</v>
      </c>
      <c r="AL69">
        <v>279.49963378906199</v>
      </c>
      <c r="AM69">
        <v>322.2730078125</v>
      </c>
      <c r="AN69">
        <v>374.22329711914</v>
      </c>
      <c r="AO69">
        <v>320.42727661132801</v>
      </c>
    </row>
    <row r="70" spans="1:41" x14ac:dyDescent="0.25">
      <c r="A70" s="1">
        <v>40422</v>
      </c>
      <c r="B70">
        <v>99</v>
      </c>
      <c r="C70">
        <v>128.61100769042901</v>
      </c>
      <c r="D70">
        <v>177.83082780934299</v>
      </c>
      <c r="E70">
        <v>252.62332153320301</v>
      </c>
      <c r="F70">
        <v>173.702377319335</v>
      </c>
      <c r="G70">
        <v>174</v>
      </c>
      <c r="H70">
        <v>121.146682739257</v>
      </c>
      <c r="I70" s="2">
        <v>215.988775143678</v>
      </c>
      <c r="J70">
        <v>361.03610229492102</v>
      </c>
      <c r="K70">
        <v>213.56417846679599</v>
      </c>
      <c r="L70">
        <v>16</v>
      </c>
      <c r="M70">
        <v>245.63366699218699</v>
      </c>
      <c r="N70">
        <v>296.77685546875</v>
      </c>
      <c r="O70">
        <v>388.95294189453102</v>
      </c>
      <c r="P70">
        <v>293.83163452148398</v>
      </c>
      <c r="Q70">
        <v>12</v>
      </c>
      <c r="R70">
        <v>286.83526611328102</v>
      </c>
      <c r="S70">
        <v>305.60768636067701</v>
      </c>
      <c r="T70">
        <v>330.53659057617102</v>
      </c>
      <c r="U70">
        <v>305.068359375</v>
      </c>
      <c r="V70">
        <v>11</v>
      </c>
      <c r="W70">
        <v>82.141410827636705</v>
      </c>
      <c r="X70">
        <v>120.59593616832299</v>
      </c>
      <c r="Y70">
        <v>222.44657897949199</v>
      </c>
      <c r="Z70">
        <v>113.590156555175</v>
      </c>
      <c r="AA70">
        <v>12</v>
      </c>
      <c r="AB70">
        <v>158.67002868652301</v>
      </c>
      <c r="AC70">
        <v>185.87803141276001</v>
      </c>
      <c r="AD70">
        <v>207.22554016113199</v>
      </c>
      <c r="AE70">
        <v>189.022216796875</v>
      </c>
      <c r="AF70">
        <v>14</v>
      </c>
      <c r="AG70">
        <v>226.37646484375</v>
      </c>
      <c r="AH70">
        <v>261.36934988839198</v>
      </c>
      <c r="AI70">
        <v>291.63247680664</v>
      </c>
      <c r="AJ70">
        <v>261.55239868164</v>
      </c>
      <c r="AK70">
        <v>25</v>
      </c>
      <c r="AL70">
        <v>160.44438171386699</v>
      </c>
      <c r="AM70">
        <v>193.19789062500001</v>
      </c>
      <c r="AN70">
        <v>221.70608520507801</v>
      </c>
      <c r="AO70">
        <v>195.14845275878901</v>
      </c>
    </row>
    <row r="71" spans="1:41" x14ac:dyDescent="0.25">
      <c r="A71" s="1">
        <v>40452</v>
      </c>
      <c r="B71">
        <v>99</v>
      </c>
      <c r="C71">
        <v>218.57229614257801</v>
      </c>
      <c r="D71">
        <v>317.734375</v>
      </c>
      <c r="E71">
        <v>411.27307128906199</v>
      </c>
      <c r="F71">
        <v>317.54946899414</v>
      </c>
      <c r="G71">
        <v>174</v>
      </c>
      <c r="H71">
        <v>158.998764038085</v>
      </c>
      <c r="I71" s="2">
        <v>300.38896372126402</v>
      </c>
      <c r="J71">
        <v>483.55496215820301</v>
      </c>
      <c r="K71">
        <v>314.00686645507801</v>
      </c>
      <c r="L71">
        <v>16</v>
      </c>
      <c r="M71">
        <v>332.44430541992102</v>
      </c>
      <c r="N71">
        <v>356.49020385742102</v>
      </c>
      <c r="O71">
        <v>395.20550537109301</v>
      </c>
      <c r="P71">
        <v>353.3349609375</v>
      </c>
      <c r="Q71">
        <v>12</v>
      </c>
      <c r="R71">
        <v>324.04904174804602</v>
      </c>
      <c r="S71">
        <v>360.26318359375</v>
      </c>
      <c r="T71">
        <v>389.89224243164</v>
      </c>
      <c r="U71">
        <v>368.99499511718699</v>
      </c>
      <c r="V71">
        <v>11</v>
      </c>
      <c r="W71">
        <v>166.399978637695</v>
      </c>
      <c r="X71">
        <v>193.28977272727201</v>
      </c>
      <c r="Y71">
        <v>216.22897338867099</v>
      </c>
      <c r="Z71">
        <v>191.07351684570301</v>
      </c>
      <c r="AA71">
        <v>12</v>
      </c>
      <c r="AB71">
        <v>243.34889221191401</v>
      </c>
      <c r="AC71">
        <v>281.85355631510402</v>
      </c>
      <c r="AD71">
        <v>343.14157104492102</v>
      </c>
      <c r="AE71">
        <v>274.84167480468699</v>
      </c>
      <c r="AF71">
        <v>14</v>
      </c>
      <c r="AG71">
        <v>286.84042358398398</v>
      </c>
      <c r="AH71">
        <v>334.418212890625</v>
      </c>
      <c r="AI71">
        <v>380.38638305664</v>
      </c>
      <c r="AJ71">
        <v>330.47235107421801</v>
      </c>
      <c r="AK71">
        <v>25</v>
      </c>
      <c r="AL71">
        <v>261.40069580078102</v>
      </c>
      <c r="AM71">
        <v>308.01726562499999</v>
      </c>
      <c r="AN71">
        <v>348.54592895507801</v>
      </c>
      <c r="AO71">
        <v>307.25961303710898</v>
      </c>
    </row>
    <row r="72" spans="1:41" x14ac:dyDescent="0.25">
      <c r="A72" s="1">
        <v>40483</v>
      </c>
      <c r="B72">
        <v>99</v>
      </c>
      <c r="C72">
        <v>159.48321533203099</v>
      </c>
      <c r="D72">
        <v>229.82194996843401</v>
      </c>
      <c r="E72">
        <v>315.42941284179602</v>
      </c>
      <c r="F72">
        <v>223.24093627929599</v>
      </c>
      <c r="G72">
        <v>174</v>
      </c>
      <c r="H72">
        <v>107.248527526855</v>
      </c>
      <c r="I72" s="2">
        <v>185.901198814655</v>
      </c>
      <c r="J72">
        <v>315.62472534179602</v>
      </c>
      <c r="K72">
        <v>176.19598388671801</v>
      </c>
      <c r="L72">
        <v>16</v>
      </c>
      <c r="M72">
        <v>215.90151977539</v>
      </c>
      <c r="N72">
        <v>244.38931274414</v>
      </c>
      <c r="O72">
        <v>279.58554077148398</v>
      </c>
      <c r="P72">
        <v>239.66567993164</v>
      </c>
      <c r="Q72">
        <v>12</v>
      </c>
      <c r="R72">
        <v>146.32414245605401</v>
      </c>
      <c r="S72">
        <v>178.80725097656199</v>
      </c>
      <c r="T72">
        <v>207.75236511230401</v>
      </c>
      <c r="U72">
        <v>181.56903076171801</v>
      </c>
      <c r="V72">
        <v>11</v>
      </c>
      <c r="W72">
        <v>100.75469207763599</v>
      </c>
      <c r="X72">
        <v>114.00350674715899</v>
      </c>
      <c r="Y72">
        <v>125.73487091064401</v>
      </c>
      <c r="Z72">
        <v>114.90029144287099</v>
      </c>
      <c r="AA72">
        <v>12</v>
      </c>
      <c r="AB72">
        <v>136.215576171875</v>
      </c>
      <c r="AC72">
        <v>155.259836832682</v>
      </c>
      <c r="AD72">
        <v>162.91856384277301</v>
      </c>
      <c r="AE72">
        <v>159.06340026855401</v>
      </c>
      <c r="AF72">
        <v>14</v>
      </c>
      <c r="AG72">
        <v>144.05709838867099</v>
      </c>
      <c r="AH72">
        <v>164.14423479352601</v>
      </c>
      <c r="AI72">
        <v>183.14587402343699</v>
      </c>
      <c r="AJ72">
        <v>162.91595458984301</v>
      </c>
      <c r="AK72">
        <v>25</v>
      </c>
      <c r="AL72">
        <v>153.75279235839801</v>
      </c>
      <c r="AM72">
        <v>168.48296875</v>
      </c>
      <c r="AN72">
        <v>192.516189575195</v>
      </c>
      <c r="AO72">
        <v>165.912826538085</v>
      </c>
    </row>
    <row r="73" spans="1:41" x14ac:dyDescent="0.25">
      <c r="A73" s="1">
        <v>40513</v>
      </c>
      <c r="B73">
        <v>99</v>
      </c>
      <c r="C73">
        <v>234.99105834960901</v>
      </c>
      <c r="D73">
        <v>327.13847458964602</v>
      </c>
      <c r="E73">
        <v>461.98501586914</v>
      </c>
      <c r="F73">
        <v>318.99212646484301</v>
      </c>
      <c r="G73">
        <v>174</v>
      </c>
      <c r="H73">
        <v>159.46061706542901</v>
      </c>
      <c r="I73" s="2">
        <v>237.115077227011</v>
      </c>
      <c r="J73">
        <v>387.408203125</v>
      </c>
      <c r="K73">
        <v>227.60981750488199</v>
      </c>
      <c r="L73">
        <v>16</v>
      </c>
      <c r="M73">
        <v>227.770263671875</v>
      </c>
      <c r="N73">
        <v>262.47244262695301</v>
      </c>
      <c r="O73">
        <v>348.68096923828102</v>
      </c>
      <c r="P73">
        <v>255.22665405273401</v>
      </c>
      <c r="Q73">
        <v>12</v>
      </c>
      <c r="R73">
        <v>194.07122802734301</v>
      </c>
      <c r="S73">
        <v>202.04219563801999</v>
      </c>
      <c r="T73">
        <v>215.53916931152301</v>
      </c>
      <c r="U73">
        <v>202.352783203125</v>
      </c>
      <c r="V73">
        <v>11</v>
      </c>
      <c r="W73">
        <v>187.910552978515</v>
      </c>
      <c r="X73">
        <v>218.602161754261</v>
      </c>
      <c r="Y73">
        <v>265.79183959960898</v>
      </c>
      <c r="Z73">
        <v>210.21636962890599</v>
      </c>
      <c r="AA73">
        <v>12</v>
      </c>
      <c r="AB73">
        <v>203.90295410156199</v>
      </c>
      <c r="AC73">
        <v>221.38985188801999</v>
      </c>
      <c r="AD73">
        <v>238.12530517578099</v>
      </c>
      <c r="AE73">
        <v>221.72650146484301</v>
      </c>
      <c r="AF73">
        <v>14</v>
      </c>
      <c r="AG73">
        <v>198.061279296875</v>
      </c>
      <c r="AH73">
        <v>207.04258510044599</v>
      </c>
      <c r="AI73">
        <v>218.31930541992099</v>
      </c>
      <c r="AJ73">
        <v>206.74337768554599</v>
      </c>
      <c r="AK73">
        <v>25</v>
      </c>
      <c r="AL73">
        <v>209.36129760742099</v>
      </c>
      <c r="AM73">
        <v>252.3123828125</v>
      </c>
      <c r="AN73">
        <v>303.920806884765</v>
      </c>
      <c r="AO73">
        <v>254.29556274414</v>
      </c>
    </row>
    <row r="74" spans="1:41" x14ac:dyDescent="0.25">
      <c r="A74" s="1">
        <v>40544</v>
      </c>
      <c r="B74">
        <v>99</v>
      </c>
      <c r="C74">
        <v>540.96173095703102</v>
      </c>
      <c r="D74">
        <v>949.19791666666595</v>
      </c>
      <c r="E74">
        <v>1330.96069335937</v>
      </c>
      <c r="F74">
        <v>938.26513671875</v>
      </c>
      <c r="G74">
        <v>174</v>
      </c>
      <c r="H74">
        <v>124.741981506347</v>
      </c>
      <c r="I74" s="2">
        <v>274.82170438218299</v>
      </c>
      <c r="J74">
        <v>700.65216064453102</v>
      </c>
      <c r="K74">
        <v>237.03634643554599</v>
      </c>
      <c r="L74">
        <v>16</v>
      </c>
      <c r="M74">
        <v>284.16915893554602</v>
      </c>
      <c r="N74">
        <v>316.40515136718699</v>
      </c>
      <c r="O74">
        <v>340.68469238281199</v>
      </c>
      <c r="P74">
        <v>320.87554931640602</v>
      </c>
      <c r="Q74">
        <v>12</v>
      </c>
      <c r="R74">
        <v>331.64138793945301</v>
      </c>
      <c r="S74">
        <v>382.72448730468699</v>
      </c>
      <c r="T74">
        <v>425.377685546875</v>
      </c>
      <c r="U74">
        <v>385.88433837890602</v>
      </c>
      <c r="V74">
        <v>11</v>
      </c>
      <c r="W74">
        <v>145.572494506835</v>
      </c>
      <c r="X74">
        <v>164.274003462357</v>
      </c>
      <c r="Y74">
        <v>183.95544433593699</v>
      </c>
      <c r="Z74">
        <v>164.95713806152301</v>
      </c>
      <c r="AA74">
        <v>12</v>
      </c>
      <c r="AB74">
        <v>288.59481811523398</v>
      </c>
      <c r="AC74">
        <v>354.56058756510402</v>
      </c>
      <c r="AD74">
        <v>469.29592895507801</v>
      </c>
      <c r="AE74">
        <v>340.89715576171801</v>
      </c>
      <c r="AF74">
        <v>14</v>
      </c>
      <c r="AG74">
        <v>439.93576049804602</v>
      </c>
      <c r="AH74">
        <v>509.85389927455299</v>
      </c>
      <c r="AI74">
        <v>574.55560302734295</v>
      </c>
      <c r="AJ74">
        <v>509.96649169921801</v>
      </c>
      <c r="AK74">
        <v>25</v>
      </c>
      <c r="AL74">
        <v>383.369873046875</v>
      </c>
      <c r="AM74">
        <v>552.24289062499997</v>
      </c>
      <c r="AN74">
        <v>709.51483154296795</v>
      </c>
      <c r="AO74">
        <v>567.52966308593705</v>
      </c>
    </row>
    <row r="75" spans="1:41" x14ac:dyDescent="0.25">
      <c r="A75" s="1">
        <v>40575</v>
      </c>
      <c r="B75">
        <v>99</v>
      </c>
      <c r="C75">
        <v>352.19680786132801</v>
      </c>
      <c r="D75">
        <v>579.79624368686802</v>
      </c>
      <c r="E75">
        <v>900.52069091796795</v>
      </c>
      <c r="F75">
        <v>562.10223388671795</v>
      </c>
      <c r="G75">
        <v>174</v>
      </c>
      <c r="H75">
        <v>134.22090148925699</v>
      </c>
      <c r="I75" s="2">
        <v>239.19555944683901</v>
      </c>
      <c r="J75">
        <v>435.98748779296801</v>
      </c>
      <c r="K75">
        <v>221.715728759765</v>
      </c>
      <c r="L75">
        <v>16</v>
      </c>
      <c r="M75">
        <v>242.99282836914</v>
      </c>
      <c r="N75">
        <v>264.855224609375</v>
      </c>
      <c r="O75">
        <v>287.79129028320301</v>
      </c>
      <c r="P75">
        <v>261.46240234375</v>
      </c>
      <c r="Q75">
        <v>12</v>
      </c>
      <c r="R75">
        <v>280.63525390625</v>
      </c>
      <c r="S75">
        <v>303.11671956380201</v>
      </c>
      <c r="T75">
        <v>316.57540893554602</v>
      </c>
      <c r="U75">
        <v>303.716064453125</v>
      </c>
      <c r="V75">
        <v>11</v>
      </c>
      <c r="W75">
        <v>140.38650512695301</v>
      </c>
      <c r="X75">
        <v>149.431285511363</v>
      </c>
      <c r="Y75">
        <v>168.13555908203099</v>
      </c>
      <c r="Z75">
        <v>146.40269470214801</v>
      </c>
      <c r="AA75">
        <v>12</v>
      </c>
      <c r="AB75">
        <v>214.03631591796801</v>
      </c>
      <c r="AC75">
        <v>253.918680826822</v>
      </c>
      <c r="AD75">
        <v>307.19906616210898</v>
      </c>
      <c r="AE75">
        <v>249.03503417968699</v>
      </c>
      <c r="AF75">
        <v>14</v>
      </c>
      <c r="AG75">
        <v>319.02890014648398</v>
      </c>
      <c r="AH75">
        <v>367.65080915178498</v>
      </c>
      <c r="AI75">
        <v>409.12826538085898</v>
      </c>
      <c r="AJ75">
        <v>371.78060913085898</v>
      </c>
      <c r="AK75">
        <v>25</v>
      </c>
      <c r="AL75">
        <v>247.598541259765</v>
      </c>
      <c r="AM75">
        <v>343.74757812500002</v>
      </c>
      <c r="AN75">
        <v>431.86950683593699</v>
      </c>
      <c r="AO75">
        <v>357.92877197265602</v>
      </c>
    </row>
    <row r="76" spans="1:41" x14ac:dyDescent="0.25">
      <c r="A76" s="1">
        <v>40603</v>
      </c>
      <c r="B76">
        <v>99</v>
      </c>
      <c r="C76">
        <v>248.20423889160099</v>
      </c>
      <c r="D76">
        <v>438.60629734848402</v>
      </c>
      <c r="E76">
        <v>680.2197265625</v>
      </c>
      <c r="F76">
        <v>418.48892211914</v>
      </c>
      <c r="G76">
        <v>174</v>
      </c>
      <c r="H76">
        <v>114.16378784179599</v>
      </c>
      <c r="I76" s="2">
        <v>202.09996857040201</v>
      </c>
      <c r="J76">
        <v>366.50823974609301</v>
      </c>
      <c r="K76">
        <v>196.064208984375</v>
      </c>
      <c r="L76">
        <v>16</v>
      </c>
      <c r="M76">
        <v>226.95202636718699</v>
      </c>
      <c r="N76">
        <v>254.97348022460901</v>
      </c>
      <c r="O76">
        <v>294.95407104492102</v>
      </c>
      <c r="P76">
        <v>249.58013916015599</v>
      </c>
      <c r="Q76">
        <v>12</v>
      </c>
      <c r="R76">
        <v>203.48051452636699</v>
      </c>
      <c r="S76">
        <v>222.30008951822899</v>
      </c>
      <c r="T76">
        <v>236.67680358886699</v>
      </c>
      <c r="U76">
        <v>227.08343505859301</v>
      </c>
      <c r="V76">
        <v>11</v>
      </c>
      <c r="W76">
        <v>145.77349853515599</v>
      </c>
      <c r="X76">
        <v>156.739712801846</v>
      </c>
      <c r="Y76">
        <v>180.27638244628901</v>
      </c>
      <c r="Z76">
        <v>155.61274719238199</v>
      </c>
      <c r="AA76">
        <v>12</v>
      </c>
      <c r="AB76">
        <v>148.11044311523401</v>
      </c>
      <c r="AC76">
        <v>180.02423095703099</v>
      </c>
      <c r="AD76">
        <v>213.49208068847599</v>
      </c>
      <c r="AE76">
        <v>178.07922363281199</v>
      </c>
      <c r="AF76">
        <v>14</v>
      </c>
      <c r="AG76">
        <v>233.664138793945</v>
      </c>
      <c r="AH76">
        <v>267.667027064732</v>
      </c>
      <c r="AI76">
        <v>312.04403686523398</v>
      </c>
      <c r="AJ76">
        <v>264.53723144531199</v>
      </c>
      <c r="AK76">
        <v>25</v>
      </c>
      <c r="AL76">
        <v>180.43443298339801</v>
      </c>
      <c r="AM76">
        <v>250.5746484375</v>
      </c>
      <c r="AN76">
        <v>304.67663574218699</v>
      </c>
      <c r="AO76">
        <v>257.71774291992102</v>
      </c>
    </row>
    <row r="77" spans="1:41" x14ac:dyDescent="0.25">
      <c r="A77" s="1">
        <v>40634</v>
      </c>
      <c r="B77">
        <v>99</v>
      </c>
      <c r="C77">
        <v>107.441192626953</v>
      </c>
      <c r="D77">
        <v>161.39117739898899</v>
      </c>
      <c r="E77">
        <v>223.79789733886699</v>
      </c>
      <c r="F77">
        <v>160.06407165527301</v>
      </c>
      <c r="G77">
        <v>174</v>
      </c>
      <c r="H77">
        <v>78.443206787109304</v>
      </c>
      <c r="I77" s="2">
        <v>124.35315642959699</v>
      </c>
      <c r="J77">
        <v>236.74945068359301</v>
      </c>
      <c r="K77">
        <v>120.75350189208901</v>
      </c>
      <c r="L77">
        <v>16</v>
      </c>
      <c r="M77">
        <v>82.118156433105398</v>
      </c>
      <c r="N77">
        <v>98.852096557617102</v>
      </c>
      <c r="O77">
        <v>119.896766662597</v>
      </c>
      <c r="P77">
        <v>100.34437561035099</v>
      </c>
      <c r="Q77">
        <v>12</v>
      </c>
      <c r="R77">
        <v>58.70556640625</v>
      </c>
      <c r="S77">
        <v>84.146219889322893</v>
      </c>
      <c r="T77">
        <v>110.716087341308</v>
      </c>
      <c r="U77">
        <v>83.599853515625</v>
      </c>
      <c r="V77">
        <v>11</v>
      </c>
      <c r="W77">
        <v>91.381690979003906</v>
      </c>
      <c r="X77">
        <v>105.868730024857</v>
      </c>
      <c r="Y77">
        <v>142.08302307128901</v>
      </c>
      <c r="Z77">
        <v>101.514183044433</v>
      </c>
      <c r="AA77">
        <v>12</v>
      </c>
      <c r="AB77">
        <v>124.26726531982401</v>
      </c>
      <c r="AC77">
        <v>156.26677449544201</v>
      </c>
      <c r="AD77">
        <v>189.90338134765599</v>
      </c>
      <c r="AE77">
        <v>158.69763183593699</v>
      </c>
      <c r="AF77">
        <v>14</v>
      </c>
      <c r="AG77">
        <v>69.725776672363196</v>
      </c>
      <c r="AH77">
        <v>88.861118861607096</v>
      </c>
      <c r="AI77">
        <v>102.413398742675</v>
      </c>
      <c r="AJ77">
        <v>87.738922119140597</v>
      </c>
      <c r="AK77">
        <v>25</v>
      </c>
      <c r="AL77">
        <v>119.643180847167</v>
      </c>
      <c r="AM77">
        <v>146.51389648437501</v>
      </c>
      <c r="AN77">
        <v>171.824295043945</v>
      </c>
      <c r="AO77">
        <v>144.03346252441401</v>
      </c>
    </row>
    <row r="78" spans="1:41" x14ac:dyDescent="0.25">
      <c r="A78" s="1">
        <v>40664</v>
      </c>
      <c r="B78">
        <v>99</v>
      </c>
      <c r="C78">
        <v>239.84223937988199</v>
      </c>
      <c r="D78">
        <v>307.67645202020202</v>
      </c>
      <c r="E78">
        <v>391.60986328125</v>
      </c>
      <c r="F78">
        <v>308.00198364257801</v>
      </c>
      <c r="G78">
        <v>174</v>
      </c>
      <c r="H78">
        <v>156.40155029296801</v>
      </c>
      <c r="I78" s="2">
        <v>243.23976293103399</v>
      </c>
      <c r="J78">
        <v>371.12115478515602</v>
      </c>
      <c r="K78">
        <v>237.52963256835901</v>
      </c>
      <c r="L78">
        <v>16</v>
      </c>
      <c r="M78">
        <v>221.993240356445</v>
      </c>
      <c r="N78">
        <v>272.62039184570301</v>
      </c>
      <c r="O78">
        <v>310.87417602539</v>
      </c>
      <c r="P78">
        <v>272.24664306640602</v>
      </c>
      <c r="Q78">
        <v>12</v>
      </c>
      <c r="R78">
        <v>206.15324401855401</v>
      </c>
      <c r="S78">
        <v>264.99666341145797</v>
      </c>
      <c r="T78">
        <v>338.75848388671801</v>
      </c>
      <c r="U78">
        <v>265.39205932617102</v>
      </c>
      <c r="V78">
        <v>11</v>
      </c>
      <c r="W78">
        <v>155.55375671386699</v>
      </c>
      <c r="X78">
        <v>166.01043146306799</v>
      </c>
      <c r="Y78">
        <v>179.30583190917901</v>
      </c>
      <c r="Z78">
        <v>165.67001342773401</v>
      </c>
      <c r="AA78">
        <v>12</v>
      </c>
      <c r="AB78">
        <v>220.57939147949199</v>
      </c>
      <c r="AC78">
        <v>267.68487548828102</v>
      </c>
      <c r="AD78">
        <v>345.80789184570301</v>
      </c>
      <c r="AE78">
        <v>261.42864990234301</v>
      </c>
      <c r="AF78">
        <v>14</v>
      </c>
      <c r="AG78">
        <v>215.92716979980401</v>
      </c>
      <c r="AH78">
        <v>264.703177315848</v>
      </c>
      <c r="AI78">
        <v>349.14447021484301</v>
      </c>
      <c r="AJ78">
        <v>253.49189758300699</v>
      </c>
      <c r="AK78">
        <v>25</v>
      </c>
      <c r="AL78">
        <v>260.64709472656199</v>
      </c>
      <c r="AM78">
        <v>327.27494140624998</v>
      </c>
      <c r="AN78">
        <v>438.38235473632801</v>
      </c>
      <c r="AO78">
        <v>323.62908935546801</v>
      </c>
    </row>
    <row r="79" spans="1:41" x14ac:dyDescent="0.25">
      <c r="A79" s="1">
        <v>40695</v>
      </c>
      <c r="B79">
        <v>99</v>
      </c>
      <c r="C79">
        <v>234.34068298339801</v>
      </c>
      <c r="D79">
        <v>286.00769412878702</v>
      </c>
      <c r="E79">
        <v>366.19992065429602</v>
      </c>
      <c r="F79">
        <v>282.86502075195301</v>
      </c>
      <c r="G79">
        <v>174</v>
      </c>
      <c r="H79">
        <v>169.71177673339801</v>
      </c>
      <c r="I79" s="2">
        <v>274.44605334051698</v>
      </c>
      <c r="J79">
        <v>363.96054077148398</v>
      </c>
      <c r="K79">
        <v>277.15716552734301</v>
      </c>
      <c r="L79">
        <v>16</v>
      </c>
      <c r="M79">
        <v>263.50573730468699</v>
      </c>
      <c r="N79">
        <v>298.10504150390602</v>
      </c>
      <c r="O79">
        <v>339.90661621093699</v>
      </c>
      <c r="P79">
        <v>291.73693847656199</v>
      </c>
      <c r="Q79">
        <v>12</v>
      </c>
      <c r="R79">
        <v>292.58139038085898</v>
      </c>
      <c r="S79">
        <v>307.58772786458297</v>
      </c>
      <c r="T79">
        <v>327.58938598632801</v>
      </c>
      <c r="U79">
        <v>307.17306518554602</v>
      </c>
      <c r="V79">
        <v>11</v>
      </c>
      <c r="W79">
        <v>174.64309692382801</v>
      </c>
      <c r="X79">
        <v>188.84392755681799</v>
      </c>
      <c r="Y79">
        <v>212.01405334472599</v>
      </c>
      <c r="Z79">
        <v>182.47406005859301</v>
      </c>
      <c r="AA79">
        <v>12</v>
      </c>
      <c r="AB79">
        <v>247.92628479003901</v>
      </c>
      <c r="AC79">
        <v>267.06689453125</v>
      </c>
      <c r="AD79">
        <v>288.85833740234301</v>
      </c>
      <c r="AE79">
        <v>266.80749511718699</v>
      </c>
      <c r="AF79">
        <v>14</v>
      </c>
      <c r="AG79">
        <v>262.4775390625</v>
      </c>
      <c r="AH79">
        <v>292.47033691406199</v>
      </c>
      <c r="AI79">
        <v>320.496826171875</v>
      </c>
      <c r="AJ79">
        <v>288.59341430664</v>
      </c>
      <c r="AK79">
        <v>25</v>
      </c>
      <c r="AL79">
        <v>254.82922363281199</v>
      </c>
      <c r="AM79">
        <v>302.50949218749997</v>
      </c>
      <c r="AN79">
        <v>337.072998046875</v>
      </c>
      <c r="AO79">
        <v>300.36703491210898</v>
      </c>
    </row>
    <row r="80" spans="1:41" x14ac:dyDescent="0.25">
      <c r="A80" s="1">
        <v>40725</v>
      </c>
      <c r="B80">
        <v>99</v>
      </c>
      <c r="C80">
        <v>221.07757568359301</v>
      </c>
      <c r="D80">
        <v>318.667613636363</v>
      </c>
      <c r="E80">
        <v>487.20278930664</v>
      </c>
      <c r="F80">
        <v>325.53131103515602</v>
      </c>
      <c r="G80">
        <v>174</v>
      </c>
      <c r="H80">
        <v>119.799842834472</v>
      </c>
      <c r="I80" s="2">
        <v>216.14042295258599</v>
      </c>
      <c r="J80">
        <v>421.82373046875</v>
      </c>
      <c r="K80">
        <v>196.89947509765599</v>
      </c>
      <c r="L80">
        <v>16</v>
      </c>
      <c r="M80">
        <v>211.744384765625</v>
      </c>
      <c r="N80">
        <v>252.13824462890599</v>
      </c>
      <c r="O80">
        <v>282.66549682617102</v>
      </c>
      <c r="P80">
        <v>253.09558105468699</v>
      </c>
      <c r="Q80">
        <v>12</v>
      </c>
      <c r="R80">
        <v>247.43190002441401</v>
      </c>
      <c r="S80">
        <v>266.752197265625</v>
      </c>
      <c r="T80">
        <v>285.03952026367102</v>
      </c>
      <c r="U80">
        <v>264.10400390625</v>
      </c>
      <c r="V80">
        <v>11</v>
      </c>
      <c r="W80">
        <v>120.887519836425</v>
      </c>
      <c r="X80">
        <v>146.178111683238</v>
      </c>
      <c r="Y80">
        <v>174.88017272949199</v>
      </c>
      <c r="Z80">
        <v>142.89682006835901</v>
      </c>
      <c r="AA80">
        <v>12</v>
      </c>
      <c r="AB80">
        <v>200.81506347656199</v>
      </c>
      <c r="AC80">
        <v>243.86787923176999</v>
      </c>
      <c r="AD80">
        <v>320.49136352539</v>
      </c>
      <c r="AE80">
        <v>244.98355102539</v>
      </c>
      <c r="AF80">
        <v>14</v>
      </c>
      <c r="AG80">
        <v>273.15878295898398</v>
      </c>
      <c r="AH80">
        <v>304.02751813615998</v>
      </c>
      <c r="AI80">
        <v>367.166412353515</v>
      </c>
      <c r="AJ80">
        <v>300.23400878906199</v>
      </c>
      <c r="AK80">
        <v>25</v>
      </c>
      <c r="AL80">
        <v>230.97689819335901</v>
      </c>
      <c r="AM80">
        <v>337.248046875</v>
      </c>
      <c r="AN80">
        <v>413.71560668945301</v>
      </c>
      <c r="AO80">
        <v>341.82504272460898</v>
      </c>
    </row>
    <row r="81" spans="1:41" x14ac:dyDescent="0.25">
      <c r="A81" s="1">
        <v>40756</v>
      </c>
      <c r="B81">
        <v>99</v>
      </c>
      <c r="C81">
        <v>206.44012451171801</v>
      </c>
      <c r="D81">
        <v>323.38312815656502</v>
      </c>
      <c r="E81">
        <v>417.19039916992102</v>
      </c>
      <c r="F81">
        <v>336.98843383789</v>
      </c>
      <c r="G81">
        <v>174</v>
      </c>
      <c r="H81">
        <v>166.769927978515</v>
      </c>
      <c r="I81" s="2">
        <v>262.35158494971199</v>
      </c>
      <c r="J81">
        <v>373.79812622070301</v>
      </c>
      <c r="K81">
        <v>251.01295471191401</v>
      </c>
      <c r="L81">
        <v>16</v>
      </c>
      <c r="M81">
        <v>277.52136230468699</v>
      </c>
      <c r="N81">
        <v>305.50015258789</v>
      </c>
      <c r="O81">
        <v>333.132080078125</v>
      </c>
      <c r="P81">
        <v>306.05706787109301</v>
      </c>
      <c r="Q81">
        <v>12</v>
      </c>
      <c r="R81">
        <v>278.97970581054602</v>
      </c>
      <c r="S81">
        <v>305.567545572916</v>
      </c>
      <c r="T81">
        <v>323.20648193359301</v>
      </c>
      <c r="U81">
        <v>306.97375488281199</v>
      </c>
      <c r="V81">
        <v>11</v>
      </c>
      <c r="W81">
        <v>143.52874755859301</v>
      </c>
      <c r="X81">
        <v>177.732776988636</v>
      </c>
      <c r="Y81">
        <v>216.17614746093699</v>
      </c>
      <c r="Z81">
        <v>176.85507202148401</v>
      </c>
      <c r="AA81">
        <v>12</v>
      </c>
      <c r="AB81">
        <v>270.6708984375</v>
      </c>
      <c r="AC81">
        <v>310.73323567708297</v>
      </c>
      <c r="AD81">
        <v>351.87860107421801</v>
      </c>
      <c r="AE81">
        <v>304.14385986328102</v>
      </c>
      <c r="AF81">
        <v>14</v>
      </c>
      <c r="AG81">
        <v>279.37939453125</v>
      </c>
      <c r="AH81">
        <v>299.59458705357099</v>
      </c>
      <c r="AI81">
        <v>340.95083618164</v>
      </c>
      <c r="AJ81">
        <v>292.51910400390602</v>
      </c>
      <c r="AK81">
        <v>25</v>
      </c>
      <c r="AL81">
        <v>299.30169677734301</v>
      </c>
      <c r="AM81">
        <v>333.664609375</v>
      </c>
      <c r="AN81">
        <v>365.29534912109301</v>
      </c>
      <c r="AO81">
        <v>333.08416748046801</v>
      </c>
    </row>
    <row r="82" spans="1:41" x14ac:dyDescent="0.25">
      <c r="A82" s="1">
        <v>40787</v>
      </c>
      <c r="B82">
        <v>99</v>
      </c>
      <c r="C82">
        <v>144.61619567871</v>
      </c>
      <c r="D82">
        <v>251.29596748737299</v>
      </c>
      <c r="E82">
        <v>353.79888916015602</v>
      </c>
      <c r="F82">
        <v>258.75369262695301</v>
      </c>
      <c r="G82">
        <v>174</v>
      </c>
      <c r="H82">
        <v>123.027206420898</v>
      </c>
      <c r="I82" s="2">
        <v>205.81449802442501</v>
      </c>
      <c r="J82">
        <v>348.76428222656199</v>
      </c>
      <c r="K82">
        <v>194.75605773925699</v>
      </c>
      <c r="L82">
        <v>16</v>
      </c>
      <c r="M82">
        <v>216.03330993652301</v>
      </c>
      <c r="N82">
        <v>239.13116455078099</v>
      </c>
      <c r="O82">
        <v>281.56948852539</v>
      </c>
      <c r="P82">
        <v>233.47079467773401</v>
      </c>
      <c r="Q82">
        <v>12</v>
      </c>
      <c r="R82">
        <v>226.09637451171801</v>
      </c>
      <c r="S82">
        <v>256.08894856770797</v>
      </c>
      <c r="T82">
        <v>287.14263916015602</v>
      </c>
      <c r="U82">
        <v>254.76129150390599</v>
      </c>
      <c r="V82">
        <v>11</v>
      </c>
      <c r="W82">
        <v>161.71922302246</v>
      </c>
      <c r="X82">
        <v>185.118275035511</v>
      </c>
      <c r="Y82">
        <v>203.31022644042901</v>
      </c>
      <c r="Z82">
        <v>186.44226074218699</v>
      </c>
      <c r="AA82">
        <v>12</v>
      </c>
      <c r="AB82">
        <v>222.44465637207</v>
      </c>
      <c r="AC82">
        <v>262.37640380859301</v>
      </c>
      <c r="AD82">
        <v>332.800689697265</v>
      </c>
      <c r="AE82">
        <v>256.62829589843699</v>
      </c>
      <c r="AF82">
        <v>14</v>
      </c>
      <c r="AG82">
        <v>221.66920471191401</v>
      </c>
      <c r="AH82">
        <v>249.47712053571399</v>
      </c>
      <c r="AI82">
        <v>291.62008666992102</v>
      </c>
      <c r="AJ82">
        <v>245.86996459960901</v>
      </c>
      <c r="AK82">
        <v>25</v>
      </c>
      <c r="AL82">
        <v>249.569076538085</v>
      </c>
      <c r="AM82">
        <v>287.24162109374998</v>
      </c>
      <c r="AN82">
        <v>326.578033447265</v>
      </c>
      <c r="AO82">
        <v>290.89694213867102</v>
      </c>
    </row>
    <row r="83" spans="1:41" x14ac:dyDescent="0.25">
      <c r="A83" s="1">
        <v>40817</v>
      </c>
      <c r="B83">
        <v>99</v>
      </c>
      <c r="C83">
        <v>182.32757568359301</v>
      </c>
      <c r="D83">
        <v>268.13770517676699</v>
      </c>
      <c r="E83">
        <v>375.33761596679602</v>
      </c>
      <c r="F83">
        <v>265.40197753906199</v>
      </c>
      <c r="G83">
        <v>174</v>
      </c>
      <c r="H83">
        <v>134.66923522949199</v>
      </c>
      <c r="I83" s="2">
        <v>227.52312320402299</v>
      </c>
      <c r="J83">
        <v>360.76296997070301</v>
      </c>
      <c r="K83">
        <v>223.85926818847599</v>
      </c>
      <c r="L83">
        <v>16</v>
      </c>
      <c r="M83">
        <v>225.233306884765</v>
      </c>
      <c r="N83">
        <v>261.40777587890602</v>
      </c>
      <c r="O83">
        <v>304.45230102539</v>
      </c>
      <c r="P83">
        <v>257.91638183593699</v>
      </c>
      <c r="Q83">
        <v>12</v>
      </c>
      <c r="R83">
        <v>214.01953125</v>
      </c>
      <c r="S83">
        <v>247.25850423176999</v>
      </c>
      <c r="T83">
        <v>275.30337524414</v>
      </c>
      <c r="U83">
        <v>251.27607727050699</v>
      </c>
      <c r="V83">
        <v>11</v>
      </c>
      <c r="W83">
        <v>109.46598815917901</v>
      </c>
      <c r="X83">
        <v>139.086614435369</v>
      </c>
      <c r="Y83">
        <v>170.76380920410099</v>
      </c>
      <c r="Z83">
        <v>136.29977416992099</v>
      </c>
      <c r="AA83">
        <v>12</v>
      </c>
      <c r="AB83">
        <v>216.96226501464801</v>
      </c>
      <c r="AC83">
        <v>245.29740397135399</v>
      </c>
      <c r="AD83">
        <v>293.068603515625</v>
      </c>
      <c r="AE83">
        <v>242.79904174804599</v>
      </c>
      <c r="AF83">
        <v>14</v>
      </c>
      <c r="AG83">
        <v>235.43690490722599</v>
      </c>
      <c r="AH83">
        <v>258.354248046875</v>
      </c>
      <c r="AI83">
        <v>302.97644042968699</v>
      </c>
      <c r="AJ83">
        <v>253.374267578125</v>
      </c>
      <c r="AK83">
        <v>25</v>
      </c>
      <c r="AL83">
        <v>211.436279296875</v>
      </c>
      <c r="AM83">
        <v>248.24074218749999</v>
      </c>
      <c r="AN83">
        <v>289.567291259765</v>
      </c>
      <c r="AO83">
        <v>249.66134643554599</v>
      </c>
    </row>
    <row r="84" spans="1:41" x14ac:dyDescent="0.25">
      <c r="A84" s="1">
        <v>40848</v>
      </c>
      <c r="B84">
        <v>99</v>
      </c>
      <c r="C84">
        <v>245.29689025878901</v>
      </c>
      <c r="D84">
        <v>336.94839015151501</v>
      </c>
      <c r="E84">
        <v>510.17034912109301</v>
      </c>
      <c r="F84">
        <v>325.98300170898398</v>
      </c>
      <c r="G84">
        <v>174</v>
      </c>
      <c r="H84">
        <v>121.03271484375</v>
      </c>
      <c r="I84" s="2">
        <v>206.172907686781</v>
      </c>
      <c r="J84">
        <v>314.49655151367102</v>
      </c>
      <c r="K84">
        <v>200.05514526367099</v>
      </c>
      <c r="L84">
        <v>16</v>
      </c>
      <c r="M84">
        <v>231.15280151367099</v>
      </c>
      <c r="N84">
        <v>245.08859252929599</v>
      </c>
      <c r="O84">
        <v>277.41213989257801</v>
      </c>
      <c r="P84">
        <v>243.66450500488199</v>
      </c>
      <c r="Q84">
        <v>12</v>
      </c>
      <c r="R84">
        <v>213.23136901855401</v>
      </c>
      <c r="S84">
        <v>244.11421712239499</v>
      </c>
      <c r="T84">
        <v>286.42510986328102</v>
      </c>
      <c r="U84">
        <v>244.65512084960901</v>
      </c>
      <c r="V84">
        <v>11</v>
      </c>
      <c r="W84">
        <v>94.901710510253906</v>
      </c>
      <c r="X84">
        <v>115.243796608664</v>
      </c>
      <c r="Y84">
        <v>128.32421875</v>
      </c>
      <c r="Z84">
        <v>118.051345825195</v>
      </c>
      <c r="AA84">
        <v>12</v>
      </c>
      <c r="AB84">
        <v>165.88835144042901</v>
      </c>
      <c r="AC84">
        <v>210.92215983072899</v>
      </c>
      <c r="AD84">
        <v>297.78533935546801</v>
      </c>
      <c r="AE84">
        <v>201.02507019042901</v>
      </c>
      <c r="AF84">
        <v>14</v>
      </c>
      <c r="AG84">
        <v>225.60073852539</v>
      </c>
      <c r="AH84">
        <v>241.88242885044599</v>
      </c>
      <c r="AI84">
        <v>260.077545166015</v>
      </c>
      <c r="AJ84">
        <v>243.92300415039</v>
      </c>
      <c r="AK84">
        <v>25</v>
      </c>
      <c r="AL84">
        <v>234.46974182128901</v>
      </c>
      <c r="AM84">
        <v>279.01390624999999</v>
      </c>
      <c r="AN84">
        <v>359.28323364257801</v>
      </c>
      <c r="AO84">
        <v>269.72164916992102</v>
      </c>
    </row>
    <row r="85" spans="1:41" x14ac:dyDescent="0.25">
      <c r="A85" s="1">
        <v>40878</v>
      </c>
      <c r="B85">
        <v>99</v>
      </c>
      <c r="C85">
        <v>386.824615478515</v>
      </c>
      <c r="D85">
        <v>569.618292297979</v>
      </c>
      <c r="E85">
        <v>764.640625</v>
      </c>
      <c r="F85">
        <v>563.66973876953102</v>
      </c>
      <c r="G85">
        <v>174</v>
      </c>
      <c r="H85">
        <v>104.869735717773</v>
      </c>
      <c r="I85" s="2">
        <v>234.170797413793</v>
      </c>
      <c r="J85">
        <v>434.65966796875</v>
      </c>
      <c r="K85">
        <v>220.53889465332</v>
      </c>
      <c r="L85">
        <v>16</v>
      </c>
      <c r="M85">
        <v>253.60191345214801</v>
      </c>
      <c r="N85">
        <v>298.30328369140602</v>
      </c>
      <c r="O85">
        <v>354.19647216796801</v>
      </c>
      <c r="P85">
        <v>302.56146240234301</v>
      </c>
      <c r="Q85">
        <v>12</v>
      </c>
      <c r="R85">
        <v>296.8193359375</v>
      </c>
      <c r="S85">
        <v>336.406901041666</v>
      </c>
      <c r="T85">
        <v>363.30325317382801</v>
      </c>
      <c r="U85">
        <v>341.49270629882801</v>
      </c>
      <c r="V85">
        <v>11</v>
      </c>
      <c r="W85">
        <v>220.06741333007801</v>
      </c>
      <c r="X85">
        <v>238.32808061079501</v>
      </c>
      <c r="Y85">
        <v>264.412017822265</v>
      </c>
      <c r="Z85">
        <v>232.18698120117099</v>
      </c>
      <c r="AA85">
        <v>12</v>
      </c>
      <c r="AB85">
        <v>223.09631347656199</v>
      </c>
      <c r="AC85">
        <v>255.186197916666</v>
      </c>
      <c r="AD85">
        <v>315.72610473632801</v>
      </c>
      <c r="AE85">
        <v>242.76222229003901</v>
      </c>
      <c r="AF85">
        <v>14</v>
      </c>
      <c r="AG85">
        <v>345.65325927734301</v>
      </c>
      <c r="AH85">
        <v>379.47028459821399</v>
      </c>
      <c r="AI85">
        <v>400.018310546875</v>
      </c>
      <c r="AJ85">
        <v>382.4140625</v>
      </c>
      <c r="AK85">
        <v>25</v>
      </c>
      <c r="AL85">
        <v>274.53463745117102</v>
      </c>
      <c r="AM85">
        <v>365.42941406249997</v>
      </c>
      <c r="AN85">
        <v>490.75802612304602</v>
      </c>
      <c r="AO85">
        <v>359.08966064453102</v>
      </c>
    </row>
    <row r="86" spans="1:41" x14ac:dyDescent="0.25">
      <c r="A86" s="1">
        <v>40909</v>
      </c>
      <c r="B86">
        <v>99</v>
      </c>
      <c r="C86">
        <v>289.49533081054602</v>
      </c>
      <c r="D86">
        <v>437.30989583333297</v>
      </c>
      <c r="E86">
        <v>604.24908447265602</v>
      </c>
      <c r="F86">
        <v>431.23403930664</v>
      </c>
      <c r="G86">
        <v>174</v>
      </c>
      <c r="H86">
        <v>88.124626159667898</v>
      </c>
      <c r="I86" s="2">
        <v>150.08624057111999</v>
      </c>
      <c r="J86">
        <v>289.01544189453102</v>
      </c>
      <c r="K86">
        <v>147.18386840820301</v>
      </c>
      <c r="L86">
        <v>16</v>
      </c>
      <c r="M86">
        <v>114.601509094238</v>
      </c>
      <c r="N86">
        <v>139.115234375</v>
      </c>
      <c r="O86">
        <v>183.69308471679599</v>
      </c>
      <c r="P86">
        <v>141.43544006347599</v>
      </c>
      <c r="Q86">
        <v>12</v>
      </c>
      <c r="R86">
        <v>121.31199645996</v>
      </c>
      <c r="S86">
        <v>149.518473307291</v>
      </c>
      <c r="T86">
        <v>179.16041564941401</v>
      </c>
      <c r="U86">
        <v>148.08016967773401</v>
      </c>
      <c r="V86">
        <v>11</v>
      </c>
      <c r="W86">
        <v>153.50334167480401</v>
      </c>
      <c r="X86">
        <v>176.32032359730101</v>
      </c>
      <c r="Y86">
        <v>200.21484375</v>
      </c>
      <c r="Z86">
        <v>178.14012145996</v>
      </c>
      <c r="AA86">
        <v>12</v>
      </c>
      <c r="AB86">
        <v>170.4638671875</v>
      </c>
      <c r="AC86">
        <v>184.27909342447899</v>
      </c>
      <c r="AD86">
        <v>227.029037475585</v>
      </c>
      <c r="AE86">
        <v>178.18206787109301</v>
      </c>
      <c r="AF86">
        <v>14</v>
      </c>
      <c r="AG86">
        <v>158.02418518066401</v>
      </c>
      <c r="AH86">
        <v>196.71207101004401</v>
      </c>
      <c r="AI86">
        <v>224.55413818359301</v>
      </c>
      <c r="AJ86">
        <v>200.24490356445301</v>
      </c>
      <c r="AK86">
        <v>25</v>
      </c>
      <c r="AL86">
        <v>193.53004455566401</v>
      </c>
      <c r="AM86">
        <v>281.72263671874998</v>
      </c>
      <c r="AN86">
        <v>403.85452270507801</v>
      </c>
      <c r="AO86">
        <v>280.89022827148398</v>
      </c>
    </row>
    <row r="87" spans="1:41" x14ac:dyDescent="0.25">
      <c r="A87" s="1">
        <v>40940</v>
      </c>
      <c r="B87">
        <v>99</v>
      </c>
      <c r="C87">
        <v>258.96624755859301</v>
      </c>
      <c r="D87">
        <v>397.51148200757501</v>
      </c>
      <c r="E87">
        <v>654.31365966796795</v>
      </c>
      <c r="F87">
        <v>383.37390136718699</v>
      </c>
      <c r="G87">
        <v>174</v>
      </c>
      <c r="H87">
        <v>129.078033447265</v>
      </c>
      <c r="I87" s="2">
        <v>205.793732040229</v>
      </c>
      <c r="J87">
        <v>308.05853271484301</v>
      </c>
      <c r="K87">
        <v>208.6328125</v>
      </c>
      <c r="L87">
        <v>16</v>
      </c>
      <c r="M87">
        <v>213.49845886230401</v>
      </c>
      <c r="N87">
        <v>269.29870605468699</v>
      </c>
      <c r="O87">
        <v>294.66812133789</v>
      </c>
      <c r="P87">
        <v>272.93646240234301</v>
      </c>
      <c r="Q87">
        <v>12</v>
      </c>
      <c r="R87">
        <v>200.06488037109301</v>
      </c>
      <c r="S87">
        <v>218.11549886067701</v>
      </c>
      <c r="T87">
        <v>236.299713134765</v>
      </c>
      <c r="U87">
        <v>221.02803039550699</v>
      </c>
      <c r="V87">
        <v>11</v>
      </c>
      <c r="W87">
        <v>138.30021667480401</v>
      </c>
      <c r="X87">
        <v>174.11917391690301</v>
      </c>
      <c r="Y87">
        <v>218.69650268554599</v>
      </c>
      <c r="Z87">
        <v>173.04862976074199</v>
      </c>
      <c r="AA87">
        <v>12</v>
      </c>
      <c r="AB87">
        <v>186.17150878906199</v>
      </c>
      <c r="AC87">
        <v>219.09696451822899</v>
      </c>
      <c r="AD87">
        <v>242.61225891113199</v>
      </c>
      <c r="AE87">
        <v>219.80473327636699</v>
      </c>
      <c r="AF87">
        <v>14</v>
      </c>
      <c r="AG87">
        <v>213.88917541503901</v>
      </c>
      <c r="AH87">
        <v>252.51918247767799</v>
      </c>
      <c r="AI87">
        <v>297.728759765625</v>
      </c>
      <c r="AJ87">
        <v>250.09548950195301</v>
      </c>
      <c r="AK87">
        <v>25</v>
      </c>
      <c r="AL87">
        <v>225.23937988281199</v>
      </c>
      <c r="AM87">
        <v>263.50429687500002</v>
      </c>
      <c r="AN87">
        <v>320.706298828125</v>
      </c>
      <c r="AO87">
        <v>259.63616943359301</v>
      </c>
    </row>
    <row r="88" spans="1:41" x14ac:dyDescent="0.25">
      <c r="A88" s="1">
        <v>40969</v>
      </c>
      <c r="B88">
        <v>99</v>
      </c>
      <c r="C88">
        <v>163.837142944335</v>
      </c>
      <c r="D88">
        <v>214.81504498106</v>
      </c>
      <c r="E88">
        <v>296.43664550781199</v>
      </c>
      <c r="F88">
        <v>214.18453979492099</v>
      </c>
      <c r="G88">
        <v>174</v>
      </c>
      <c r="H88">
        <v>84.190879821777301</v>
      </c>
      <c r="I88" s="2">
        <v>137.00107758620601</v>
      </c>
      <c r="J88">
        <v>229.78495788574199</v>
      </c>
      <c r="K88">
        <v>126.84999847412099</v>
      </c>
      <c r="L88">
        <v>16</v>
      </c>
      <c r="M88">
        <v>133.02651977539</v>
      </c>
      <c r="N88">
        <v>155.60144042968699</v>
      </c>
      <c r="O88">
        <v>174.26997375488199</v>
      </c>
      <c r="P88">
        <v>154.76017761230401</v>
      </c>
      <c r="Q88">
        <v>12</v>
      </c>
      <c r="R88">
        <v>146.98698425292901</v>
      </c>
      <c r="S88">
        <v>162.65687052408799</v>
      </c>
      <c r="T88">
        <v>181.1318359375</v>
      </c>
      <c r="U88">
        <v>161.72766113281199</v>
      </c>
      <c r="V88">
        <v>11</v>
      </c>
      <c r="W88">
        <v>150.22172546386699</v>
      </c>
      <c r="X88">
        <v>169.813099254261</v>
      </c>
      <c r="Y88">
        <v>201.97116088867099</v>
      </c>
      <c r="Z88">
        <v>166.89514160156199</v>
      </c>
      <c r="AA88">
        <v>12</v>
      </c>
      <c r="AB88">
        <v>171.66784667968699</v>
      </c>
      <c r="AC88">
        <v>192.83837890625</v>
      </c>
      <c r="AD88">
        <v>218.12014770507801</v>
      </c>
      <c r="AE88">
        <v>191.15934753417901</v>
      </c>
      <c r="AF88">
        <v>14</v>
      </c>
      <c r="AG88">
        <v>167.76071166992099</v>
      </c>
      <c r="AH88">
        <v>182.33161272321399</v>
      </c>
      <c r="AI88">
        <v>196.58328247070301</v>
      </c>
      <c r="AJ88">
        <v>180.75799560546801</v>
      </c>
      <c r="AK88">
        <v>25</v>
      </c>
      <c r="AL88">
        <v>189.60833740234301</v>
      </c>
      <c r="AM88">
        <v>212.49187499999999</v>
      </c>
      <c r="AN88">
        <v>236.42416381835901</v>
      </c>
      <c r="AO88">
        <v>215.60411071777301</v>
      </c>
    </row>
    <row r="89" spans="1:41" x14ac:dyDescent="0.25">
      <c r="A89" s="1">
        <v>41000</v>
      </c>
      <c r="B89">
        <v>99</v>
      </c>
      <c r="C89">
        <v>189.05046081542901</v>
      </c>
      <c r="D89">
        <v>272.47455018939303</v>
      </c>
      <c r="E89">
        <v>422.77865600585898</v>
      </c>
      <c r="F89">
        <v>262.78942871093699</v>
      </c>
      <c r="G89">
        <v>174</v>
      </c>
      <c r="H89">
        <v>95.590286254882798</v>
      </c>
      <c r="I89" s="2">
        <v>186.053991558908</v>
      </c>
      <c r="J89">
        <v>327.62973022460898</v>
      </c>
      <c r="K89">
        <v>184.57423400878901</v>
      </c>
      <c r="L89">
        <v>16</v>
      </c>
      <c r="M89">
        <v>190.04211425781199</v>
      </c>
      <c r="N89">
        <v>217.15222167968699</v>
      </c>
      <c r="O89">
        <v>256.605865478515</v>
      </c>
      <c r="P89">
        <v>214.60626220703099</v>
      </c>
      <c r="Q89">
        <v>12</v>
      </c>
      <c r="R89">
        <v>132.16896057128901</v>
      </c>
      <c r="S89">
        <v>156.367258707682</v>
      </c>
      <c r="T89">
        <v>176.24220275878901</v>
      </c>
      <c r="U89">
        <v>156.22259521484301</v>
      </c>
      <c r="V89">
        <v>11</v>
      </c>
      <c r="W89">
        <v>87.196952819824205</v>
      </c>
      <c r="X89">
        <v>115.984807794744</v>
      </c>
      <c r="Y89">
        <v>144.52131652832</v>
      </c>
      <c r="Z89">
        <v>116.843040466308</v>
      </c>
      <c r="AA89">
        <v>12</v>
      </c>
      <c r="AB89">
        <v>152.30453491210901</v>
      </c>
      <c r="AC89">
        <v>161.123758951822</v>
      </c>
      <c r="AD89">
        <v>170.60470581054599</v>
      </c>
      <c r="AE89">
        <v>161.23406982421801</v>
      </c>
      <c r="AF89">
        <v>14</v>
      </c>
      <c r="AG89">
        <v>143.345947265625</v>
      </c>
      <c r="AH89">
        <v>163.759765625</v>
      </c>
      <c r="AI89">
        <v>200.75085449218699</v>
      </c>
      <c r="AJ89">
        <v>160.95460510253901</v>
      </c>
      <c r="AK89">
        <v>25</v>
      </c>
      <c r="AL89">
        <v>162.332595825195</v>
      </c>
      <c r="AM89">
        <v>187.53371093749999</v>
      </c>
      <c r="AN89">
        <v>225.53469848632801</v>
      </c>
      <c r="AO89">
        <v>186.49613952636699</v>
      </c>
    </row>
    <row r="90" spans="1:41" x14ac:dyDescent="0.25">
      <c r="A90" s="1">
        <v>41030</v>
      </c>
      <c r="B90">
        <v>99</v>
      </c>
      <c r="C90">
        <v>157.37283325195301</v>
      </c>
      <c r="D90">
        <v>242.50299873737299</v>
      </c>
      <c r="E90">
        <v>325.82156372070301</v>
      </c>
      <c r="F90">
        <v>257.56866455078102</v>
      </c>
      <c r="G90">
        <v>174</v>
      </c>
      <c r="H90">
        <v>130.63101196289</v>
      </c>
      <c r="I90" s="2">
        <v>241.40418462643601</v>
      </c>
      <c r="J90">
        <v>335.09197998046801</v>
      </c>
      <c r="K90">
        <v>244.83312988281199</v>
      </c>
      <c r="L90">
        <v>16</v>
      </c>
      <c r="M90">
        <v>171.57232666015599</v>
      </c>
      <c r="N90">
        <v>235.694412231445</v>
      </c>
      <c r="O90">
        <v>295.614013671875</v>
      </c>
      <c r="P90">
        <v>231.25592041015599</v>
      </c>
      <c r="Q90">
        <v>12</v>
      </c>
      <c r="R90">
        <v>232.56767272949199</v>
      </c>
      <c r="S90">
        <v>269.855631510416</v>
      </c>
      <c r="T90">
        <v>293.58987426757801</v>
      </c>
      <c r="U90">
        <v>277.72964477539</v>
      </c>
      <c r="V90">
        <v>11</v>
      </c>
      <c r="W90">
        <v>171.44792175292901</v>
      </c>
      <c r="X90">
        <v>185.84867720170399</v>
      </c>
      <c r="Y90">
        <v>191.07139587402301</v>
      </c>
      <c r="Z90">
        <v>188.424713134765</v>
      </c>
      <c r="AA90">
        <v>12</v>
      </c>
      <c r="AB90">
        <v>267.05938720703102</v>
      </c>
      <c r="AC90">
        <v>303.043619791666</v>
      </c>
      <c r="AD90">
        <v>323.12261962890602</v>
      </c>
      <c r="AE90">
        <v>306.88931274414</v>
      </c>
      <c r="AF90">
        <v>14</v>
      </c>
      <c r="AG90">
        <v>205.62281799316401</v>
      </c>
      <c r="AH90">
        <v>253.88248116629401</v>
      </c>
      <c r="AI90">
        <v>297.92788696289</v>
      </c>
      <c r="AJ90">
        <v>258.545166015625</v>
      </c>
      <c r="AK90">
        <v>25</v>
      </c>
      <c r="AL90">
        <v>298.72161865234301</v>
      </c>
      <c r="AM90">
        <v>320.11210937499999</v>
      </c>
      <c r="AN90">
        <v>345.45275878906199</v>
      </c>
      <c r="AO90">
        <v>319.96276855468699</v>
      </c>
    </row>
    <row r="91" spans="1:41" x14ac:dyDescent="0.25">
      <c r="A91" s="1">
        <v>41061</v>
      </c>
      <c r="B91">
        <v>99</v>
      </c>
      <c r="C91">
        <v>140.15333557128901</v>
      </c>
      <c r="D91">
        <v>190.91394412878699</v>
      </c>
      <c r="E91">
        <v>240.72291564941401</v>
      </c>
      <c r="F91">
        <v>192.73449707031199</v>
      </c>
      <c r="G91">
        <v>174</v>
      </c>
      <c r="H91">
        <v>116.852890014648</v>
      </c>
      <c r="I91" s="2">
        <v>175.58158225574701</v>
      </c>
      <c r="J91">
        <v>267.89660644531199</v>
      </c>
      <c r="K91">
        <v>175.65597534179599</v>
      </c>
      <c r="L91">
        <v>16</v>
      </c>
      <c r="M91">
        <v>194.79231262207</v>
      </c>
      <c r="N91">
        <v>232.08505249023401</v>
      </c>
      <c r="O91">
        <v>270.82028198242102</v>
      </c>
      <c r="P91">
        <v>229.76463317871</v>
      </c>
      <c r="Q91">
        <v>12</v>
      </c>
      <c r="R91">
        <v>197.25863647460901</v>
      </c>
      <c r="S91">
        <v>213.52834065755201</v>
      </c>
      <c r="T91">
        <v>246.55976867675699</v>
      </c>
      <c r="U91">
        <v>212.62187194824199</v>
      </c>
      <c r="V91">
        <v>11</v>
      </c>
      <c r="W91">
        <v>118.290924072265</v>
      </c>
      <c r="X91">
        <v>127.019309303977</v>
      </c>
      <c r="Y91">
        <v>145.09053039550699</v>
      </c>
      <c r="Z91">
        <v>125.45557403564401</v>
      </c>
      <c r="AA91">
        <v>12</v>
      </c>
      <c r="AB91">
        <v>168.50665283203099</v>
      </c>
      <c r="AC91">
        <v>181.941080729166</v>
      </c>
      <c r="AD91">
        <v>199.054275512695</v>
      </c>
      <c r="AE91">
        <v>182.04104614257801</v>
      </c>
      <c r="AF91">
        <v>14</v>
      </c>
      <c r="AG91">
        <v>195.555404663085</v>
      </c>
      <c r="AH91">
        <v>216.69187709263301</v>
      </c>
      <c r="AI91">
        <v>242.38024902343699</v>
      </c>
      <c r="AJ91">
        <v>218.56561279296801</v>
      </c>
      <c r="AK91">
        <v>25</v>
      </c>
      <c r="AL91">
        <v>176.05404663085901</v>
      </c>
      <c r="AM91">
        <v>191.50560546874999</v>
      </c>
      <c r="AN91">
        <v>218.62841796875</v>
      </c>
      <c r="AO91">
        <v>190.22138977050699</v>
      </c>
    </row>
    <row r="92" spans="1:41" x14ac:dyDescent="0.25">
      <c r="A92" s="1">
        <v>41091</v>
      </c>
      <c r="B92">
        <v>99</v>
      </c>
      <c r="C92">
        <v>216.67587280273401</v>
      </c>
      <c r="D92">
        <v>303.01175820706999</v>
      </c>
      <c r="E92">
        <v>441.07638549804602</v>
      </c>
      <c r="F92">
        <v>304.19757080078102</v>
      </c>
      <c r="G92">
        <v>174</v>
      </c>
      <c r="H92">
        <v>157.602279663085</v>
      </c>
      <c r="I92" s="2">
        <v>284.46825610632101</v>
      </c>
      <c r="J92">
        <v>401.36245727539</v>
      </c>
      <c r="K92">
        <v>301.38104248046801</v>
      </c>
      <c r="L92">
        <v>16</v>
      </c>
      <c r="M92">
        <v>302.45779418945301</v>
      </c>
      <c r="N92">
        <v>341.13024902343699</v>
      </c>
      <c r="O92">
        <v>368.98049926757801</v>
      </c>
      <c r="P92">
        <v>340.71881103515602</v>
      </c>
      <c r="Q92">
        <v>12</v>
      </c>
      <c r="R92">
        <v>303.96548461914</v>
      </c>
      <c r="S92">
        <v>320.501871744791</v>
      </c>
      <c r="T92">
        <v>389.1630859375</v>
      </c>
      <c r="U92">
        <v>312.77044677734301</v>
      </c>
      <c r="V92">
        <v>11</v>
      </c>
      <c r="W92">
        <v>139.82548522949199</v>
      </c>
      <c r="X92">
        <v>168.829700816761</v>
      </c>
      <c r="Y92">
        <v>229.759185791015</v>
      </c>
      <c r="Z92">
        <v>163.197998046875</v>
      </c>
      <c r="AA92">
        <v>12</v>
      </c>
      <c r="AB92">
        <v>230.49205017089801</v>
      </c>
      <c r="AC92">
        <v>295.15144856770797</v>
      </c>
      <c r="AD92">
        <v>339.48529052734301</v>
      </c>
      <c r="AE92">
        <v>294.52120971679602</v>
      </c>
      <c r="AF92">
        <v>14</v>
      </c>
      <c r="AG92">
        <v>274.25833129882801</v>
      </c>
      <c r="AH92">
        <v>317.39596121651698</v>
      </c>
      <c r="AI92">
        <v>354.31781005859301</v>
      </c>
      <c r="AJ92">
        <v>319.12445068359301</v>
      </c>
      <c r="AK92">
        <v>25</v>
      </c>
      <c r="AL92">
        <v>281.80441284179602</v>
      </c>
      <c r="AM92">
        <v>320.26439453124999</v>
      </c>
      <c r="AN92">
        <v>398.590728759765</v>
      </c>
      <c r="AO92">
        <v>310.11721801757801</v>
      </c>
    </row>
    <row r="93" spans="1:41" x14ac:dyDescent="0.25">
      <c r="A93" s="1">
        <v>41122</v>
      </c>
      <c r="B93">
        <v>99</v>
      </c>
      <c r="C93">
        <v>99.565383911132798</v>
      </c>
      <c r="D93">
        <v>165.17982559974701</v>
      </c>
      <c r="E93">
        <v>251.29693603515599</v>
      </c>
      <c r="F93">
        <v>161.43927001953099</v>
      </c>
      <c r="G93">
        <v>174</v>
      </c>
      <c r="H93">
        <v>124.157096862792</v>
      </c>
      <c r="I93" s="2">
        <v>176.35721982758599</v>
      </c>
      <c r="J93">
        <v>245.23800659179599</v>
      </c>
      <c r="K93">
        <v>174.99114990234301</v>
      </c>
      <c r="L93">
        <v>16</v>
      </c>
      <c r="M93">
        <v>165.103271484375</v>
      </c>
      <c r="N93">
        <v>192.77142333984301</v>
      </c>
      <c r="O93">
        <v>222.07362365722599</v>
      </c>
      <c r="P93">
        <v>193.876220703125</v>
      </c>
      <c r="Q93">
        <v>12</v>
      </c>
      <c r="R93">
        <v>187.29039001464801</v>
      </c>
      <c r="S93">
        <v>203.784098307291</v>
      </c>
      <c r="T93">
        <v>224.79411315917901</v>
      </c>
      <c r="U93">
        <v>205.797103881835</v>
      </c>
      <c r="V93">
        <v>11</v>
      </c>
      <c r="W93">
        <v>155.76019287109301</v>
      </c>
      <c r="X93">
        <v>182.36380282315301</v>
      </c>
      <c r="Y93">
        <v>220.89498901367099</v>
      </c>
      <c r="Z93">
        <v>178.43670654296801</v>
      </c>
      <c r="AA93">
        <v>12</v>
      </c>
      <c r="AB93">
        <v>158.200424194335</v>
      </c>
      <c r="AC93">
        <v>172.808512369791</v>
      </c>
      <c r="AD93">
        <v>187.74739074707</v>
      </c>
      <c r="AE93">
        <v>174.01226806640599</v>
      </c>
      <c r="AF93">
        <v>14</v>
      </c>
      <c r="AG93">
        <v>154.45651245117099</v>
      </c>
      <c r="AH93">
        <v>189.5322265625</v>
      </c>
      <c r="AI93">
        <v>231.377029418945</v>
      </c>
      <c r="AJ93">
        <v>185.37130737304599</v>
      </c>
      <c r="AK93">
        <v>25</v>
      </c>
      <c r="AL93">
        <v>142.46142578125</v>
      </c>
      <c r="AM93">
        <v>170.4878515625</v>
      </c>
      <c r="AN93">
        <v>191.649169921875</v>
      </c>
      <c r="AO93">
        <v>171.60739135742099</v>
      </c>
    </row>
    <row r="94" spans="1:41" x14ac:dyDescent="0.25">
      <c r="A94" s="1">
        <v>41153</v>
      </c>
      <c r="B94">
        <v>99</v>
      </c>
      <c r="C94">
        <v>125.81216430664</v>
      </c>
      <c r="D94">
        <v>258.75682607323199</v>
      </c>
      <c r="E94">
        <v>318.04470825195301</v>
      </c>
      <c r="F94">
        <v>263.08505249023398</v>
      </c>
      <c r="G94">
        <v>174</v>
      </c>
      <c r="H94">
        <v>155.60484313964801</v>
      </c>
      <c r="I94" s="2">
        <v>220.98217492815999</v>
      </c>
      <c r="J94">
        <v>286.27255249023398</v>
      </c>
      <c r="K94">
        <v>224.72265625</v>
      </c>
      <c r="L94">
        <v>16</v>
      </c>
      <c r="M94">
        <v>252.19255065917901</v>
      </c>
      <c r="N94">
        <v>267.13784790039</v>
      </c>
      <c r="O94">
        <v>282.70932006835898</v>
      </c>
      <c r="P94">
        <v>268.46380615234301</v>
      </c>
      <c r="Q94">
        <v>12</v>
      </c>
      <c r="R94">
        <v>248.05070495605401</v>
      </c>
      <c r="S94">
        <v>261.67563883463498</v>
      </c>
      <c r="T94">
        <v>284.02322387695301</v>
      </c>
      <c r="U94">
        <v>255.79049682617099</v>
      </c>
      <c r="V94">
        <v>11</v>
      </c>
      <c r="W94">
        <v>109.081817626953</v>
      </c>
      <c r="X94">
        <v>147.910178444602</v>
      </c>
      <c r="Y94">
        <v>190.17575073242099</v>
      </c>
      <c r="Z94">
        <v>150.787994384765</v>
      </c>
      <c r="AA94">
        <v>12</v>
      </c>
      <c r="AB94">
        <v>161.08778381347599</v>
      </c>
      <c r="AC94">
        <v>188.65195719401001</v>
      </c>
      <c r="AD94">
        <v>236.19860839843699</v>
      </c>
      <c r="AE94">
        <v>181.13996887207</v>
      </c>
      <c r="AF94">
        <v>14</v>
      </c>
      <c r="AG94">
        <v>238.934799194335</v>
      </c>
      <c r="AH94">
        <v>254.13099888392799</v>
      </c>
      <c r="AI94">
        <v>289.62115478515602</v>
      </c>
      <c r="AJ94">
        <v>252.02613830566401</v>
      </c>
      <c r="AK94">
        <v>25</v>
      </c>
      <c r="AL94">
        <v>170.73530578613199</v>
      </c>
      <c r="AM94">
        <v>212.39814453125001</v>
      </c>
      <c r="AN94">
        <v>281.359771728515</v>
      </c>
      <c r="AO94">
        <v>210.14543151855401</v>
      </c>
    </row>
    <row r="95" spans="1:41" x14ac:dyDescent="0.25">
      <c r="A95" s="1">
        <v>41183</v>
      </c>
      <c r="B95">
        <v>99</v>
      </c>
      <c r="C95">
        <v>166.57774353027301</v>
      </c>
      <c r="D95">
        <v>219.82897332702001</v>
      </c>
      <c r="E95">
        <v>299.90951538085898</v>
      </c>
      <c r="F95">
        <v>214.14483642578099</v>
      </c>
      <c r="G95">
        <v>174</v>
      </c>
      <c r="H95">
        <v>121.79741668701099</v>
      </c>
      <c r="I95" s="2">
        <v>211.93503053160899</v>
      </c>
      <c r="J95">
        <v>362.30749511718699</v>
      </c>
      <c r="K95">
        <v>205.51138305664</v>
      </c>
      <c r="L95">
        <v>16</v>
      </c>
      <c r="M95">
        <v>220.78216552734301</v>
      </c>
      <c r="N95">
        <v>241.4736328125</v>
      </c>
      <c r="O95">
        <v>266.352447509765</v>
      </c>
      <c r="P95">
        <v>239.908203125</v>
      </c>
      <c r="Q95">
        <v>12</v>
      </c>
      <c r="R95">
        <v>181.67425537109301</v>
      </c>
      <c r="S95">
        <v>193.617757161458</v>
      </c>
      <c r="T95">
        <v>210.34538269042901</v>
      </c>
      <c r="U95">
        <v>188.67214965820301</v>
      </c>
      <c r="V95">
        <v>11</v>
      </c>
      <c r="W95">
        <v>131.70689392089801</v>
      </c>
      <c r="X95">
        <v>152.937710848721</v>
      </c>
      <c r="Y95">
        <v>184.68484497070301</v>
      </c>
      <c r="Z95">
        <v>148.59178161621</v>
      </c>
      <c r="AA95">
        <v>12</v>
      </c>
      <c r="AB95">
        <v>182.11994934082</v>
      </c>
      <c r="AC95">
        <v>190.682210286458</v>
      </c>
      <c r="AD95">
        <v>201.68873596191401</v>
      </c>
      <c r="AE95">
        <v>190.68157958984301</v>
      </c>
      <c r="AF95">
        <v>14</v>
      </c>
      <c r="AG95">
        <v>176.98468017578099</v>
      </c>
      <c r="AH95">
        <v>193.78166852678501</v>
      </c>
      <c r="AI95">
        <v>222.62852478027301</v>
      </c>
      <c r="AJ95">
        <v>193.06710815429599</v>
      </c>
      <c r="AK95">
        <v>25</v>
      </c>
      <c r="AL95">
        <v>179.86898803710901</v>
      </c>
      <c r="AM95">
        <v>192.81281250000001</v>
      </c>
      <c r="AN95">
        <v>224.77316284179599</v>
      </c>
      <c r="AO95">
        <v>192.25425720214801</v>
      </c>
    </row>
    <row r="96" spans="1:41" x14ac:dyDescent="0.25">
      <c r="A96" s="1">
        <v>41214</v>
      </c>
      <c r="B96">
        <v>99</v>
      </c>
      <c r="C96">
        <v>233.51443481445301</v>
      </c>
      <c r="D96">
        <v>347.56818181818102</v>
      </c>
      <c r="E96">
        <v>477.62789916992102</v>
      </c>
      <c r="F96">
        <v>343.42565917968699</v>
      </c>
      <c r="G96">
        <v>174</v>
      </c>
      <c r="H96">
        <v>96.099479675292898</v>
      </c>
      <c r="I96" s="2">
        <v>151.432347790948</v>
      </c>
      <c r="J96">
        <v>243.54953002929599</v>
      </c>
      <c r="K96">
        <v>144.17430114746</v>
      </c>
      <c r="L96">
        <v>16</v>
      </c>
      <c r="M96">
        <v>143.20082092285099</v>
      </c>
      <c r="N96">
        <v>166.88082885742099</v>
      </c>
      <c r="O96">
        <v>191.74845886230401</v>
      </c>
      <c r="P96">
        <v>168.80041503906199</v>
      </c>
      <c r="Q96">
        <v>12</v>
      </c>
      <c r="R96">
        <v>137.46205139160099</v>
      </c>
      <c r="S96">
        <v>156.155253092447</v>
      </c>
      <c r="T96">
        <v>174.28419494628901</v>
      </c>
      <c r="U96">
        <v>158.01568603515599</v>
      </c>
      <c r="V96">
        <v>11</v>
      </c>
      <c r="W96">
        <v>103.37133026123</v>
      </c>
      <c r="X96">
        <v>119.58042214133501</v>
      </c>
      <c r="Y96">
        <v>129.98342895507801</v>
      </c>
      <c r="Z96">
        <v>119.07731628417901</v>
      </c>
      <c r="AA96">
        <v>12</v>
      </c>
      <c r="AB96">
        <v>151.10610961914</v>
      </c>
      <c r="AC96">
        <v>173.77003987630201</v>
      </c>
      <c r="AD96">
        <v>212.30760192871</v>
      </c>
      <c r="AE96">
        <v>171.00257873535099</v>
      </c>
      <c r="AF96">
        <v>14</v>
      </c>
      <c r="AG96">
        <v>166.66993713378901</v>
      </c>
      <c r="AH96">
        <v>185.728288922991</v>
      </c>
      <c r="AI96">
        <v>204.44517517089801</v>
      </c>
      <c r="AJ96">
        <v>181.45114135742099</v>
      </c>
      <c r="AK96">
        <v>25</v>
      </c>
      <c r="AL96">
        <v>183.39385986328099</v>
      </c>
      <c r="AM96">
        <v>239.3917578125</v>
      </c>
      <c r="AN96">
        <v>316.02136230468699</v>
      </c>
      <c r="AO96">
        <v>241.11842346191401</v>
      </c>
    </row>
    <row r="97" spans="1:41" x14ac:dyDescent="0.25">
      <c r="A97" s="1">
        <v>41244</v>
      </c>
      <c r="B97">
        <v>99</v>
      </c>
      <c r="C97">
        <v>225.794921875</v>
      </c>
      <c r="D97">
        <v>293.11122948232298</v>
      </c>
      <c r="E97">
        <v>397.27444458007801</v>
      </c>
      <c r="F97">
        <v>298.499755859375</v>
      </c>
      <c r="G97">
        <v>174</v>
      </c>
      <c r="H97">
        <v>101.85669708251901</v>
      </c>
      <c r="I97" s="2">
        <v>174.17165050287301</v>
      </c>
      <c r="J97">
        <v>294.402587890625</v>
      </c>
      <c r="K97">
        <v>161.531967163085</v>
      </c>
      <c r="L97">
        <v>16</v>
      </c>
      <c r="M97">
        <v>175.07843017578099</v>
      </c>
      <c r="N97">
        <v>194.75881958007801</v>
      </c>
      <c r="O97">
        <v>232.36578369140599</v>
      </c>
      <c r="P97">
        <v>194.67941284179599</v>
      </c>
      <c r="Q97">
        <v>12</v>
      </c>
      <c r="R97">
        <v>214.378646850585</v>
      </c>
      <c r="S97">
        <v>238.39335123697899</v>
      </c>
      <c r="T97">
        <v>263.12582397460898</v>
      </c>
      <c r="U97">
        <v>237.81509399414</v>
      </c>
      <c r="V97">
        <v>11</v>
      </c>
      <c r="W97">
        <v>124.653480529785</v>
      </c>
      <c r="X97">
        <v>150.12491122159</v>
      </c>
      <c r="Y97">
        <v>181.010986328125</v>
      </c>
      <c r="Z97">
        <v>145.80722045898401</v>
      </c>
      <c r="AA97">
        <v>12</v>
      </c>
      <c r="AB97">
        <v>182.69027709960901</v>
      </c>
      <c r="AC97">
        <v>240.322428385416</v>
      </c>
      <c r="AD97">
        <v>274.48181152343699</v>
      </c>
      <c r="AE97">
        <v>245.69122314453099</v>
      </c>
      <c r="AF97">
        <v>14</v>
      </c>
      <c r="AG97">
        <v>231.17753601074199</v>
      </c>
      <c r="AH97">
        <v>243.50177873883899</v>
      </c>
      <c r="AI97">
        <v>257.86239624023398</v>
      </c>
      <c r="AJ97">
        <v>243.22839355468699</v>
      </c>
      <c r="AK97">
        <v>25</v>
      </c>
      <c r="AL97">
        <v>245.65368652343699</v>
      </c>
      <c r="AM97">
        <v>286.948359375</v>
      </c>
      <c r="AN97">
        <v>324.15499877929602</v>
      </c>
      <c r="AO97">
        <v>285.55853271484301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workbookViewId="0">
      <selection activeCell="I1" sqref="I1:I1048576"/>
    </sheetView>
  </sheetViews>
  <sheetFormatPr defaultRowHeight="15" x14ac:dyDescent="0.25"/>
  <cols>
    <col min="9" max="9" width="9.140625" style="2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s="1">
        <v>38353</v>
      </c>
      <c r="B2">
        <v>84728</v>
      </c>
      <c r="C2">
        <v>12.900000572204499</v>
      </c>
      <c r="D2">
        <v>64.194976867151297</v>
      </c>
      <c r="E2">
        <v>182.287506103515</v>
      </c>
      <c r="F2">
        <v>65.300003051757798</v>
      </c>
      <c r="G2">
        <v>157520</v>
      </c>
      <c r="H2">
        <v>13.5</v>
      </c>
      <c r="I2" s="2">
        <v>73.372505078720096</v>
      </c>
      <c r="J2">
        <v>203.55000305175699</v>
      </c>
      <c r="K2">
        <v>72.0625</v>
      </c>
      <c r="L2">
        <v>12269</v>
      </c>
      <c r="M2">
        <v>12.074999809265099</v>
      </c>
      <c r="N2">
        <v>77.255766566142299</v>
      </c>
      <c r="O2">
        <v>176.125</v>
      </c>
      <c r="P2">
        <v>75.412498474121094</v>
      </c>
      <c r="Q2">
        <v>10617</v>
      </c>
      <c r="R2">
        <v>12.699999809265099</v>
      </c>
      <c r="S2">
        <v>72.658124941132101</v>
      </c>
      <c r="T2">
        <v>187.38749694824199</v>
      </c>
      <c r="U2">
        <v>73.912498474121094</v>
      </c>
      <c r="V2">
        <v>11051</v>
      </c>
      <c r="W2">
        <v>15.224999427795399</v>
      </c>
      <c r="X2">
        <v>72.435424395982196</v>
      </c>
      <c r="Y2">
        <v>190.77500915527301</v>
      </c>
      <c r="Z2">
        <v>72.012504577636705</v>
      </c>
      <c r="AA2">
        <v>12381</v>
      </c>
      <c r="AB2">
        <v>12.800000190734799</v>
      </c>
      <c r="AC2">
        <v>66.720852515951805</v>
      </c>
      <c r="AD2">
        <v>169.80000305175699</v>
      </c>
      <c r="AE2">
        <v>65.449996948242102</v>
      </c>
      <c r="AF2">
        <v>14092</v>
      </c>
      <c r="AG2">
        <v>14.199999809265099</v>
      </c>
      <c r="AH2">
        <v>70.3183410800454</v>
      </c>
      <c r="AI2">
        <v>172.26251220703099</v>
      </c>
      <c r="AJ2">
        <v>70.612503051757798</v>
      </c>
      <c r="AK2">
        <v>24598</v>
      </c>
      <c r="AL2">
        <v>10.900000572204499</v>
      </c>
      <c r="AM2">
        <v>73.566357020896007</v>
      </c>
      <c r="AN2">
        <v>188.23750305175699</v>
      </c>
      <c r="AO2">
        <v>68</v>
      </c>
    </row>
    <row r="3" spans="1:41" x14ac:dyDescent="0.25">
      <c r="A3" s="1">
        <v>38384</v>
      </c>
      <c r="B3">
        <v>86521</v>
      </c>
      <c r="C3">
        <v>1.9125000238418499</v>
      </c>
      <c r="D3">
        <v>60.611036626946003</v>
      </c>
      <c r="E3">
        <v>201.67497253417901</v>
      </c>
      <c r="F3">
        <v>55.024997711181598</v>
      </c>
      <c r="G3">
        <v>160853</v>
      </c>
      <c r="H3">
        <v>2.0250000953674299</v>
      </c>
      <c r="I3" s="2">
        <v>88.143379358793396</v>
      </c>
      <c r="J3">
        <v>205.83746337890599</v>
      </c>
      <c r="K3">
        <v>88.075012207031193</v>
      </c>
      <c r="L3">
        <v>12315</v>
      </c>
      <c r="M3">
        <v>3.1500000953674299</v>
      </c>
      <c r="N3">
        <v>106.46497157937399</v>
      </c>
      <c r="O3">
        <v>191.42501831054599</v>
      </c>
      <c r="P3">
        <v>107.28749847412099</v>
      </c>
      <c r="Q3">
        <v>10798</v>
      </c>
      <c r="R3">
        <v>4.3125</v>
      </c>
      <c r="S3">
        <v>114.463581218744</v>
      </c>
      <c r="T3">
        <v>200.08752441406199</v>
      </c>
      <c r="U3">
        <v>110.08753967285099</v>
      </c>
      <c r="V3">
        <v>11243</v>
      </c>
      <c r="W3">
        <v>2.2125000953674299</v>
      </c>
      <c r="X3">
        <v>82.106527394823402</v>
      </c>
      <c r="Y3">
        <v>201.32498168945301</v>
      </c>
      <c r="Z3">
        <v>85.725006103515597</v>
      </c>
      <c r="AA3">
        <v>13492</v>
      </c>
      <c r="AB3">
        <v>2.1750001907348602</v>
      </c>
      <c r="AC3">
        <v>66.762159983694005</v>
      </c>
      <c r="AD3">
        <v>196.14994812011699</v>
      </c>
      <c r="AE3">
        <v>61.912498474121001</v>
      </c>
      <c r="AF3">
        <v>14276</v>
      </c>
      <c r="AG3">
        <v>2.4625000953674299</v>
      </c>
      <c r="AH3">
        <v>96.555714135612206</v>
      </c>
      <c r="AI3">
        <v>195.56246948242099</v>
      </c>
      <c r="AJ3">
        <v>95.400016784667898</v>
      </c>
      <c r="AK3">
        <v>23183</v>
      </c>
      <c r="AL3">
        <v>1.9750000238418499</v>
      </c>
      <c r="AM3">
        <v>57.931862787387303</v>
      </c>
      <c r="AN3">
        <v>192.83755493164</v>
      </c>
      <c r="AO3">
        <v>55.487503051757798</v>
      </c>
    </row>
    <row r="4" spans="1:41" x14ac:dyDescent="0.25">
      <c r="A4" s="1">
        <v>38412</v>
      </c>
      <c r="B4">
        <v>84923</v>
      </c>
      <c r="C4">
        <v>2.5499999523162802</v>
      </c>
      <c r="D4">
        <v>107.078459310198</v>
      </c>
      <c r="E4">
        <v>301.52502441406199</v>
      </c>
      <c r="F4">
        <v>104.299987792968</v>
      </c>
      <c r="G4">
        <v>160891</v>
      </c>
      <c r="H4">
        <v>1.95000004768371</v>
      </c>
      <c r="I4" s="2">
        <v>111.963478379772</v>
      </c>
      <c r="J4">
        <v>311.099853515625</v>
      </c>
      <c r="K4">
        <v>105.299987792968</v>
      </c>
      <c r="L4">
        <v>12275</v>
      </c>
      <c r="M4">
        <v>7.2750000953674299</v>
      </c>
      <c r="N4">
        <v>145.325213849287</v>
      </c>
      <c r="O4">
        <v>283.22509765625</v>
      </c>
      <c r="P4">
        <v>143.47499084472599</v>
      </c>
      <c r="Q4">
        <v>10800</v>
      </c>
      <c r="R4">
        <v>10.824999809265099</v>
      </c>
      <c r="S4">
        <v>148.920092592592</v>
      </c>
      <c r="T4">
        <v>287.00009155273398</v>
      </c>
      <c r="U4">
        <v>142.5</v>
      </c>
      <c r="V4">
        <v>11220</v>
      </c>
      <c r="W4">
        <v>5.0750002861022896</v>
      </c>
      <c r="X4">
        <v>96.770354278074805</v>
      </c>
      <c r="Y4">
        <v>281.30001831054602</v>
      </c>
      <c r="Z4">
        <v>91.4375</v>
      </c>
      <c r="AA4">
        <v>13636</v>
      </c>
      <c r="AB4">
        <v>3.375</v>
      </c>
      <c r="AC4">
        <v>116.295339542387</v>
      </c>
      <c r="AD4">
        <v>280.800048828125</v>
      </c>
      <c r="AE4">
        <v>115.39998626708901</v>
      </c>
      <c r="AF4">
        <v>14298</v>
      </c>
      <c r="AG4">
        <v>27.4500007629394</v>
      </c>
      <c r="AH4">
        <v>143.54807490558099</v>
      </c>
      <c r="AI4">
        <v>281.27499389648398</v>
      </c>
      <c r="AJ4">
        <v>138.375</v>
      </c>
      <c r="AK4">
        <v>22803</v>
      </c>
      <c r="AL4">
        <v>1.875</v>
      </c>
      <c r="AM4">
        <v>109.218677367013</v>
      </c>
      <c r="AN4">
        <v>299.45001220703102</v>
      </c>
      <c r="AO4">
        <v>105.400001525878</v>
      </c>
    </row>
    <row r="5" spans="1:41" x14ac:dyDescent="0.25">
      <c r="A5" s="1">
        <v>38443</v>
      </c>
      <c r="B5">
        <v>77765</v>
      </c>
      <c r="C5">
        <v>3.70000028610229</v>
      </c>
      <c r="D5">
        <v>137.40570950941901</v>
      </c>
      <c r="E5">
        <v>429.7998046875</v>
      </c>
      <c r="F5">
        <v>105.59999847412099</v>
      </c>
      <c r="G5">
        <v>154743</v>
      </c>
      <c r="H5">
        <v>5.5999994277954102</v>
      </c>
      <c r="I5" s="2">
        <v>124.929618787279</v>
      </c>
      <c r="J5">
        <v>421.79983520507801</v>
      </c>
      <c r="K5">
        <v>103.39999389648401</v>
      </c>
      <c r="L5">
        <v>12042</v>
      </c>
      <c r="M5">
        <v>12.5</v>
      </c>
      <c r="N5">
        <v>224.994187012124</v>
      </c>
      <c r="O5">
        <v>403.50006103515602</v>
      </c>
      <c r="P5">
        <v>255.69999694824199</v>
      </c>
      <c r="Q5">
        <v>10772</v>
      </c>
      <c r="R5">
        <v>14.099999427795399</v>
      </c>
      <c r="S5">
        <v>207.17619754920099</v>
      </c>
      <c r="T5">
        <v>410.300048828125</v>
      </c>
      <c r="U5">
        <v>217.800048828125</v>
      </c>
      <c r="V5">
        <v>10995</v>
      </c>
      <c r="W5">
        <v>7.4000005722045898</v>
      </c>
      <c r="X5">
        <v>111.32108913142299</v>
      </c>
      <c r="Y5">
        <v>391.29986572265602</v>
      </c>
      <c r="Z5">
        <v>113.399978637695</v>
      </c>
      <c r="AA5">
        <v>13255</v>
      </c>
      <c r="AB5">
        <v>3.5</v>
      </c>
      <c r="AC5">
        <v>127.93070539419</v>
      </c>
      <c r="AD5">
        <v>408.69979858398398</v>
      </c>
      <c r="AE5">
        <v>109.000022888183</v>
      </c>
      <c r="AF5">
        <v>14288</v>
      </c>
      <c r="AG5">
        <v>14.699998855590801</v>
      </c>
      <c r="AH5">
        <v>215.339813129899</v>
      </c>
      <c r="AI5">
        <v>407.300201416015</v>
      </c>
      <c r="AJ5">
        <v>211.90002441406199</v>
      </c>
      <c r="AK5">
        <v>21546</v>
      </c>
      <c r="AL5">
        <v>3</v>
      </c>
      <c r="AM5">
        <v>74.9906769237909</v>
      </c>
      <c r="AN5">
        <v>398</v>
      </c>
      <c r="AO5">
        <v>53.399997711181598</v>
      </c>
    </row>
    <row r="6" spans="1:41" x14ac:dyDescent="0.25">
      <c r="A6" s="1">
        <v>38473</v>
      </c>
      <c r="B6">
        <v>74312</v>
      </c>
      <c r="C6">
        <v>2.9749999046325599</v>
      </c>
      <c r="D6">
        <v>198.35486866185801</v>
      </c>
      <c r="E6">
        <v>1023.15008544921</v>
      </c>
      <c r="F6">
        <v>52.699996948242102</v>
      </c>
      <c r="G6">
        <v>124639</v>
      </c>
      <c r="H6">
        <v>7</v>
      </c>
      <c r="I6" s="2">
        <v>192.30930928521499</v>
      </c>
      <c r="J6">
        <v>949.26220703125</v>
      </c>
      <c r="K6">
        <v>50.600002288818303</v>
      </c>
      <c r="L6">
        <v>9496</v>
      </c>
      <c r="M6">
        <v>10.3250007629394</v>
      </c>
      <c r="N6">
        <v>330.70197978096002</v>
      </c>
      <c r="O6">
        <v>827.52508544921795</v>
      </c>
      <c r="P6">
        <v>387.20001220703102</v>
      </c>
      <c r="Q6">
        <v>7303</v>
      </c>
      <c r="R6">
        <v>13.5625</v>
      </c>
      <c r="S6">
        <v>288.59920580583298</v>
      </c>
      <c r="T6">
        <v>839.63775634765602</v>
      </c>
      <c r="U6">
        <v>315.09994506835898</v>
      </c>
      <c r="V6">
        <v>9310</v>
      </c>
      <c r="W6">
        <v>10.674999237060501</v>
      </c>
      <c r="X6">
        <v>220.218622448979</v>
      </c>
      <c r="Y6">
        <v>843.68731689453102</v>
      </c>
      <c r="Z6">
        <v>298.30010986328102</v>
      </c>
      <c r="AA6">
        <v>9397</v>
      </c>
      <c r="AB6">
        <v>4.2874999046325604</v>
      </c>
      <c r="AC6">
        <v>126.197589656273</v>
      </c>
      <c r="AD6">
        <v>879.887451171875</v>
      </c>
      <c r="AE6">
        <v>39.399997711181598</v>
      </c>
      <c r="AF6">
        <v>11169</v>
      </c>
      <c r="AG6">
        <v>10.7625007629394</v>
      </c>
      <c r="AH6">
        <v>257.03720118184202</v>
      </c>
      <c r="AI6">
        <v>919.86248779296795</v>
      </c>
      <c r="AJ6">
        <v>87.349998474121094</v>
      </c>
      <c r="AK6">
        <v>17143</v>
      </c>
      <c r="AL6">
        <v>3.2375001907348602</v>
      </c>
      <c r="AM6">
        <v>201.32193898384099</v>
      </c>
      <c r="AN6">
        <v>914.83752441406205</v>
      </c>
      <c r="AO6">
        <v>51.625003814697202</v>
      </c>
    </row>
    <row r="7" spans="1:41" x14ac:dyDescent="0.25">
      <c r="A7" s="1">
        <v>38504</v>
      </c>
      <c r="B7">
        <v>84108</v>
      </c>
      <c r="C7">
        <v>0.91250002384185702</v>
      </c>
      <c r="D7">
        <v>52.973129785513798</v>
      </c>
      <c r="E7">
        <v>176.10002136230401</v>
      </c>
      <c r="F7">
        <v>47.399997711181598</v>
      </c>
      <c r="G7">
        <v>153102</v>
      </c>
      <c r="H7">
        <v>1.01250004768371</v>
      </c>
      <c r="I7" s="2">
        <v>65.424729918616293</v>
      </c>
      <c r="J7">
        <v>187.57499694824199</v>
      </c>
      <c r="K7">
        <v>64.6875</v>
      </c>
      <c r="L7">
        <v>11446</v>
      </c>
      <c r="M7">
        <v>1.7749999761581401</v>
      </c>
      <c r="N7">
        <v>53.786748645815102</v>
      </c>
      <c r="O7">
        <v>161.02500915527301</v>
      </c>
      <c r="P7">
        <v>48.781242370605398</v>
      </c>
      <c r="Q7">
        <v>9225</v>
      </c>
      <c r="R7">
        <v>1.9375</v>
      </c>
      <c r="S7">
        <v>66.7246951219512</v>
      </c>
      <c r="T7">
        <v>168.89999389648401</v>
      </c>
      <c r="U7">
        <v>62.000003814697202</v>
      </c>
      <c r="V7">
        <v>11076</v>
      </c>
      <c r="W7">
        <v>1.9624999761581401</v>
      </c>
      <c r="X7">
        <v>60.221593986998897</v>
      </c>
      <c r="Y7">
        <v>167.42498779296801</v>
      </c>
      <c r="Z7">
        <v>63.199996948242102</v>
      </c>
      <c r="AA7">
        <v>13296</v>
      </c>
      <c r="AB7">
        <v>0.73750001192092896</v>
      </c>
      <c r="AC7">
        <v>65.288855670878405</v>
      </c>
      <c r="AD7">
        <v>172.13748168945301</v>
      </c>
      <c r="AE7">
        <v>64.231231689453097</v>
      </c>
      <c r="AF7">
        <v>13535</v>
      </c>
      <c r="AG7">
        <v>2.01250004768371</v>
      </c>
      <c r="AH7">
        <v>68.909757111193201</v>
      </c>
      <c r="AI7">
        <v>174.87501525878901</v>
      </c>
      <c r="AJ7">
        <v>66.599990844726506</v>
      </c>
      <c r="AK7">
        <v>22161</v>
      </c>
      <c r="AL7">
        <v>0.6875</v>
      </c>
      <c r="AM7">
        <v>54.736338612878399</v>
      </c>
      <c r="AN7">
        <v>183.26251220703099</v>
      </c>
      <c r="AO7">
        <v>49.700004577636697</v>
      </c>
    </row>
    <row r="8" spans="1:41" x14ac:dyDescent="0.25">
      <c r="A8" s="1">
        <v>38534</v>
      </c>
      <c r="B8">
        <v>82722</v>
      </c>
      <c r="C8">
        <v>4.25</v>
      </c>
      <c r="D8">
        <v>55.122168226106702</v>
      </c>
      <c r="E8">
        <v>180.75</v>
      </c>
      <c r="F8">
        <v>52.999996185302699</v>
      </c>
      <c r="G8">
        <v>140321</v>
      </c>
      <c r="H8">
        <v>5.5999999046325604</v>
      </c>
      <c r="I8" s="2">
        <v>51.842657193149897</v>
      </c>
      <c r="J8">
        <v>183.90000915527301</v>
      </c>
      <c r="K8">
        <v>49.999996185302699</v>
      </c>
      <c r="L8">
        <v>10196</v>
      </c>
      <c r="M8">
        <v>6.5999999046325604</v>
      </c>
      <c r="N8">
        <v>41.1957661092585</v>
      </c>
      <c r="O8">
        <v>155.04997253417901</v>
      </c>
      <c r="P8">
        <v>34.400005340576101</v>
      </c>
      <c r="Q8">
        <v>9563</v>
      </c>
      <c r="R8">
        <v>6.9000000953674299</v>
      </c>
      <c r="S8">
        <v>62.3132058454459</v>
      </c>
      <c r="T8">
        <v>165.75006103515599</v>
      </c>
      <c r="U8">
        <v>60.349987030029297</v>
      </c>
      <c r="V8">
        <v>10003</v>
      </c>
      <c r="W8">
        <v>6.75</v>
      </c>
      <c r="X8">
        <v>42.998956563031001</v>
      </c>
      <c r="Y8">
        <v>166</v>
      </c>
      <c r="Z8">
        <v>39.149997711181598</v>
      </c>
      <c r="AA8">
        <v>12206</v>
      </c>
      <c r="AB8">
        <v>5.0500001907348597</v>
      </c>
      <c r="AC8">
        <v>66.2018832951007</v>
      </c>
      <c r="AD8">
        <v>185.79998779296801</v>
      </c>
      <c r="AE8">
        <v>63.374992370605398</v>
      </c>
      <c r="AF8">
        <v>12830</v>
      </c>
      <c r="AG8">
        <v>7.3499999046325604</v>
      </c>
      <c r="AH8">
        <v>58.894139711613398</v>
      </c>
      <c r="AI8">
        <v>161.04997253417901</v>
      </c>
      <c r="AJ8">
        <v>55.700004577636697</v>
      </c>
      <c r="AK8">
        <v>23405</v>
      </c>
      <c r="AL8">
        <v>5.5</v>
      </c>
      <c r="AM8">
        <v>68.228642384105896</v>
      </c>
      <c r="AN8">
        <v>181.09999084472599</v>
      </c>
      <c r="AO8">
        <v>65.799995422363196</v>
      </c>
    </row>
    <row r="9" spans="1:41" x14ac:dyDescent="0.25">
      <c r="A9" s="1">
        <v>38565</v>
      </c>
      <c r="B9">
        <v>74367</v>
      </c>
      <c r="C9">
        <v>4.6875</v>
      </c>
      <c r="D9">
        <v>45.636360885876798</v>
      </c>
      <c r="E9">
        <v>193.5</v>
      </c>
      <c r="F9">
        <v>38.799999237060497</v>
      </c>
      <c r="G9">
        <v>138776</v>
      </c>
      <c r="H9">
        <v>4.7624998092651296</v>
      </c>
      <c r="I9" s="2">
        <v>51.057780163716998</v>
      </c>
      <c r="J9">
        <v>209.19996643066401</v>
      </c>
      <c r="K9">
        <v>48.700004577636697</v>
      </c>
      <c r="L9">
        <v>9978</v>
      </c>
      <c r="M9">
        <v>5.1000003814697203</v>
      </c>
      <c r="N9">
        <v>30.2791829524954</v>
      </c>
      <c r="O9">
        <v>110.28752136230401</v>
      </c>
      <c r="P9">
        <v>27.437501907348601</v>
      </c>
      <c r="Q9">
        <v>9163</v>
      </c>
      <c r="R9">
        <v>5.2875003814697203</v>
      </c>
      <c r="S9">
        <v>38.241037324020503</v>
      </c>
      <c r="T9">
        <v>114.39999389648401</v>
      </c>
      <c r="U9">
        <v>34.950004577636697</v>
      </c>
      <c r="V9">
        <v>10292</v>
      </c>
      <c r="W9">
        <v>6.375</v>
      </c>
      <c r="X9">
        <v>49.9003595025262</v>
      </c>
      <c r="Y9">
        <v>181.02502441406199</v>
      </c>
      <c r="Z9">
        <v>48.399997711181598</v>
      </c>
      <c r="AA9">
        <v>11035</v>
      </c>
      <c r="AB9">
        <v>6.1499996185302699</v>
      </c>
      <c r="AC9">
        <v>43.288898957861299</v>
      </c>
      <c r="AD9">
        <v>145.37503051757801</v>
      </c>
      <c r="AE9">
        <v>40.299999237060497</v>
      </c>
      <c r="AF9">
        <v>11554</v>
      </c>
      <c r="AG9">
        <v>5.0625</v>
      </c>
      <c r="AH9">
        <v>35.746819283364999</v>
      </c>
      <c r="AI9">
        <v>139.76248168945301</v>
      </c>
      <c r="AJ9">
        <v>32.424995422363203</v>
      </c>
      <c r="AK9">
        <v>20330</v>
      </c>
      <c r="AL9">
        <v>4.1625003814697203</v>
      </c>
      <c r="AM9">
        <v>47.585304968027501</v>
      </c>
      <c r="AN9">
        <v>164.20004272460901</v>
      </c>
      <c r="AO9">
        <v>45.387504577636697</v>
      </c>
    </row>
    <row r="10" spans="1:41" x14ac:dyDescent="0.25">
      <c r="A10" s="1">
        <v>38596</v>
      </c>
      <c r="B10">
        <v>82344</v>
      </c>
      <c r="C10">
        <v>1.5375000238418499</v>
      </c>
      <c r="D10">
        <v>71.422908772952496</v>
      </c>
      <c r="E10">
        <v>231.100006103515</v>
      </c>
      <c r="F10">
        <v>65.599990844726506</v>
      </c>
      <c r="G10">
        <v>140993</v>
      </c>
      <c r="H10">
        <v>1.8125</v>
      </c>
      <c r="I10" s="2">
        <v>62.323682736022299</v>
      </c>
      <c r="J10">
        <v>253.02496337890599</v>
      </c>
      <c r="K10">
        <v>54.200000762939403</v>
      </c>
      <c r="L10">
        <v>11915</v>
      </c>
      <c r="M10">
        <v>1.73750007152557</v>
      </c>
      <c r="N10">
        <v>76.697691984892998</v>
      </c>
      <c r="O10">
        <v>204.162506103515</v>
      </c>
      <c r="P10">
        <v>77.849990844726506</v>
      </c>
      <c r="Q10">
        <v>10562</v>
      </c>
      <c r="R10">
        <v>2.6124999523162802</v>
      </c>
      <c r="S10">
        <v>82.577080571861302</v>
      </c>
      <c r="T10">
        <v>206.69999694824199</v>
      </c>
      <c r="U10">
        <v>79.300003051757798</v>
      </c>
      <c r="V10">
        <v>10769</v>
      </c>
      <c r="W10">
        <v>1.9125000238418499</v>
      </c>
      <c r="X10">
        <v>68.929496703500703</v>
      </c>
      <c r="Y10">
        <v>281.18737792968699</v>
      </c>
      <c r="Z10">
        <v>62.037513732910099</v>
      </c>
      <c r="AA10">
        <v>12397</v>
      </c>
      <c r="AB10">
        <v>2.4125001430511399</v>
      </c>
      <c r="AC10">
        <v>70.359421634266297</v>
      </c>
      <c r="AD10">
        <v>227.28755187988199</v>
      </c>
      <c r="AE10">
        <v>64.300003051757798</v>
      </c>
      <c r="AF10">
        <v>13580</v>
      </c>
      <c r="AG10">
        <v>2.3125</v>
      </c>
      <c r="AH10">
        <v>67.801063144329902</v>
      </c>
      <c r="AI10">
        <v>196.30000305175699</v>
      </c>
      <c r="AJ10">
        <v>64.600006103515597</v>
      </c>
      <c r="AK10">
        <v>22625</v>
      </c>
      <c r="AL10">
        <v>1.5874999761581401</v>
      </c>
      <c r="AM10">
        <v>84.5432928176795</v>
      </c>
      <c r="AN10">
        <v>235.97502136230401</v>
      </c>
      <c r="AO10">
        <v>82.399993896484304</v>
      </c>
    </row>
    <row r="11" spans="1:41" x14ac:dyDescent="0.25">
      <c r="A11" s="1">
        <v>38626</v>
      </c>
      <c r="B11">
        <v>79618</v>
      </c>
      <c r="C11">
        <v>5.5</v>
      </c>
      <c r="D11">
        <v>124.27948453867199</v>
      </c>
      <c r="E11">
        <v>502.89987182617102</v>
      </c>
      <c r="F11">
        <v>75.000007629394503</v>
      </c>
      <c r="G11">
        <v>137985</v>
      </c>
      <c r="H11">
        <v>5.7999997138976997</v>
      </c>
      <c r="I11" s="2">
        <v>118.268529187955</v>
      </c>
      <c r="J11">
        <v>509.599853515625</v>
      </c>
      <c r="K11">
        <v>61.2000122070312</v>
      </c>
      <c r="L11">
        <v>10068</v>
      </c>
      <c r="M11">
        <v>13</v>
      </c>
      <c r="N11">
        <v>142.84019914580799</v>
      </c>
      <c r="O11">
        <v>472.50006103515602</v>
      </c>
      <c r="P11">
        <v>93.699966430664006</v>
      </c>
      <c r="Q11">
        <v>9443</v>
      </c>
      <c r="R11">
        <v>14.400000572204499</v>
      </c>
      <c r="S11">
        <v>135.06709996823</v>
      </c>
      <c r="T11">
        <v>564.40002441406205</v>
      </c>
      <c r="U11">
        <v>78.400009155273395</v>
      </c>
      <c r="V11">
        <v>10816</v>
      </c>
      <c r="W11">
        <v>14.199998855590801</v>
      </c>
      <c r="X11">
        <v>135.44008875739601</v>
      </c>
      <c r="Y11">
        <v>587.099853515625</v>
      </c>
      <c r="Z11">
        <v>80.299972534179602</v>
      </c>
      <c r="AA11">
        <v>11996</v>
      </c>
      <c r="AB11">
        <v>6.2000002861022896</v>
      </c>
      <c r="AC11">
        <v>102.440136295431</v>
      </c>
      <c r="AD11">
        <v>516.59991455078102</v>
      </c>
      <c r="AE11">
        <v>56.299995422363203</v>
      </c>
      <c r="AF11">
        <v>11873</v>
      </c>
      <c r="AG11">
        <v>10.8000011444091</v>
      </c>
      <c r="AH11">
        <v>124.15478396361399</v>
      </c>
      <c r="AI11">
        <v>523.20001220703102</v>
      </c>
      <c r="AJ11">
        <v>70.500007629394503</v>
      </c>
      <c r="AK11">
        <v>23189</v>
      </c>
      <c r="AL11">
        <v>5.9000005722045898</v>
      </c>
      <c r="AM11">
        <v>130.631840527836</v>
      </c>
      <c r="AN11">
        <v>530.10003662109295</v>
      </c>
      <c r="AO11">
        <v>72.600006103515597</v>
      </c>
    </row>
    <row r="12" spans="1:41" x14ac:dyDescent="0.25">
      <c r="A12" s="1">
        <v>38657</v>
      </c>
      <c r="B12">
        <v>81311</v>
      </c>
      <c r="C12">
        <v>9.6750001907348597</v>
      </c>
      <c r="D12">
        <v>231.32604444662999</v>
      </c>
      <c r="E12">
        <v>886.5751953125</v>
      </c>
      <c r="F12">
        <v>61.2000122070312</v>
      </c>
      <c r="G12">
        <v>139828</v>
      </c>
      <c r="H12">
        <v>9.2250003814697195</v>
      </c>
      <c r="I12" s="2">
        <v>200.553465686414</v>
      </c>
      <c r="J12">
        <v>930.32458496093705</v>
      </c>
      <c r="K12">
        <v>61.850006103515597</v>
      </c>
      <c r="L12">
        <v>11048</v>
      </c>
      <c r="M12">
        <v>9.8999996185302699</v>
      </c>
      <c r="N12">
        <v>250.35852643012299</v>
      </c>
      <c r="O12">
        <v>932.37518310546795</v>
      </c>
      <c r="P12">
        <v>87.725006103515597</v>
      </c>
      <c r="Q12">
        <v>9691</v>
      </c>
      <c r="R12">
        <v>11.175000190734799</v>
      </c>
      <c r="S12">
        <v>440.712104014033</v>
      </c>
      <c r="T12">
        <v>950.65008544921795</v>
      </c>
      <c r="U12">
        <v>506.45013427734301</v>
      </c>
      <c r="V12">
        <v>9762</v>
      </c>
      <c r="W12">
        <v>10.7250003814697</v>
      </c>
      <c r="X12">
        <v>169.969627125589</v>
      </c>
      <c r="Y12">
        <v>811.87506103515602</v>
      </c>
      <c r="Z12">
        <v>49.900005340576101</v>
      </c>
      <c r="AA12">
        <v>11199</v>
      </c>
      <c r="AB12">
        <v>9.75</v>
      </c>
      <c r="AC12">
        <v>77.163106080899993</v>
      </c>
      <c r="AD12">
        <v>877.97479248046795</v>
      </c>
      <c r="AE12">
        <v>44.200004577636697</v>
      </c>
      <c r="AF12">
        <v>13088</v>
      </c>
      <c r="AG12">
        <v>11.175000190734799</v>
      </c>
      <c r="AH12">
        <v>316.96007793398502</v>
      </c>
      <c r="AI12">
        <v>964.97473144531205</v>
      </c>
      <c r="AJ12">
        <v>378.09994506835898</v>
      </c>
      <c r="AK12">
        <v>20794</v>
      </c>
      <c r="AL12">
        <v>9.6750001907348597</v>
      </c>
      <c r="AM12">
        <v>166.06018563046999</v>
      </c>
      <c r="AN12">
        <v>956.14996337890602</v>
      </c>
      <c r="AO12">
        <v>51.925006866455</v>
      </c>
    </row>
    <row r="13" spans="1:41" x14ac:dyDescent="0.25">
      <c r="A13" s="1">
        <v>38687</v>
      </c>
      <c r="B13">
        <v>71625</v>
      </c>
      <c r="C13">
        <v>3.2250001430511399</v>
      </c>
      <c r="D13">
        <v>28.377336823734701</v>
      </c>
      <c r="E13">
        <v>126.800010681152</v>
      </c>
      <c r="F13">
        <v>27.199998855590799</v>
      </c>
      <c r="G13">
        <v>137952</v>
      </c>
      <c r="H13">
        <v>3.25</v>
      </c>
      <c r="I13" s="2">
        <v>34.047262816051898</v>
      </c>
      <c r="J13">
        <v>157.699951171875</v>
      </c>
      <c r="K13">
        <v>30.8124980926513</v>
      </c>
      <c r="L13">
        <v>10458</v>
      </c>
      <c r="M13">
        <v>3.25</v>
      </c>
      <c r="N13">
        <v>37.8228569038057</v>
      </c>
      <c r="O13">
        <v>155.824951171875</v>
      </c>
      <c r="P13">
        <v>30.712497711181602</v>
      </c>
      <c r="Q13">
        <v>9552</v>
      </c>
      <c r="R13">
        <v>3.75</v>
      </c>
      <c r="S13">
        <v>51.0345052083333</v>
      </c>
      <c r="T13">
        <v>149.79998779296801</v>
      </c>
      <c r="U13">
        <v>49.018745422363203</v>
      </c>
      <c r="V13">
        <v>9642</v>
      </c>
      <c r="W13">
        <v>3.6000001430511399</v>
      </c>
      <c r="X13">
        <v>40.098870825554798</v>
      </c>
      <c r="Y13">
        <v>154.00003051757801</v>
      </c>
      <c r="Z13">
        <v>35.099998474121001</v>
      </c>
      <c r="AA13">
        <v>8683</v>
      </c>
      <c r="AB13">
        <v>3.25</v>
      </c>
      <c r="AC13">
        <v>21.006280231486802</v>
      </c>
      <c r="AD13">
        <v>106.01252746582</v>
      </c>
      <c r="AE13">
        <v>13.5125007629394</v>
      </c>
      <c r="AF13">
        <v>13021</v>
      </c>
      <c r="AG13">
        <v>3.7250001430511399</v>
      </c>
      <c r="AH13">
        <v>44.708600529913198</v>
      </c>
      <c r="AI13">
        <v>150.38749694824199</v>
      </c>
      <c r="AJ13">
        <v>41.1749877929687</v>
      </c>
      <c r="AK13">
        <v>19205</v>
      </c>
      <c r="AL13">
        <v>3.2250001430511399</v>
      </c>
      <c r="AM13">
        <v>26.899956066128599</v>
      </c>
      <c r="AN13">
        <v>149.07496643066401</v>
      </c>
      <c r="AO13">
        <v>25.5125007629394</v>
      </c>
    </row>
    <row r="14" spans="1:41" x14ac:dyDescent="0.25">
      <c r="A14" s="1">
        <v>38718</v>
      </c>
      <c r="B14">
        <v>55300</v>
      </c>
      <c r="C14">
        <v>12.5125007629394</v>
      </c>
      <c r="D14">
        <v>94.500135623869795</v>
      </c>
      <c r="E14">
        <v>807.18756103515602</v>
      </c>
      <c r="F14">
        <v>33.200000762939403</v>
      </c>
      <c r="G14">
        <v>140732</v>
      </c>
      <c r="H14">
        <v>12.25</v>
      </c>
      <c r="I14" s="2">
        <v>250.96626211522599</v>
      </c>
      <c r="J14">
        <v>924.77520751953102</v>
      </c>
      <c r="K14">
        <v>252.80000305175699</v>
      </c>
      <c r="L14">
        <v>11990</v>
      </c>
      <c r="M14">
        <v>13.212499618530201</v>
      </c>
      <c r="N14">
        <v>196.06772310258501</v>
      </c>
      <c r="O14">
        <v>901.33721923828102</v>
      </c>
      <c r="P14">
        <v>63.300010681152301</v>
      </c>
      <c r="Q14">
        <v>10627</v>
      </c>
      <c r="R14">
        <v>15.1375017166137</v>
      </c>
      <c r="S14">
        <v>204.63228098240299</v>
      </c>
      <c r="T14">
        <v>917.38781738281205</v>
      </c>
      <c r="U14">
        <v>77.4375</v>
      </c>
      <c r="V14">
        <v>10636</v>
      </c>
      <c r="W14">
        <v>15.1375017166137</v>
      </c>
      <c r="X14">
        <v>240.85659552463301</v>
      </c>
      <c r="Y14">
        <v>796.82464599609295</v>
      </c>
      <c r="Z14">
        <v>277.67507934570301</v>
      </c>
      <c r="AA14">
        <v>8036</v>
      </c>
      <c r="AB14">
        <v>12.862499237060501</v>
      </c>
      <c r="AC14">
        <v>113.249051144848</v>
      </c>
      <c r="AD14">
        <v>795.12518310546795</v>
      </c>
      <c r="AE14">
        <v>33.899997711181598</v>
      </c>
      <c r="AF14">
        <v>11260</v>
      </c>
      <c r="AG14">
        <v>13.8250007629394</v>
      </c>
      <c r="AH14">
        <v>213.610257548845</v>
      </c>
      <c r="AI14">
        <v>825.612060546875</v>
      </c>
      <c r="AJ14">
        <v>70.793762207031193</v>
      </c>
      <c r="AK14">
        <v>16604</v>
      </c>
      <c r="AL14">
        <v>12.337499618530201</v>
      </c>
      <c r="AM14">
        <v>165.75862743917099</v>
      </c>
      <c r="AN14">
        <v>783.00012207031205</v>
      </c>
      <c r="AO14">
        <v>44.5</v>
      </c>
    </row>
    <row r="15" spans="1:41" x14ac:dyDescent="0.25">
      <c r="A15" s="1">
        <v>38749</v>
      </c>
      <c r="B15">
        <v>72607</v>
      </c>
      <c r="C15">
        <v>1.80000007152557</v>
      </c>
      <c r="D15">
        <v>25.977870590989799</v>
      </c>
      <c r="E15">
        <v>156.22497558593699</v>
      </c>
      <c r="F15">
        <v>17.3250007629394</v>
      </c>
      <c r="G15">
        <v>153761</v>
      </c>
      <c r="H15">
        <v>1.88750004768371</v>
      </c>
      <c r="I15" s="2">
        <v>47.216325986433397</v>
      </c>
      <c r="J15">
        <v>181.00003051757801</v>
      </c>
      <c r="K15">
        <v>42.900005340576101</v>
      </c>
      <c r="L15">
        <v>12180</v>
      </c>
      <c r="M15">
        <v>1.875</v>
      </c>
      <c r="N15">
        <v>67.822167487684695</v>
      </c>
      <c r="O15">
        <v>160.600006103515</v>
      </c>
      <c r="P15">
        <v>66.487503051757798</v>
      </c>
      <c r="Q15">
        <v>10783</v>
      </c>
      <c r="R15">
        <v>2.1625001430511399</v>
      </c>
      <c r="S15">
        <v>70.795708522674502</v>
      </c>
      <c r="T15">
        <v>170.63754272460901</v>
      </c>
      <c r="U15">
        <v>71.974990844726506</v>
      </c>
      <c r="V15">
        <v>10824</v>
      </c>
      <c r="W15">
        <v>2.1124999523162802</v>
      </c>
      <c r="X15">
        <v>33.747713414634099</v>
      </c>
      <c r="Y15">
        <v>113.4375</v>
      </c>
      <c r="Z15">
        <v>31.350002288818299</v>
      </c>
      <c r="AA15">
        <v>12985</v>
      </c>
      <c r="AB15">
        <v>1.8374999761581401</v>
      </c>
      <c r="AC15">
        <v>22.6370716211012</v>
      </c>
      <c r="AD15">
        <v>106.449989318847</v>
      </c>
      <c r="AE15">
        <v>19.725000381469702</v>
      </c>
      <c r="AF15">
        <v>13360</v>
      </c>
      <c r="AG15">
        <v>2</v>
      </c>
      <c r="AH15">
        <v>58.015540793413102</v>
      </c>
      <c r="AI15">
        <v>166.13748168945301</v>
      </c>
      <c r="AJ15">
        <v>56.774997711181598</v>
      </c>
      <c r="AK15">
        <v>20161</v>
      </c>
      <c r="AL15">
        <v>1.98750007152557</v>
      </c>
      <c r="AM15">
        <v>25.242714895094402</v>
      </c>
      <c r="AN15">
        <v>123.650024414062</v>
      </c>
      <c r="AO15">
        <v>19.725000381469702</v>
      </c>
    </row>
    <row r="16" spans="1:41" x14ac:dyDescent="0.25">
      <c r="A16" s="1">
        <v>38777</v>
      </c>
      <c r="B16">
        <v>84071</v>
      </c>
      <c r="C16">
        <v>3.7250001430511399</v>
      </c>
      <c r="D16">
        <v>97.732357174293099</v>
      </c>
      <c r="E16">
        <v>295.77505493164</v>
      </c>
      <c r="F16">
        <v>94.475006103515597</v>
      </c>
      <c r="G16">
        <v>157350</v>
      </c>
      <c r="H16">
        <v>3.1500000953674299</v>
      </c>
      <c r="I16" s="2">
        <v>114.177604067365</v>
      </c>
      <c r="J16">
        <v>297.74996948242102</v>
      </c>
      <c r="K16">
        <v>114.1499710083</v>
      </c>
      <c r="L16">
        <v>12242</v>
      </c>
      <c r="M16">
        <v>4.7750000953674299</v>
      </c>
      <c r="N16">
        <v>133.60076989053999</v>
      </c>
      <c r="O16">
        <v>273.39990234375</v>
      </c>
      <c r="P16">
        <v>133</v>
      </c>
      <c r="Q16">
        <v>10781</v>
      </c>
      <c r="R16">
        <v>7.125</v>
      </c>
      <c r="S16">
        <v>139.70275252759399</v>
      </c>
      <c r="T16">
        <v>291.62496948242102</v>
      </c>
      <c r="U16">
        <v>141.22499084472599</v>
      </c>
      <c r="V16">
        <v>11238</v>
      </c>
      <c r="W16">
        <v>6.0250000953674299</v>
      </c>
      <c r="X16">
        <v>112.269899003381</v>
      </c>
      <c r="Y16">
        <v>280.749908447265</v>
      </c>
      <c r="Z16">
        <v>113.59999084472599</v>
      </c>
      <c r="AA16">
        <v>13170</v>
      </c>
      <c r="AB16">
        <v>5.375</v>
      </c>
      <c r="AC16">
        <v>112.548794608959</v>
      </c>
      <c r="AD16">
        <v>289.67501831054602</v>
      </c>
      <c r="AE16">
        <v>113.250030517578</v>
      </c>
      <c r="AF16">
        <v>14252</v>
      </c>
      <c r="AG16">
        <v>7.9000000953674299</v>
      </c>
      <c r="AH16">
        <v>143.877868018523</v>
      </c>
      <c r="AI16">
        <v>291.27490234375</v>
      </c>
      <c r="AJ16">
        <v>144.899978637695</v>
      </c>
      <c r="AK16">
        <v>22567</v>
      </c>
      <c r="AL16">
        <v>4.5500001907348597</v>
      </c>
      <c r="AM16">
        <v>102.76752559046299</v>
      </c>
      <c r="AN16">
        <v>285.37493896484301</v>
      </c>
      <c r="AO16">
        <v>99.724983215332003</v>
      </c>
    </row>
    <row r="17" spans="1:41" x14ac:dyDescent="0.25">
      <c r="A17" s="1">
        <v>38808</v>
      </c>
      <c r="B17">
        <v>70008</v>
      </c>
      <c r="C17">
        <v>9.6999998092651296</v>
      </c>
      <c r="D17">
        <v>133.03231059307501</v>
      </c>
      <c r="E17">
        <v>379.69989013671801</v>
      </c>
      <c r="F17">
        <v>145.19999694824199</v>
      </c>
      <c r="G17">
        <v>153544</v>
      </c>
      <c r="H17">
        <v>11.3000011444091</v>
      </c>
      <c r="I17" s="2">
        <v>142.63080289688901</v>
      </c>
      <c r="J17">
        <v>393.60012817382801</v>
      </c>
      <c r="K17">
        <v>147.60005187988199</v>
      </c>
      <c r="L17">
        <v>12144</v>
      </c>
      <c r="M17">
        <v>13.199998855590801</v>
      </c>
      <c r="N17">
        <v>177.035717226613</v>
      </c>
      <c r="O17">
        <v>374.19989013671801</v>
      </c>
      <c r="P17">
        <v>160.50003051757801</v>
      </c>
      <c r="Q17">
        <v>10748</v>
      </c>
      <c r="R17">
        <v>13.8000011444091</v>
      </c>
      <c r="S17">
        <v>184.29058894677999</v>
      </c>
      <c r="T17">
        <v>380.699951171875</v>
      </c>
      <c r="U17">
        <v>197.00003051757801</v>
      </c>
      <c r="V17">
        <v>11245</v>
      </c>
      <c r="W17">
        <v>18.300001144409102</v>
      </c>
      <c r="X17">
        <v>156.00857047576699</v>
      </c>
      <c r="Y17">
        <v>373.100006103515</v>
      </c>
      <c r="Z17">
        <v>165.90003967285099</v>
      </c>
      <c r="AA17">
        <v>12446</v>
      </c>
      <c r="AB17">
        <v>10.099999427795399</v>
      </c>
      <c r="AC17">
        <v>153.37790253896799</v>
      </c>
      <c r="AD17">
        <v>369.29992675781199</v>
      </c>
      <c r="AE17">
        <v>160.89999389648401</v>
      </c>
      <c r="AF17">
        <v>14166</v>
      </c>
      <c r="AG17">
        <v>16</v>
      </c>
      <c r="AH17">
        <v>162.55486728787201</v>
      </c>
      <c r="AI17">
        <v>385.29995727539</v>
      </c>
      <c r="AJ17">
        <v>174.69998168945301</v>
      </c>
      <c r="AK17">
        <v>20703</v>
      </c>
      <c r="AL17">
        <v>9.8000001907348597</v>
      </c>
      <c r="AM17">
        <v>138.150594116794</v>
      </c>
      <c r="AN17">
        <v>361.60009765625</v>
      </c>
      <c r="AO17">
        <v>141.69996643066401</v>
      </c>
    </row>
    <row r="18" spans="1:41" x14ac:dyDescent="0.25">
      <c r="A18" s="1">
        <v>38838</v>
      </c>
      <c r="B18">
        <v>76019</v>
      </c>
      <c r="C18">
        <v>9.5999994277954102</v>
      </c>
      <c r="D18">
        <v>511.89328983543498</v>
      </c>
      <c r="E18">
        <v>1134.36193847656</v>
      </c>
      <c r="F18">
        <v>676.82507324218705</v>
      </c>
      <c r="G18">
        <v>148848</v>
      </c>
      <c r="H18">
        <v>12.199998855590801</v>
      </c>
      <c r="I18" s="2">
        <v>475.05949693647199</v>
      </c>
      <c r="J18">
        <v>1102.12512207031</v>
      </c>
      <c r="K18">
        <v>487.29989624023398</v>
      </c>
      <c r="L18">
        <v>10700</v>
      </c>
      <c r="M18">
        <v>11.987499237060501</v>
      </c>
      <c r="N18">
        <v>590.16163551401803</v>
      </c>
      <c r="O18">
        <v>1044.92504882812</v>
      </c>
      <c r="P18">
        <v>694.40002441406205</v>
      </c>
      <c r="Q18">
        <v>10070</v>
      </c>
      <c r="R18">
        <v>16.100000381469702</v>
      </c>
      <c r="S18">
        <v>597.04155908639495</v>
      </c>
      <c r="T18">
        <v>1061.28723144531</v>
      </c>
      <c r="U18">
        <v>676.21258544921795</v>
      </c>
      <c r="V18">
        <v>11006</v>
      </c>
      <c r="W18">
        <v>14.900000572204499</v>
      </c>
      <c r="X18">
        <v>524.762175177176</v>
      </c>
      <c r="Y18">
        <v>1126.94934082031</v>
      </c>
      <c r="Z18">
        <v>529.83746337890602</v>
      </c>
      <c r="AA18">
        <v>13476</v>
      </c>
      <c r="AB18">
        <v>13.699998855590801</v>
      </c>
      <c r="AC18">
        <v>712.84335114277201</v>
      </c>
      <c r="AD18">
        <v>1126.9873046875</v>
      </c>
      <c r="AE18">
        <v>775.04998779296795</v>
      </c>
      <c r="AF18">
        <v>13741</v>
      </c>
      <c r="AG18">
        <v>11.699998855590801</v>
      </c>
      <c r="AH18">
        <v>538.49028454988695</v>
      </c>
      <c r="AI18">
        <v>1060.29992675781</v>
      </c>
      <c r="AJ18">
        <v>515.79992675781205</v>
      </c>
      <c r="AK18">
        <v>19961</v>
      </c>
      <c r="AL18">
        <v>10.237499237060501</v>
      </c>
      <c r="AM18">
        <v>528.725164069936</v>
      </c>
      <c r="AN18">
        <v>1072.86218261718</v>
      </c>
      <c r="AO18">
        <v>578.74993896484295</v>
      </c>
    </row>
    <row r="19" spans="1:41" x14ac:dyDescent="0.25">
      <c r="A19" s="1">
        <v>38869</v>
      </c>
      <c r="B19">
        <v>78393</v>
      </c>
      <c r="C19">
        <v>1.5375000238418499</v>
      </c>
      <c r="D19">
        <v>50.995646932761801</v>
      </c>
      <c r="E19">
        <v>173.58752441406199</v>
      </c>
      <c r="F19">
        <v>43.474998474121001</v>
      </c>
      <c r="G19">
        <v>151184</v>
      </c>
      <c r="H19">
        <v>2.0250000953674299</v>
      </c>
      <c r="I19" s="2">
        <v>64.472245740289907</v>
      </c>
      <c r="J19">
        <v>184.10005187988199</v>
      </c>
      <c r="K19">
        <v>64.299995422363196</v>
      </c>
      <c r="L19">
        <v>11390</v>
      </c>
      <c r="M19">
        <v>1.82500004768371</v>
      </c>
      <c r="N19">
        <v>60.871603380158</v>
      </c>
      <c r="O19">
        <v>170.42501831054599</v>
      </c>
      <c r="P19">
        <v>60.300003051757798</v>
      </c>
      <c r="Q19">
        <v>10012</v>
      </c>
      <c r="R19">
        <v>2.5250000953674299</v>
      </c>
      <c r="S19">
        <v>67.482464792249303</v>
      </c>
      <c r="T19">
        <v>164.72497558593699</v>
      </c>
      <c r="U19">
        <v>68.999992370605398</v>
      </c>
      <c r="V19">
        <v>10687</v>
      </c>
      <c r="W19">
        <v>2.88750004768371</v>
      </c>
      <c r="X19">
        <v>54.248502853934603</v>
      </c>
      <c r="Y19">
        <v>177.23750305175699</v>
      </c>
      <c r="Z19">
        <v>54.112503051757798</v>
      </c>
      <c r="AA19">
        <v>12868</v>
      </c>
      <c r="AB19">
        <v>2.3624999523162802</v>
      </c>
      <c r="AC19">
        <v>57.066463319863203</v>
      </c>
      <c r="AD19">
        <v>181.68746948242099</v>
      </c>
      <c r="AE19">
        <v>50.974998474121001</v>
      </c>
      <c r="AF19">
        <v>13583</v>
      </c>
      <c r="AG19">
        <v>2.51250004768371</v>
      </c>
      <c r="AH19">
        <v>62.277097290731</v>
      </c>
      <c r="AI19">
        <v>164.40002441406199</v>
      </c>
      <c r="AJ19">
        <v>63.300003051757798</v>
      </c>
      <c r="AK19">
        <v>21074</v>
      </c>
      <c r="AL19">
        <v>1.4125000238418499</v>
      </c>
      <c r="AM19">
        <v>48.864643636708699</v>
      </c>
      <c r="AN19">
        <v>177.31253051757801</v>
      </c>
      <c r="AO19">
        <v>42.799995422363203</v>
      </c>
    </row>
    <row r="20" spans="1:41" x14ac:dyDescent="0.25">
      <c r="A20" s="1">
        <v>38899</v>
      </c>
      <c r="B20">
        <v>70100</v>
      </c>
      <c r="C20">
        <v>5.2000002861022896</v>
      </c>
      <c r="D20">
        <v>43.260199714693201</v>
      </c>
      <c r="E20">
        <v>167.34997558593699</v>
      </c>
      <c r="F20">
        <v>37</v>
      </c>
      <c r="G20">
        <v>115554</v>
      </c>
      <c r="H20">
        <v>6.4000000953674299</v>
      </c>
      <c r="I20" s="2">
        <v>41.747507658756902</v>
      </c>
      <c r="J20">
        <v>193.39993286132801</v>
      </c>
      <c r="K20">
        <v>35.250003814697202</v>
      </c>
      <c r="L20">
        <v>11020</v>
      </c>
      <c r="M20">
        <v>7.5999999046325604</v>
      </c>
      <c r="N20">
        <v>42.7281363430127</v>
      </c>
      <c r="O20">
        <v>141.39999389648401</v>
      </c>
      <c r="P20">
        <v>40.199996948242102</v>
      </c>
      <c r="Q20">
        <v>6193</v>
      </c>
      <c r="R20">
        <v>7.5500001907348597</v>
      </c>
      <c r="S20">
        <v>34.649934906345798</v>
      </c>
      <c r="T20">
        <v>119.099983215332</v>
      </c>
      <c r="U20">
        <v>27.899997711181602</v>
      </c>
      <c r="V20">
        <v>10624</v>
      </c>
      <c r="W20">
        <v>7.0999999046325604</v>
      </c>
      <c r="X20">
        <v>55.998799887048101</v>
      </c>
      <c r="Y20">
        <v>185.05001831054599</v>
      </c>
      <c r="Z20">
        <v>56.200004577636697</v>
      </c>
      <c r="AA20">
        <v>9120</v>
      </c>
      <c r="AB20">
        <v>5</v>
      </c>
      <c r="AC20">
        <v>42.874112527412201</v>
      </c>
      <c r="AD20">
        <v>164.30000305175699</v>
      </c>
      <c r="AE20">
        <v>35.700000762939403</v>
      </c>
      <c r="AF20">
        <v>9383</v>
      </c>
      <c r="AG20">
        <v>6.9000000953674299</v>
      </c>
      <c r="AH20">
        <v>33.962089017371802</v>
      </c>
      <c r="AI20">
        <v>149.14996337890599</v>
      </c>
      <c r="AJ20">
        <v>28</v>
      </c>
      <c r="AK20">
        <v>19367</v>
      </c>
      <c r="AL20">
        <v>5.1500000953674299</v>
      </c>
      <c r="AM20">
        <v>47.395460060928301</v>
      </c>
      <c r="AN20">
        <v>180.09994506835901</v>
      </c>
      <c r="AO20">
        <v>40.600002288818303</v>
      </c>
    </row>
    <row r="21" spans="1:41" x14ac:dyDescent="0.25">
      <c r="A21" s="1">
        <v>38930</v>
      </c>
      <c r="B21">
        <v>81213</v>
      </c>
      <c r="C21">
        <v>4.2375001907348597</v>
      </c>
      <c r="D21">
        <v>52.898692327582999</v>
      </c>
      <c r="E21">
        <v>196.20001220703099</v>
      </c>
      <c r="F21">
        <v>47.337497711181598</v>
      </c>
      <c r="G21">
        <v>128828</v>
      </c>
      <c r="H21">
        <v>4.3125</v>
      </c>
      <c r="I21" s="2">
        <v>46.017034340360702</v>
      </c>
      <c r="J21">
        <v>207.42497253417901</v>
      </c>
      <c r="K21">
        <v>40.637496948242102</v>
      </c>
      <c r="L21">
        <v>10641</v>
      </c>
      <c r="M21">
        <v>5.8874998092651296</v>
      </c>
      <c r="N21">
        <v>38.332475801146501</v>
      </c>
      <c r="O21">
        <v>141.487533569335</v>
      </c>
      <c r="P21">
        <v>34.799999237060497</v>
      </c>
      <c r="Q21">
        <v>9415</v>
      </c>
      <c r="R21">
        <v>5.7750000953674299</v>
      </c>
      <c r="S21">
        <v>50.914249203398803</v>
      </c>
      <c r="T21">
        <v>115.462501525878</v>
      </c>
      <c r="U21">
        <v>50.800003051757798</v>
      </c>
      <c r="V21">
        <v>9662</v>
      </c>
      <c r="W21">
        <v>5.6625003814697203</v>
      </c>
      <c r="X21">
        <v>51.341864391430299</v>
      </c>
      <c r="Y21">
        <v>193.78747558593699</v>
      </c>
      <c r="Z21">
        <v>48.199996948242102</v>
      </c>
      <c r="AA21">
        <v>10740</v>
      </c>
      <c r="AB21">
        <v>4.6500000953674299</v>
      </c>
      <c r="AC21">
        <v>45.977272462755998</v>
      </c>
      <c r="AD21">
        <v>159.82501220703099</v>
      </c>
      <c r="AE21">
        <v>41.100002288818303</v>
      </c>
      <c r="AF21">
        <v>11146</v>
      </c>
      <c r="AG21">
        <v>5.2875003814697203</v>
      </c>
      <c r="AH21">
        <v>37.806592611699202</v>
      </c>
      <c r="AI21">
        <v>133.21249389648401</v>
      </c>
      <c r="AJ21">
        <v>33.199996948242102</v>
      </c>
      <c r="AK21">
        <v>22033</v>
      </c>
      <c r="AL21">
        <v>3.6750001907348602</v>
      </c>
      <c r="AM21">
        <v>54.652436118549403</v>
      </c>
      <c r="AN21">
        <v>161.875</v>
      </c>
      <c r="AO21">
        <v>49.299999237060497</v>
      </c>
    </row>
    <row r="22" spans="1:41" x14ac:dyDescent="0.25">
      <c r="A22" s="1">
        <v>38961</v>
      </c>
      <c r="B22">
        <v>76527</v>
      </c>
      <c r="C22">
        <v>1.5625</v>
      </c>
      <c r="D22">
        <v>71.356233747566193</v>
      </c>
      <c r="E22">
        <v>230.075103759765</v>
      </c>
      <c r="F22">
        <v>70.275009155273395</v>
      </c>
      <c r="G22">
        <v>125904</v>
      </c>
      <c r="H22">
        <v>1.82500004768371</v>
      </c>
      <c r="I22" s="2">
        <v>64.906130861608801</v>
      </c>
      <c r="J22">
        <v>239.88757324218699</v>
      </c>
      <c r="K22">
        <v>62.400001525878899</v>
      </c>
      <c r="L22">
        <v>8837</v>
      </c>
      <c r="M22">
        <v>1.8500000238418499</v>
      </c>
      <c r="N22">
        <v>60.876555957904202</v>
      </c>
      <c r="O22">
        <v>215.36245727539</v>
      </c>
      <c r="P22">
        <v>51.200000762939403</v>
      </c>
      <c r="Q22">
        <v>8675</v>
      </c>
      <c r="R22">
        <v>1.9375</v>
      </c>
      <c r="S22">
        <v>67.091282420749195</v>
      </c>
      <c r="T22">
        <v>220.92500305175699</v>
      </c>
      <c r="U22">
        <v>63.674999237060497</v>
      </c>
      <c r="V22">
        <v>10460</v>
      </c>
      <c r="W22">
        <v>2.1124999523162802</v>
      </c>
      <c r="X22">
        <v>50.535856835563997</v>
      </c>
      <c r="Y22">
        <v>225.22496032714801</v>
      </c>
      <c r="Z22">
        <v>46.937492370605398</v>
      </c>
      <c r="AA22">
        <v>10535</v>
      </c>
      <c r="AB22">
        <v>1.7875000238418499</v>
      </c>
      <c r="AC22">
        <v>62.954870669197902</v>
      </c>
      <c r="AD22">
        <v>230.50009155273401</v>
      </c>
      <c r="AE22">
        <v>55.600002288818303</v>
      </c>
      <c r="AF22">
        <v>11553</v>
      </c>
      <c r="AG22">
        <v>2</v>
      </c>
      <c r="AH22">
        <v>59.357071756253703</v>
      </c>
      <c r="AI22">
        <v>228.86242675781199</v>
      </c>
      <c r="AJ22">
        <v>54.2249946594238</v>
      </c>
      <c r="AK22">
        <v>21159</v>
      </c>
      <c r="AL22">
        <v>1.82500004768371</v>
      </c>
      <c r="AM22">
        <v>79.022508152559197</v>
      </c>
      <c r="AN22">
        <v>235.90003967285099</v>
      </c>
      <c r="AO22">
        <v>75.062484741210895</v>
      </c>
    </row>
    <row r="23" spans="1:41" x14ac:dyDescent="0.25">
      <c r="A23" s="1">
        <v>38991</v>
      </c>
      <c r="B23">
        <v>77439</v>
      </c>
      <c r="C23">
        <v>8.0999994277954102</v>
      </c>
      <c r="D23">
        <v>137.74187424940899</v>
      </c>
      <c r="E23">
        <v>550.60009765625</v>
      </c>
      <c r="F23">
        <v>73.299995422363196</v>
      </c>
      <c r="G23">
        <v>129409</v>
      </c>
      <c r="H23">
        <v>9.4000005722045898</v>
      </c>
      <c r="I23" s="2">
        <v>115.912432674698</v>
      </c>
      <c r="J23">
        <v>521.70007324218705</v>
      </c>
      <c r="K23">
        <v>62.300006866455</v>
      </c>
      <c r="L23">
        <v>9620</v>
      </c>
      <c r="M23">
        <v>12.599999427795399</v>
      </c>
      <c r="N23">
        <v>70.605301455301401</v>
      </c>
      <c r="O23">
        <v>432.70001220703102</v>
      </c>
      <c r="P23">
        <v>41.700000762939403</v>
      </c>
      <c r="Q23">
        <v>9347</v>
      </c>
      <c r="R23">
        <v>13.699998855590801</v>
      </c>
      <c r="S23">
        <v>133.81946078955801</v>
      </c>
      <c r="T23">
        <v>454.00006103515602</v>
      </c>
      <c r="U23">
        <v>118.20001220703099</v>
      </c>
      <c r="V23">
        <v>10361</v>
      </c>
      <c r="W23">
        <v>15.5</v>
      </c>
      <c r="X23">
        <v>177.37269568574399</v>
      </c>
      <c r="Y23">
        <v>547.699951171875</v>
      </c>
      <c r="Z23">
        <v>196.89994812011699</v>
      </c>
      <c r="AA23">
        <v>10068</v>
      </c>
      <c r="AB23">
        <v>9.6999998092651296</v>
      </c>
      <c r="AC23">
        <v>124.04758889551</v>
      </c>
      <c r="AD23">
        <v>530.39996337890602</v>
      </c>
      <c r="AE23">
        <v>58.099990844726499</v>
      </c>
      <c r="AF23">
        <v>12004</v>
      </c>
      <c r="AG23">
        <v>13.3000011444091</v>
      </c>
      <c r="AH23">
        <v>147.65731214595101</v>
      </c>
      <c r="AI23">
        <v>471.89999389648398</v>
      </c>
      <c r="AJ23">
        <v>165.69998168945301</v>
      </c>
      <c r="AK23">
        <v>19128</v>
      </c>
      <c r="AL23">
        <v>9.8000001907348597</v>
      </c>
      <c r="AM23">
        <v>139.48097030531099</v>
      </c>
      <c r="AN23">
        <v>521.09997558593705</v>
      </c>
      <c r="AO23">
        <v>67.899993896484304</v>
      </c>
    </row>
    <row r="24" spans="1:41" x14ac:dyDescent="0.25">
      <c r="A24" s="1">
        <v>39022</v>
      </c>
      <c r="B24">
        <v>85459</v>
      </c>
      <c r="C24">
        <v>10.050000190734799</v>
      </c>
      <c r="D24">
        <v>345.56138031102603</v>
      </c>
      <c r="E24">
        <v>1196.05053710937</v>
      </c>
      <c r="F24">
        <v>383.65005493164</v>
      </c>
      <c r="G24">
        <v>158230</v>
      </c>
      <c r="H24">
        <v>9.3000001907348597</v>
      </c>
      <c r="I24" s="2">
        <v>424.41944005561498</v>
      </c>
      <c r="J24">
        <v>1118.10009765625</v>
      </c>
      <c r="K24">
        <v>488.60009765625</v>
      </c>
      <c r="L24">
        <v>12256</v>
      </c>
      <c r="M24">
        <v>14.099999427795399</v>
      </c>
      <c r="N24">
        <v>346.01843994778</v>
      </c>
      <c r="O24">
        <v>933.07525634765602</v>
      </c>
      <c r="P24">
        <v>417.18756103515602</v>
      </c>
      <c r="Q24">
        <v>10712</v>
      </c>
      <c r="R24">
        <v>18.975000381469702</v>
      </c>
      <c r="S24">
        <v>400.92821135175501</v>
      </c>
      <c r="T24">
        <v>995.350341796875</v>
      </c>
      <c r="U24">
        <v>493.62506103515602</v>
      </c>
      <c r="V24">
        <v>10932</v>
      </c>
      <c r="W24">
        <v>11.774999618530201</v>
      </c>
      <c r="X24">
        <v>335.50544273691901</v>
      </c>
      <c r="Y24">
        <v>1049.97473144531</v>
      </c>
      <c r="Z24">
        <v>433.49993896484301</v>
      </c>
      <c r="AA24">
        <v>13074</v>
      </c>
      <c r="AB24">
        <v>9.6000003814697195</v>
      </c>
      <c r="AC24">
        <v>446.18620927030702</v>
      </c>
      <c r="AD24">
        <v>968.19982910156205</v>
      </c>
      <c r="AE24">
        <v>526.11242675781205</v>
      </c>
      <c r="AF24">
        <v>14195</v>
      </c>
      <c r="AG24">
        <v>14.324999809265099</v>
      </c>
      <c r="AH24">
        <v>481.12349418809401</v>
      </c>
      <c r="AI24">
        <v>1016.87524414062</v>
      </c>
      <c r="AJ24">
        <v>527.99993896484295</v>
      </c>
      <c r="AK24">
        <v>22746</v>
      </c>
      <c r="AL24">
        <v>10.3500003814697</v>
      </c>
      <c r="AM24">
        <v>307.584300536358</v>
      </c>
      <c r="AN24">
        <v>936.55041503906205</v>
      </c>
      <c r="AO24">
        <v>268.89999389648398</v>
      </c>
    </row>
    <row r="25" spans="1:41" x14ac:dyDescent="0.25">
      <c r="A25" s="1">
        <v>39052</v>
      </c>
      <c r="B25">
        <v>87069</v>
      </c>
      <c r="C25">
        <v>3.6500000953674299</v>
      </c>
      <c r="D25">
        <v>64.188390816478801</v>
      </c>
      <c r="E25">
        <v>157.80001831054599</v>
      </c>
      <c r="F25">
        <v>64.700004577636705</v>
      </c>
      <c r="G25">
        <v>155937</v>
      </c>
      <c r="H25">
        <v>3.45000004768371</v>
      </c>
      <c r="I25" s="2">
        <v>67.936859116181495</v>
      </c>
      <c r="J25">
        <v>188.32498168945301</v>
      </c>
      <c r="K25">
        <v>65.025009155273395</v>
      </c>
      <c r="L25">
        <v>12093</v>
      </c>
      <c r="M25">
        <v>5.3250002861022896</v>
      </c>
      <c r="N25">
        <v>75.577658562804899</v>
      </c>
      <c r="O25">
        <v>172.51255798339801</v>
      </c>
      <c r="P25">
        <v>77.074996948242102</v>
      </c>
      <c r="Q25">
        <v>10643</v>
      </c>
      <c r="R25">
        <v>5.7750000953674299</v>
      </c>
      <c r="S25">
        <v>89.032756271727806</v>
      </c>
      <c r="T25">
        <v>176.57496643066401</v>
      </c>
      <c r="U25">
        <v>87.912513732910099</v>
      </c>
      <c r="V25">
        <v>10788</v>
      </c>
      <c r="W25">
        <v>5.2750000953674299</v>
      </c>
      <c r="X25">
        <v>56.200263023730002</v>
      </c>
      <c r="Y25">
        <v>158.04998779296801</v>
      </c>
      <c r="Z25">
        <v>56.287490844726499</v>
      </c>
      <c r="AA25">
        <v>13390</v>
      </c>
      <c r="AB25">
        <v>3.20000004768371</v>
      </c>
      <c r="AC25">
        <v>71.779098207617594</v>
      </c>
      <c r="AD25">
        <v>164.82501220703099</v>
      </c>
      <c r="AE25">
        <v>68.125</v>
      </c>
      <c r="AF25">
        <v>14222</v>
      </c>
      <c r="AG25">
        <v>6.5250000953674299</v>
      </c>
      <c r="AH25">
        <v>86.556769441710003</v>
      </c>
      <c r="AI25">
        <v>166.79998779296801</v>
      </c>
      <c r="AJ25">
        <v>83.699981689453097</v>
      </c>
      <c r="AK25">
        <v>23467</v>
      </c>
      <c r="AL25">
        <v>3.2750000953674299</v>
      </c>
      <c r="AM25">
        <v>62.671480163634001</v>
      </c>
      <c r="AN25">
        <v>159.20001220703099</v>
      </c>
      <c r="AO25">
        <v>58.700000762939403</v>
      </c>
    </row>
    <row r="26" spans="1:41" x14ac:dyDescent="0.25">
      <c r="A26" s="1">
        <v>39083</v>
      </c>
      <c r="B26">
        <v>56588</v>
      </c>
      <c r="C26">
        <v>12</v>
      </c>
      <c r="D26">
        <v>46.209885488089299</v>
      </c>
      <c r="E26">
        <v>260.80001831054602</v>
      </c>
      <c r="F26">
        <v>41.299999237060497</v>
      </c>
      <c r="G26">
        <v>144971</v>
      </c>
      <c r="H26">
        <v>12.25</v>
      </c>
      <c r="I26" s="2">
        <v>72.974015492753693</v>
      </c>
      <c r="J26">
        <v>795.20001220703102</v>
      </c>
      <c r="K26">
        <v>53.274997711181598</v>
      </c>
      <c r="L26">
        <v>11724</v>
      </c>
      <c r="M26">
        <v>12.9500007629394</v>
      </c>
      <c r="N26">
        <v>81.984742835209801</v>
      </c>
      <c r="O26">
        <v>682.26226806640602</v>
      </c>
      <c r="P26">
        <v>50.300006866455</v>
      </c>
      <c r="Q26">
        <v>10541</v>
      </c>
      <c r="R26">
        <v>13.699998855590801</v>
      </c>
      <c r="S26">
        <v>66.282438810359494</v>
      </c>
      <c r="T26">
        <v>647.974853515625</v>
      </c>
      <c r="U26">
        <v>57.299995422363203</v>
      </c>
      <c r="V26">
        <v>8084</v>
      </c>
      <c r="W26">
        <v>14.087499618530201</v>
      </c>
      <c r="X26">
        <v>67.7571901286491</v>
      </c>
      <c r="Y26">
        <v>666.56262207031205</v>
      </c>
      <c r="Z26">
        <v>37.299999237060497</v>
      </c>
      <c r="AA26">
        <v>8868</v>
      </c>
      <c r="AB26">
        <v>12.424999237060501</v>
      </c>
      <c r="AC26">
        <v>37.001599853405502</v>
      </c>
      <c r="AD26">
        <v>125.86251831054599</v>
      </c>
      <c r="AE26">
        <v>31.1500034332275</v>
      </c>
      <c r="AF26">
        <v>13802</v>
      </c>
      <c r="AG26">
        <v>14.099999427795399</v>
      </c>
      <c r="AH26">
        <v>68.293159505868701</v>
      </c>
      <c r="AI26">
        <v>135.77499389648401</v>
      </c>
      <c r="AJ26">
        <v>69.300010681152301</v>
      </c>
      <c r="AK26">
        <v>15082</v>
      </c>
      <c r="AL26">
        <v>11.5</v>
      </c>
      <c r="AM26">
        <v>34.203122927993597</v>
      </c>
      <c r="AN26">
        <v>106.625</v>
      </c>
      <c r="AO26">
        <v>29.924999237060501</v>
      </c>
    </row>
    <row r="27" spans="1:41" x14ac:dyDescent="0.25">
      <c r="A27" s="1">
        <v>39114</v>
      </c>
      <c r="B27">
        <v>72640</v>
      </c>
      <c r="C27">
        <v>1.8999999761581401</v>
      </c>
      <c r="D27">
        <v>50.262620457048399</v>
      </c>
      <c r="E27">
        <v>181.26251220703099</v>
      </c>
      <c r="F27">
        <v>44.100002288818303</v>
      </c>
      <c r="G27">
        <v>157909</v>
      </c>
      <c r="H27">
        <v>1.5375000238418499</v>
      </c>
      <c r="I27" s="2">
        <v>65.581328486659999</v>
      </c>
      <c r="J27">
        <v>193.63754272460901</v>
      </c>
      <c r="K27">
        <v>64.487510681152301</v>
      </c>
      <c r="L27">
        <v>12242</v>
      </c>
      <c r="M27">
        <v>2.25</v>
      </c>
      <c r="N27">
        <v>77.689884210096395</v>
      </c>
      <c r="O27">
        <v>179.0625</v>
      </c>
      <c r="P27">
        <v>79.300003051757798</v>
      </c>
      <c r="Q27">
        <v>10736</v>
      </c>
      <c r="R27">
        <v>2.3125</v>
      </c>
      <c r="S27">
        <v>80.524497019373996</v>
      </c>
      <c r="T27">
        <v>189.99992370605401</v>
      </c>
      <c r="U27">
        <v>78.381240844726506</v>
      </c>
      <c r="V27">
        <v>10308</v>
      </c>
      <c r="W27">
        <v>2.01250004768371</v>
      </c>
      <c r="X27">
        <v>50.301416375630502</v>
      </c>
      <c r="Y27">
        <v>183.28749084472599</v>
      </c>
      <c r="Z27">
        <v>45.106250762939403</v>
      </c>
      <c r="AA27">
        <v>11323</v>
      </c>
      <c r="AB27">
        <v>1.80000007152557</v>
      </c>
      <c r="AC27">
        <v>27.408789079749099</v>
      </c>
      <c r="AD27">
        <v>137.53749084472599</v>
      </c>
      <c r="AE27">
        <v>20.9500007629394</v>
      </c>
      <c r="AF27">
        <v>14281</v>
      </c>
      <c r="AG27">
        <v>2.9000000953674299</v>
      </c>
      <c r="AH27">
        <v>96.345231426370702</v>
      </c>
      <c r="AI27">
        <v>187.512451171875</v>
      </c>
      <c r="AJ27">
        <v>96.1875</v>
      </c>
      <c r="AK27">
        <v>20314</v>
      </c>
      <c r="AL27">
        <v>1.7749999761581401</v>
      </c>
      <c r="AM27">
        <v>34.872950920547403</v>
      </c>
      <c r="AN27">
        <v>172.73756408691401</v>
      </c>
      <c r="AO27">
        <v>30.262498855590799</v>
      </c>
    </row>
    <row r="28" spans="1:41" x14ac:dyDescent="0.25">
      <c r="A28" s="1">
        <v>39142</v>
      </c>
      <c r="B28">
        <v>88335</v>
      </c>
      <c r="C28">
        <v>4.0999999046325604</v>
      </c>
      <c r="D28">
        <v>86.710584705948904</v>
      </c>
      <c r="E28">
        <v>280.54995727539</v>
      </c>
      <c r="F28">
        <v>81.525016784667898</v>
      </c>
      <c r="G28">
        <v>160821</v>
      </c>
      <c r="H28">
        <v>2.0499999523162802</v>
      </c>
      <c r="I28" s="2">
        <v>116.25984168734099</v>
      </c>
      <c r="J28">
        <v>304.42514038085898</v>
      </c>
      <c r="K28">
        <v>111.849975585937</v>
      </c>
      <c r="L28">
        <v>12302</v>
      </c>
      <c r="M28">
        <v>6.9749999046325604</v>
      </c>
      <c r="N28">
        <v>143.60940294260999</v>
      </c>
      <c r="O28">
        <v>294.77505493164</v>
      </c>
      <c r="P28">
        <v>142.35002136230401</v>
      </c>
      <c r="Q28">
        <v>10800</v>
      </c>
      <c r="R28">
        <v>5.9749999046325604</v>
      </c>
      <c r="S28">
        <v>153.23680555555501</v>
      </c>
      <c r="T28">
        <v>298.925048828125</v>
      </c>
      <c r="U28">
        <v>147.11251831054599</v>
      </c>
      <c r="V28">
        <v>11298</v>
      </c>
      <c r="W28">
        <v>4.75</v>
      </c>
      <c r="X28">
        <v>105.596610019472</v>
      </c>
      <c r="Y28">
        <v>292.72494506835898</v>
      </c>
      <c r="Z28">
        <v>105.59999084472599</v>
      </c>
      <c r="AA28">
        <v>13564</v>
      </c>
      <c r="AB28">
        <v>2.07500004768371</v>
      </c>
      <c r="AC28">
        <v>123.44732379828901</v>
      </c>
      <c r="AD28">
        <v>290.29998779296801</v>
      </c>
      <c r="AE28">
        <v>118.45000457763599</v>
      </c>
      <c r="AF28">
        <v>14298</v>
      </c>
      <c r="AG28">
        <v>4.2750000953674299</v>
      </c>
      <c r="AH28">
        <v>144.46336026017599</v>
      </c>
      <c r="AI28">
        <v>285.65002441406199</v>
      </c>
      <c r="AJ28">
        <v>138.07501220703099</v>
      </c>
      <c r="AK28">
        <v>23436</v>
      </c>
      <c r="AL28">
        <v>2.1749999523162802</v>
      </c>
      <c r="AM28">
        <v>79.795266897081405</v>
      </c>
      <c r="AN28">
        <v>283</v>
      </c>
      <c r="AO28">
        <v>67.449996948242102</v>
      </c>
    </row>
    <row r="29" spans="1:41" x14ac:dyDescent="0.25">
      <c r="A29" s="1">
        <v>39173</v>
      </c>
      <c r="B29">
        <v>82557</v>
      </c>
      <c r="C29">
        <v>10.199999809265099</v>
      </c>
      <c r="D29">
        <v>182.24708988940901</v>
      </c>
      <c r="E29">
        <v>424.800048828125</v>
      </c>
      <c r="F29">
        <v>204.40000915527301</v>
      </c>
      <c r="G29">
        <v>157205</v>
      </c>
      <c r="H29">
        <v>8.3000001907348597</v>
      </c>
      <c r="I29" s="2">
        <v>167.76449858465</v>
      </c>
      <c r="J29">
        <v>426.800048828125</v>
      </c>
      <c r="K29">
        <v>160.80000305175699</v>
      </c>
      <c r="L29">
        <v>12007</v>
      </c>
      <c r="M29">
        <v>9.5999994277954102</v>
      </c>
      <c r="N29">
        <v>205.72978262680101</v>
      </c>
      <c r="O29">
        <v>401.89996337890602</v>
      </c>
      <c r="P29">
        <v>222.00004577636699</v>
      </c>
      <c r="Q29">
        <v>10701</v>
      </c>
      <c r="R29">
        <v>12.8000011444091</v>
      </c>
      <c r="S29">
        <v>199.57277357256299</v>
      </c>
      <c r="T29">
        <v>404.50018310546801</v>
      </c>
      <c r="U29">
        <v>199.90000915527301</v>
      </c>
      <c r="V29">
        <v>11027</v>
      </c>
      <c r="W29">
        <v>15.699998855590801</v>
      </c>
      <c r="X29">
        <v>156.66840482452099</v>
      </c>
      <c r="Y29">
        <v>395.700103759765</v>
      </c>
      <c r="Z29">
        <v>149.20005798339801</v>
      </c>
      <c r="AA29">
        <v>13311</v>
      </c>
      <c r="AB29">
        <v>9.5999994277954102</v>
      </c>
      <c r="AC29">
        <v>215.37645556306799</v>
      </c>
      <c r="AD29">
        <v>418.800201416015</v>
      </c>
      <c r="AE29">
        <v>221.20005798339801</v>
      </c>
      <c r="AF29">
        <v>14279</v>
      </c>
      <c r="AG29">
        <v>12</v>
      </c>
      <c r="AH29">
        <v>191.59408922193401</v>
      </c>
      <c r="AI29">
        <v>396.60009765625</v>
      </c>
      <c r="AJ29">
        <v>188.40000915527301</v>
      </c>
      <c r="AK29">
        <v>22516</v>
      </c>
      <c r="AL29">
        <v>10.699998855590801</v>
      </c>
      <c r="AM29">
        <v>171.23974062888601</v>
      </c>
      <c r="AN29">
        <v>413.69985961914</v>
      </c>
      <c r="AO29">
        <v>180</v>
      </c>
    </row>
    <row r="30" spans="1:41" x14ac:dyDescent="0.25">
      <c r="A30" s="1">
        <v>39203</v>
      </c>
      <c r="B30">
        <v>84428</v>
      </c>
      <c r="C30">
        <v>7.0999994277954102</v>
      </c>
      <c r="D30">
        <v>312.86293646657498</v>
      </c>
      <c r="E30">
        <v>974.0625</v>
      </c>
      <c r="F30">
        <v>109.250022888183</v>
      </c>
      <c r="G30">
        <v>144488</v>
      </c>
      <c r="H30">
        <v>7.2000002861022896</v>
      </c>
      <c r="I30" s="2">
        <v>243.06370079176099</v>
      </c>
      <c r="J30">
        <v>961.49987792968705</v>
      </c>
      <c r="K30">
        <v>80.40625</v>
      </c>
      <c r="L30">
        <v>10949</v>
      </c>
      <c r="M30">
        <v>10.699998855590801</v>
      </c>
      <c r="N30">
        <v>341.78961548999899</v>
      </c>
      <c r="O30">
        <v>978.28771972656205</v>
      </c>
      <c r="P30">
        <v>413.70004272460898</v>
      </c>
      <c r="Q30">
        <v>9605</v>
      </c>
      <c r="R30">
        <v>12.400000572204499</v>
      </c>
      <c r="S30">
        <v>225.39208745445001</v>
      </c>
      <c r="T30">
        <v>992.09997558593705</v>
      </c>
      <c r="U30">
        <v>77.850006103515597</v>
      </c>
      <c r="V30">
        <v>10664</v>
      </c>
      <c r="W30">
        <v>13.125</v>
      </c>
      <c r="X30">
        <v>115.494889347336</v>
      </c>
      <c r="Y30">
        <v>967.02471923828102</v>
      </c>
      <c r="Z30">
        <v>58.699985504150298</v>
      </c>
      <c r="AA30">
        <v>13047</v>
      </c>
      <c r="AB30">
        <v>7.2000002861022896</v>
      </c>
      <c r="AC30">
        <v>339.70226872077802</v>
      </c>
      <c r="AD30">
        <v>970.775390625</v>
      </c>
      <c r="AE30">
        <v>143.39999389648401</v>
      </c>
      <c r="AF30">
        <v>12742</v>
      </c>
      <c r="AG30">
        <v>10.099999427795399</v>
      </c>
      <c r="AH30">
        <v>395.439216763459</v>
      </c>
      <c r="AI30">
        <v>954.17510986328102</v>
      </c>
      <c r="AJ30">
        <v>456.21258544921801</v>
      </c>
      <c r="AK30">
        <v>23432</v>
      </c>
      <c r="AL30">
        <v>7.2000002861022896</v>
      </c>
      <c r="AM30">
        <v>367.722388187094</v>
      </c>
      <c r="AN30">
        <v>926.50018310546795</v>
      </c>
      <c r="AO30">
        <v>443.20001220703102</v>
      </c>
    </row>
    <row r="31" spans="1:41" x14ac:dyDescent="0.25">
      <c r="A31" s="1">
        <v>39234</v>
      </c>
      <c r="B31">
        <v>76179</v>
      </c>
      <c r="C31">
        <v>1.38750004768371</v>
      </c>
      <c r="D31">
        <v>51.054047047086399</v>
      </c>
      <c r="E31">
        <v>181.15005493164</v>
      </c>
      <c r="F31">
        <v>42.162498474121001</v>
      </c>
      <c r="G31">
        <v>143699</v>
      </c>
      <c r="H31">
        <v>1.5625</v>
      </c>
      <c r="I31" s="2">
        <v>62.382821035636901</v>
      </c>
      <c r="J31">
        <v>186.18753051757801</v>
      </c>
      <c r="K31">
        <v>60.312511444091797</v>
      </c>
      <c r="L31">
        <v>11351</v>
      </c>
      <c r="M31">
        <v>1.6875</v>
      </c>
      <c r="N31">
        <v>61.007482820896797</v>
      </c>
      <c r="O31">
        <v>173.962478637695</v>
      </c>
      <c r="P31">
        <v>57.249996185302699</v>
      </c>
      <c r="Q31">
        <v>9856</v>
      </c>
      <c r="R31">
        <v>1.8125</v>
      </c>
      <c r="S31">
        <v>65.426313920454504</v>
      </c>
      <c r="T31">
        <v>179.38749694824199</v>
      </c>
      <c r="U31">
        <v>65.175010681152301</v>
      </c>
      <c r="V31">
        <v>9386</v>
      </c>
      <c r="W31">
        <v>1.70000004768371</v>
      </c>
      <c r="X31">
        <v>53.220477972512199</v>
      </c>
      <c r="Y31">
        <v>192.84996032714801</v>
      </c>
      <c r="Z31">
        <v>52.199989318847599</v>
      </c>
      <c r="AA31">
        <v>11858</v>
      </c>
      <c r="AB31">
        <v>1.5</v>
      </c>
      <c r="AC31">
        <v>56.066827247427803</v>
      </c>
      <c r="AD31">
        <v>188.512435913085</v>
      </c>
      <c r="AE31">
        <v>49.400005340576101</v>
      </c>
      <c r="AF31">
        <v>13569</v>
      </c>
      <c r="AG31">
        <v>1.875</v>
      </c>
      <c r="AH31">
        <v>68.465546466209702</v>
      </c>
      <c r="AI31">
        <v>182.11244201660099</v>
      </c>
      <c r="AJ31">
        <v>68.200012207031193</v>
      </c>
      <c r="AK31">
        <v>20575</v>
      </c>
      <c r="AL31">
        <v>1.42500007152557</v>
      </c>
      <c r="AM31">
        <v>51.4125759416767</v>
      </c>
      <c r="AN31">
        <v>186.98750305175699</v>
      </c>
      <c r="AO31">
        <v>44.137504577636697</v>
      </c>
    </row>
    <row r="32" spans="1:41" x14ac:dyDescent="0.25">
      <c r="A32" s="1">
        <v>39264</v>
      </c>
      <c r="B32">
        <v>77743</v>
      </c>
      <c r="C32">
        <v>5.25</v>
      </c>
      <c r="D32">
        <v>55.577736902357699</v>
      </c>
      <c r="E32">
        <v>182.84997558593699</v>
      </c>
      <c r="F32">
        <v>50.799991607666001</v>
      </c>
      <c r="G32">
        <v>141004</v>
      </c>
      <c r="H32">
        <v>4.7000002861022896</v>
      </c>
      <c r="I32" s="2">
        <v>50.649726248900699</v>
      </c>
      <c r="J32">
        <v>171.34999084472599</v>
      </c>
      <c r="K32">
        <v>47.649997711181598</v>
      </c>
      <c r="L32">
        <v>12095</v>
      </c>
      <c r="M32">
        <v>8</v>
      </c>
      <c r="N32">
        <v>66.0736564696155</v>
      </c>
      <c r="O32">
        <v>169.39999389648401</v>
      </c>
      <c r="P32">
        <v>68.600006103515597</v>
      </c>
      <c r="Q32">
        <v>10192</v>
      </c>
      <c r="R32">
        <v>7.75</v>
      </c>
      <c r="S32">
        <v>74.259995584772298</v>
      </c>
      <c r="T32">
        <v>174.25</v>
      </c>
      <c r="U32">
        <v>74.899993896484304</v>
      </c>
      <c r="V32">
        <v>8693</v>
      </c>
      <c r="W32">
        <v>7.25</v>
      </c>
      <c r="X32">
        <v>38.906253594846397</v>
      </c>
      <c r="Y32">
        <v>152.40002441406199</v>
      </c>
      <c r="Z32">
        <v>36.299995422363203</v>
      </c>
      <c r="AA32">
        <v>11206</v>
      </c>
      <c r="AB32">
        <v>5.6500000953674299</v>
      </c>
      <c r="AC32">
        <v>49.624051847224699</v>
      </c>
      <c r="AD32">
        <v>169.69998168945301</v>
      </c>
      <c r="AE32">
        <v>43.600002288818303</v>
      </c>
      <c r="AF32">
        <v>13338</v>
      </c>
      <c r="AG32">
        <v>10.550000190734799</v>
      </c>
      <c r="AH32">
        <v>73.251579134802796</v>
      </c>
      <c r="AI32">
        <v>179.300033569335</v>
      </c>
      <c r="AJ32">
        <v>73.199996948242102</v>
      </c>
      <c r="AK32">
        <v>21515</v>
      </c>
      <c r="AL32">
        <v>7</v>
      </c>
      <c r="AM32">
        <v>54.015913316290899</v>
      </c>
      <c r="AN32">
        <v>166.64994812011699</v>
      </c>
      <c r="AO32">
        <v>47.600006103515597</v>
      </c>
    </row>
    <row r="33" spans="1:41" x14ac:dyDescent="0.25">
      <c r="A33" s="1">
        <v>39295</v>
      </c>
      <c r="B33">
        <v>78705</v>
      </c>
      <c r="C33">
        <v>1.6875</v>
      </c>
      <c r="D33">
        <v>45.421431294072804</v>
      </c>
      <c r="E33">
        <v>188.17506408691401</v>
      </c>
      <c r="F33">
        <v>42.787502288818303</v>
      </c>
      <c r="G33">
        <v>140037</v>
      </c>
      <c r="H33">
        <v>2.0250000953674299</v>
      </c>
      <c r="I33" s="2">
        <v>44.423031056078003</v>
      </c>
      <c r="J33">
        <v>161.51252746582</v>
      </c>
      <c r="K33">
        <v>41.025001525878899</v>
      </c>
      <c r="L33">
        <v>11172</v>
      </c>
      <c r="M33">
        <v>6.4875001907348597</v>
      </c>
      <c r="N33">
        <v>50.838440968492598</v>
      </c>
      <c r="O33">
        <v>141.09999084472599</v>
      </c>
      <c r="P33">
        <v>50.499996185302699</v>
      </c>
      <c r="Q33">
        <v>9636</v>
      </c>
      <c r="R33">
        <v>7.0125002861022896</v>
      </c>
      <c r="S33">
        <v>59.241457814445802</v>
      </c>
      <c r="T33">
        <v>153.65000915527301</v>
      </c>
      <c r="U33">
        <v>59.699985504150298</v>
      </c>
      <c r="V33">
        <v>10377</v>
      </c>
      <c r="W33">
        <v>6.3374996185302699</v>
      </c>
      <c r="X33">
        <v>36.5230588079406</v>
      </c>
      <c r="Y33">
        <v>134.73748779296801</v>
      </c>
      <c r="Z33">
        <v>35.212497711181598</v>
      </c>
      <c r="AA33">
        <v>10844</v>
      </c>
      <c r="AB33">
        <v>2.4375</v>
      </c>
      <c r="AC33">
        <v>36.579499608078201</v>
      </c>
      <c r="AD33">
        <v>142.75</v>
      </c>
      <c r="AE33">
        <v>33.799999237060497</v>
      </c>
      <c r="AF33">
        <v>13018</v>
      </c>
      <c r="AG33">
        <v>5.8500003814697203</v>
      </c>
      <c r="AH33">
        <v>55.442757143954502</v>
      </c>
      <c r="AI33">
        <v>155.225006103515</v>
      </c>
      <c r="AJ33">
        <v>54.006256103515597</v>
      </c>
      <c r="AK33">
        <v>18020</v>
      </c>
      <c r="AL33">
        <v>1.98750007152557</v>
      </c>
      <c r="AM33">
        <v>38.221722391786898</v>
      </c>
      <c r="AN33">
        <v>148.88748168945301</v>
      </c>
      <c r="AO33">
        <v>33.293750762939403</v>
      </c>
    </row>
    <row r="34" spans="1:41" x14ac:dyDescent="0.25">
      <c r="A34" s="1">
        <v>39326</v>
      </c>
      <c r="B34">
        <v>74826</v>
      </c>
      <c r="C34">
        <v>1.6875</v>
      </c>
      <c r="D34">
        <v>66.954314008499694</v>
      </c>
      <c r="E34">
        <v>245.42491149902301</v>
      </c>
      <c r="F34">
        <v>71.599998474121094</v>
      </c>
      <c r="G34">
        <v>140317</v>
      </c>
      <c r="H34">
        <v>1.61250007152557</v>
      </c>
      <c r="I34" s="2">
        <v>67.507949856396493</v>
      </c>
      <c r="J34">
        <v>255.49995422363199</v>
      </c>
      <c r="K34">
        <v>70.587501525878906</v>
      </c>
      <c r="L34">
        <v>10908</v>
      </c>
      <c r="M34">
        <v>1.7875000238418499</v>
      </c>
      <c r="N34">
        <v>59.461083608360802</v>
      </c>
      <c r="O34">
        <v>194.56251525878901</v>
      </c>
      <c r="P34">
        <v>52.799991607666001</v>
      </c>
      <c r="Q34">
        <v>8358</v>
      </c>
      <c r="R34">
        <v>1.7749999761581401</v>
      </c>
      <c r="S34">
        <v>71.616355587461101</v>
      </c>
      <c r="T34">
        <v>193.274978637695</v>
      </c>
      <c r="U34">
        <v>76.031265258789006</v>
      </c>
      <c r="V34">
        <v>10902</v>
      </c>
      <c r="W34">
        <v>1.98750007152557</v>
      </c>
      <c r="X34">
        <v>77.721690974133097</v>
      </c>
      <c r="Y34">
        <v>211.32492065429599</v>
      </c>
      <c r="Z34">
        <v>84.199981689453097</v>
      </c>
      <c r="AA34">
        <v>11664</v>
      </c>
      <c r="AB34">
        <v>1.98750007152557</v>
      </c>
      <c r="AC34">
        <v>67.609514317558293</v>
      </c>
      <c r="AD34">
        <v>234.29992675781199</v>
      </c>
      <c r="AE34">
        <v>62.631256103515597</v>
      </c>
      <c r="AF34">
        <v>12247</v>
      </c>
      <c r="AG34">
        <v>1.4624999761581401</v>
      </c>
      <c r="AH34">
        <v>73.831718992406294</v>
      </c>
      <c r="AI34">
        <v>226.12506103515599</v>
      </c>
      <c r="AJ34">
        <v>81</v>
      </c>
      <c r="AK34">
        <v>17156</v>
      </c>
      <c r="AL34">
        <v>1.76250004768371</v>
      </c>
      <c r="AM34">
        <v>67.790510608533395</v>
      </c>
      <c r="AN34">
        <v>226.60008239746</v>
      </c>
      <c r="AO34">
        <v>69.975006103515597</v>
      </c>
    </row>
    <row r="35" spans="1:41" x14ac:dyDescent="0.25">
      <c r="A35" s="1">
        <v>39356</v>
      </c>
      <c r="B35">
        <v>78839</v>
      </c>
      <c r="C35">
        <v>8.8000001907348597</v>
      </c>
      <c r="D35">
        <v>175.590240870635</v>
      </c>
      <c r="E35">
        <v>491.79989624023398</v>
      </c>
      <c r="F35">
        <v>195.90000915527301</v>
      </c>
      <c r="G35">
        <v>148375</v>
      </c>
      <c r="H35">
        <v>12.199998855590801</v>
      </c>
      <c r="I35" s="2">
        <v>170.49879022746401</v>
      </c>
      <c r="J35">
        <v>543.89996337890602</v>
      </c>
      <c r="K35">
        <v>204.89993286132801</v>
      </c>
      <c r="L35">
        <v>10570</v>
      </c>
      <c r="M35">
        <v>13.099999427795399</v>
      </c>
      <c r="N35">
        <v>187.82138126773799</v>
      </c>
      <c r="O35">
        <v>484.70004272460898</v>
      </c>
      <c r="P35">
        <v>214.90005493164</v>
      </c>
      <c r="Q35">
        <v>8796</v>
      </c>
      <c r="R35">
        <v>12.900000572204499</v>
      </c>
      <c r="S35">
        <v>126.290799795361</v>
      </c>
      <c r="T35">
        <v>468.59994506835898</v>
      </c>
      <c r="U35">
        <v>75.250015258789006</v>
      </c>
      <c r="V35">
        <v>10595</v>
      </c>
      <c r="W35">
        <v>13</v>
      </c>
      <c r="X35">
        <v>156.18356536101899</v>
      </c>
      <c r="Y35">
        <v>504.599853515625</v>
      </c>
      <c r="Z35">
        <v>200</v>
      </c>
      <c r="AA35">
        <v>12454</v>
      </c>
      <c r="AB35">
        <v>9</v>
      </c>
      <c r="AC35">
        <v>145.362885418339</v>
      </c>
      <c r="AD35">
        <v>506.79977416992102</v>
      </c>
      <c r="AE35">
        <v>81.599990844726506</v>
      </c>
      <c r="AF35">
        <v>12352</v>
      </c>
      <c r="AG35">
        <v>12.400000572204499</v>
      </c>
      <c r="AH35">
        <v>164.65503562176099</v>
      </c>
      <c r="AI35">
        <v>464.30014038085898</v>
      </c>
      <c r="AJ35">
        <v>185.64999389648401</v>
      </c>
      <c r="AK35">
        <v>20140</v>
      </c>
      <c r="AL35">
        <v>7.2000002861022896</v>
      </c>
      <c r="AM35">
        <v>120.751961271102</v>
      </c>
      <c r="AN35">
        <v>507.40020751953102</v>
      </c>
      <c r="AO35">
        <v>64.800003051757798</v>
      </c>
    </row>
    <row r="36" spans="1:41" x14ac:dyDescent="0.25">
      <c r="A36" s="1">
        <v>39387</v>
      </c>
      <c r="B36">
        <v>78941</v>
      </c>
      <c r="C36">
        <v>8.625</v>
      </c>
      <c r="D36">
        <v>268.05257090738598</v>
      </c>
      <c r="E36">
        <v>860.25018310546795</v>
      </c>
      <c r="F36">
        <v>265.600006103515</v>
      </c>
      <c r="G36">
        <v>145090</v>
      </c>
      <c r="H36">
        <v>9.3000001907348597</v>
      </c>
      <c r="I36" s="2">
        <v>218.47456061754701</v>
      </c>
      <c r="J36">
        <v>976.94989013671795</v>
      </c>
      <c r="K36">
        <v>74.262496948242102</v>
      </c>
      <c r="L36">
        <v>9077</v>
      </c>
      <c r="M36">
        <v>12.074999809265099</v>
      </c>
      <c r="N36">
        <v>194.86581469648499</v>
      </c>
      <c r="O36">
        <v>688.45013427734295</v>
      </c>
      <c r="P36">
        <v>203.35002136230401</v>
      </c>
      <c r="Q36">
        <v>8493</v>
      </c>
      <c r="R36">
        <v>12</v>
      </c>
      <c r="S36">
        <v>277.48086659602001</v>
      </c>
      <c r="T36">
        <v>719.00012207031205</v>
      </c>
      <c r="U36">
        <v>328</v>
      </c>
      <c r="V36">
        <v>10852</v>
      </c>
      <c r="W36">
        <v>12.8000011444091</v>
      </c>
      <c r="X36">
        <v>167.84869148544001</v>
      </c>
      <c r="Y36">
        <v>989.44964599609295</v>
      </c>
      <c r="Z36">
        <v>57.050003051757798</v>
      </c>
      <c r="AA36">
        <v>12194</v>
      </c>
      <c r="AB36">
        <v>9.6750001907348597</v>
      </c>
      <c r="AC36">
        <v>297.18281531900902</v>
      </c>
      <c r="AD36">
        <v>852.54986572265602</v>
      </c>
      <c r="AE36">
        <v>297.600006103515</v>
      </c>
      <c r="AF36">
        <v>12202</v>
      </c>
      <c r="AG36">
        <v>11.699998855590801</v>
      </c>
      <c r="AH36">
        <v>282.97113178167501</v>
      </c>
      <c r="AI36">
        <v>722.39978027343705</v>
      </c>
      <c r="AJ36">
        <v>343.68762207031199</v>
      </c>
      <c r="AK36">
        <v>22328</v>
      </c>
      <c r="AL36">
        <v>9</v>
      </c>
      <c r="AM36">
        <v>314.44795772124598</v>
      </c>
      <c r="AN36">
        <v>860.74969482421795</v>
      </c>
      <c r="AO36">
        <v>368.050048828125</v>
      </c>
    </row>
    <row r="37" spans="1:41" x14ac:dyDescent="0.25">
      <c r="A37" s="1">
        <v>39417</v>
      </c>
      <c r="B37">
        <v>75222</v>
      </c>
      <c r="C37">
        <v>2.875</v>
      </c>
      <c r="D37">
        <v>27.982461912738199</v>
      </c>
      <c r="E37">
        <v>138.40000915527301</v>
      </c>
      <c r="F37">
        <v>25.674999237060501</v>
      </c>
      <c r="G37">
        <v>151126</v>
      </c>
      <c r="H37">
        <v>3.1749999523162802</v>
      </c>
      <c r="I37" s="2">
        <v>44.047850799994698</v>
      </c>
      <c r="J37">
        <v>169.58749389648401</v>
      </c>
      <c r="K37">
        <v>40.775005340576101</v>
      </c>
      <c r="L37">
        <v>11219</v>
      </c>
      <c r="M37">
        <v>4.1500000953674299</v>
      </c>
      <c r="N37">
        <v>46.037709466084301</v>
      </c>
      <c r="O37">
        <v>163.40007019042901</v>
      </c>
      <c r="P37">
        <v>40.887500762939403</v>
      </c>
      <c r="Q37">
        <v>10112</v>
      </c>
      <c r="R37">
        <v>4.4500002861022896</v>
      </c>
      <c r="S37">
        <v>63.6134543117088</v>
      </c>
      <c r="T37">
        <v>165.85002136230401</v>
      </c>
      <c r="U37">
        <v>63.775001525878899</v>
      </c>
      <c r="V37">
        <v>11025</v>
      </c>
      <c r="W37">
        <v>4.7000002861022896</v>
      </c>
      <c r="X37">
        <v>44.890042517006798</v>
      </c>
      <c r="Y37">
        <v>164.83743286132801</v>
      </c>
      <c r="Z37">
        <v>41.362495422363203</v>
      </c>
      <c r="AA37">
        <v>12230</v>
      </c>
      <c r="AB37">
        <v>3.20000004768371</v>
      </c>
      <c r="AC37">
        <v>29.388028924775099</v>
      </c>
      <c r="AD37">
        <v>135.92498779296801</v>
      </c>
      <c r="AE37">
        <v>26.162500381469702</v>
      </c>
      <c r="AF37">
        <v>12755</v>
      </c>
      <c r="AG37">
        <v>4.375</v>
      </c>
      <c r="AH37">
        <v>37.034640827126601</v>
      </c>
      <c r="AI37">
        <v>147.80001831054599</v>
      </c>
      <c r="AJ37">
        <v>35.374996185302699</v>
      </c>
      <c r="AK37">
        <v>20659</v>
      </c>
      <c r="AL37">
        <v>3.0499999523162802</v>
      </c>
      <c r="AM37">
        <v>30.484244155089701</v>
      </c>
      <c r="AN37">
        <v>115.324989318847</v>
      </c>
      <c r="AO37">
        <v>28.574996948242099</v>
      </c>
    </row>
    <row r="38" spans="1:41" x14ac:dyDescent="0.25">
      <c r="A38" s="1">
        <v>39448</v>
      </c>
      <c r="B38">
        <v>74183</v>
      </c>
      <c r="C38">
        <v>11.599999427795399</v>
      </c>
      <c r="D38">
        <v>49.929478451936397</v>
      </c>
      <c r="E38">
        <v>774.91253662109295</v>
      </c>
      <c r="F38">
        <v>37.974998474121001</v>
      </c>
      <c r="G38">
        <v>155716</v>
      </c>
      <c r="H38">
        <v>11.5</v>
      </c>
      <c r="I38" s="2">
        <v>94.504578848673205</v>
      </c>
      <c r="J38">
        <v>1055.13757324218</v>
      </c>
      <c r="K38">
        <v>60.387508392333899</v>
      </c>
      <c r="L38">
        <v>12234</v>
      </c>
      <c r="M38">
        <v>13.699998855590801</v>
      </c>
      <c r="N38">
        <v>132.982150155304</v>
      </c>
      <c r="O38">
        <v>956.02502441406205</v>
      </c>
      <c r="P38">
        <v>62.274997711181598</v>
      </c>
      <c r="Q38">
        <v>10736</v>
      </c>
      <c r="R38">
        <v>13.699998855590801</v>
      </c>
      <c r="S38">
        <v>105.267720752608</v>
      </c>
      <c r="T38">
        <v>836.53747558593705</v>
      </c>
      <c r="U38">
        <v>82.962501525878906</v>
      </c>
      <c r="V38">
        <v>10608</v>
      </c>
      <c r="W38">
        <v>13.5</v>
      </c>
      <c r="X38">
        <v>69.134733220211103</v>
      </c>
      <c r="Y38">
        <v>724.92498779296795</v>
      </c>
      <c r="Z38">
        <v>56.799995422363203</v>
      </c>
      <c r="AA38">
        <v>12885</v>
      </c>
      <c r="AB38">
        <v>12.900000572204499</v>
      </c>
      <c r="AC38">
        <v>120.83852347691101</v>
      </c>
      <c r="AD38">
        <v>1020.51251220703</v>
      </c>
      <c r="AE38">
        <v>66.025001525878906</v>
      </c>
      <c r="AF38">
        <v>13564</v>
      </c>
      <c r="AG38">
        <v>11.900000572204499</v>
      </c>
      <c r="AH38">
        <v>77.965026909466204</v>
      </c>
      <c r="AI38">
        <v>946.61279296875</v>
      </c>
      <c r="AJ38">
        <v>55.943752288818303</v>
      </c>
      <c r="AK38">
        <v>20160</v>
      </c>
      <c r="AL38">
        <v>12</v>
      </c>
      <c r="AM38">
        <v>107.17583085317401</v>
      </c>
      <c r="AN38">
        <v>937.2001953125</v>
      </c>
      <c r="AO38">
        <v>49.175003051757798</v>
      </c>
    </row>
    <row r="39" spans="1:41" x14ac:dyDescent="0.25">
      <c r="A39" s="1">
        <v>39479</v>
      </c>
      <c r="B39">
        <v>73723</v>
      </c>
      <c r="C39">
        <v>1.76250004768371</v>
      </c>
      <c r="D39">
        <v>33.986886724631297</v>
      </c>
      <c r="E39">
        <v>142.06254577636699</v>
      </c>
      <c r="F39">
        <v>33.249996185302699</v>
      </c>
      <c r="G39">
        <v>157656</v>
      </c>
      <c r="H39">
        <v>2.0375001430511399</v>
      </c>
      <c r="I39" s="2">
        <v>42.524658116405298</v>
      </c>
      <c r="J39">
        <v>169.024978637695</v>
      </c>
      <c r="K39">
        <v>42.987503051757798</v>
      </c>
      <c r="L39">
        <v>12301</v>
      </c>
      <c r="M39">
        <v>3.32500004768371</v>
      </c>
      <c r="N39">
        <v>65.611261279570698</v>
      </c>
      <c r="O39">
        <v>164.975006103515</v>
      </c>
      <c r="P39">
        <v>65.650001525878906</v>
      </c>
      <c r="Q39">
        <v>10765</v>
      </c>
      <c r="R39">
        <v>3.1875</v>
      </c>
      <c r="S39">
        <v>61.220477241058902</v>
      </c>
      <c r="T39">
        <v>161.32507324218699</v>
      </c>
      <c r="U39">
        <v>61.675003051757798</v>
      </c>
      <c r="V39">
        <v>10587</v>
      </c>
      <c r="W39">
        <v>2.1500000953674299</v>
      </c>
      <c r="X39">
        <v>35.422829885708801</v>
      </c>
      <c r="Y39">
        <v>158.93746948242099</v>
      </c>
      <c r="Z39">
        <v>32.650001525878899</v>
      </c>
      <c r="AA39">
        <v>12394</v>
      </c>
      <c r="AB39">
        <v>2.07500004768371</v>
      </c>
      <c r="AC39">
        <v>33.150344924963598</v>
      </c>
      <c r="AD39">
        <v>154.425048828125</v>
      </c>
      <c r="AE39">
        <v>32.387496948242102</v>
      </c>
      <c r="AF39">
        <v>14004</v>
      </c>
      <c r="AG39">
        <v>2.1625001430511399</v>
      </c>
      <c r="AH39">
        <v>50.171259104541498</v>
      </c>
      <c r="AI39">
        <v>134.962478637695</v>
      </c>
      <c r="AJ39">
        <v>51.381259918212798</v>
      </c>
      <c r="AK39">
        <v>19035</v>
      </c>
      <c r="AL39">
        <v>1.875</v>
      </c>
      <c r="AM39">
        <v>25.895838258471201</v>
      </c>
      <c r="AN39">
        <v>122.037467956542</v>
      </c>
      <c r="AO39">
        <v>23.287500381469702</v>
      </c>
    </row>
    <row r="40" spans="1:41" x14ac:dyDescent="0.25">
      <c r="A40" s="1">
        <v>39508</v>
      </c>
      <c r="B40">
        <v>58773</v>
      </c>
      <c r="C40">
        <v>13</v>
      </c>
      <c r="D40">
        <v>51.160358497949701</v>
      </c>
      <c r="E40">
        <v>204.04992675781199</v>
      </c>
      <c r="F40">
        <v>46.337505340576101</v>
      </c>
      <c r="G40">
        <v>137412</v>
      </c>
      <c r="H40">
        <v>14.6000003814697</v>
      </c>
      <c r="I40" s="2">
        <v>58.626630134194897</v>
      </c>
      <c r="J40">
        <v>230.14993286132801</v>
      </c>
      <c r="K40">
        <v>54.000003814697202</v>
      </c>
      <c r="L40">
        <v>10775</v>
      </c>
      <c r="M40">
        <v>14.900000572204499</v>
      </c>
      <c r="N40">
        <v>66.399553364269096</v>
      </c>
      <c r="O40">
        <v>191.11244201660099</v>
      </c>
      <c r="P40">
        <v>61.212493896484297</v>
      </c>
      <c r="Q40">
        <v>10622</v>
      </c>
      <c r="R40">
        <v>17.399999618530199</v>
      </c>
      <c r="S40">
        <v>95.549249199773996</v>
      </c>
      <c r="T40">
        <v>227.37503051757801</v>
      </c>
      <c r="U40">
        <v>93.837478637695298</v>
      </c>
      <c r="V40">
        <v>9576</v>
      </c>
      <c r="W40">
        <v>15.099999427795399</v>
      </c>
      <c r="X40">
        <v>59.212131892230502</v>
      </c>
      <c r="Y40">
        <v>198.84994506835901</v>
      </c>
      <c r="Z40">
        <v>55.999992370605398</v>
      </c>
      <c r="AA40">
        <v>9698</v>
      </c>
      <c r="AB40">
        <v>12.900000572204499</v>
      </c>
      <c r="AC40">
        <v>53.527002990307203</v>
      </c>
      <c r="AD40">
        <v>209.12509155273401</v>
      </c>
      <c r="AE40">
        <v>45.700004577636697</v>
      </c>
      <c r="AF40">
        <v>13783</v>
      </c>
      <c r="AG40">
        <v>16.399999618530199</v>
      </c>
      <c r="AH40">
        <v>82.458399840382995</v>
      </c>
      <c r="AI40">
        <v>214.86245727539</v>
      </c>
      <c r="AJ40">
        <v>80.462486267089801</v>
      </c>
      <c r="AK40">
        <v>15942</v>
      </c>
      <c r="AL40">
        <v>12</v>
      </c>
      <c r="AM40">
        <v>43.721541368711499</v>
      </c>
      <c r="AN40">
        <v>217.27499389648401</v>
      </c>
      <c r="AO40">
        <v>37.299999237060497</v>
      </c>
    </row>
    <row r="41" spans="1:41" x14ac:dyDescent="0.25">
      <c r="A41" s="1">
        <v>39539</v>
      </c>
      <c r="B41">
        <v>72862</v>
      </c>
      <c r="C41">
        <v>0.8125</v>
      </c>
      <c r="D41">
        <v>65.651999670610195</v>
      </c>
      <c r="E41">
        <v>264.86242675781199</v>
      </c>
      <c r="F41">
        <v>55.462497711181598</v>
      </c>
      <c r="G41">
        <v>144134</v>
      </c>
      <c r="H41">
        <v>1.38750004768371</v>
      </c>
      <c r="I41" s="2">
        <v>66.838962354475697</v>
      </c>
      <c r="J41">
        <v>276.01248168945301</v>
      </c>
      <c r="K41">
        <v>58.537502288818303</v>
      </c>
      <c r="L41">
        <v>12077</v>
      </c>
      <c r="M41">
        <v>1.80000007152557</v>
      </c>
      <c r="N41">
        <v>97.479195992382202</v>
      </c>
      <c r="O41">
        <v>252.71241760253901</v>
      </c>
      <c r="P41">
        <v>90.737510681152301</v>
      </c>
      <c r="Q41">
        <v>10761</v>
      </c>
      <c r="R41">
        <v>2.7374999523162802</v>
      </c>
      <c r="S41">
        <v>126.89508409999</v>
      </c>
      <c r="T41">
        <v>270.20007324218699</v>
      </c>
      <c r="U41">
        <v>123.799987792968</v>
      </c>
      <c r="V41">
        <v>8484</v>
      </c>
      <c r="W41">
        <v>1.8125</v>
      </c>
      <c r="X41">
        <v>56.419532355021197</v>
      </c>
      <c r="Y41">
        <v>253.87509155273401</v>
      </c>
      <c r="Z41">
        <v>49.9375</v>
      </c>
      <c r="AA41">
        <v>10270</v>
      </c>
      <c r="AB41">
        <v>1.17500007152557</v>
      </c>
      <c r="AC41">
        <v>50.864724318403098</v>
      </c>
      <c r="AD41">
        <v>245.71250915527301</v>
      </c>
      <c r="AE41">
        <v>44.568748474121001</v>
      </c>
      <c r="AF41">
        <v>14149</v>
      </c>
      <c r="AG41">
        <v>2.07500004768371</v>
      </c>
      <c r="AH41">
        <v>122.261652766979</v>
      </c>
      <c r="AI41">
        <v>278.425048828125</v>
      </c>
      <c r="AJ41">
        <v>120.000038146972</v>
      </c>
      <c r="AK41">
        <v>18382</v>
      </c>
      <c r="AL41">
        <v>1.0375000238418499</v>
      </c>
      <c r="AM41">
        <v>39.2680441464476</v>
      </c>
      <c r="AN41">
        <v>213.09992980957</v>
      </c>
      <c r="AO41">
        <v>35.749996185302699</v>
      </c>
    </row>
    <row r="42" spans="1:41" x14ac:dyDescent="0.25">
      <c r="A42" s="1">
        <v>39569</v>
      </c>
      <c r="B42">
        <v>77292</v>
      </c>
      <c r="C42">
        <v>7</v>
      </c>
      <c r="D42">
        <v>154.49549759354099</v>
      </c>
      <c r="E42">
        <v>569.59991455078102</v>
      </c>
      <c r="F42">
        <v>74.100006103515597</v>
      </c>
      <c r="G42">
        <v>138049</v>
      </c>
      <c r="H42">
        <v>11.199998855590801</v>
      </c>
      <c r="I42" s="2">
        <v>129.239067287702</v>
      </c>
      <c r="J42">
        <v>544.29998779296795</v>
      </c>
      <c r="K42">
        <v>60.999988555908203</v>
      </c>
      <c r="L42">
        <v>11015</v>
      </c>
      <c r="M42">
        <v>13.599999427795399</v>
      </c>
      <c r="N42">
        <v>164.64850204266901</v>
      </c>
      <c r="O42">
        <v>465.20001220703102</v>
      </c>
      <c r="P42">
        <v>183.899978637695</v>
      </c>
      <c r="Q42">
        <v>9844</v>
      </c>
      <c r="R42">
        <v>14.8000011444091</v>
      </c>
      <c r="S42">
        <v>161.61763510767901</v>
      </c>
      <c r="T42">
        <v>507.099853515625</v>
      </c>
      <c r="U42">
        <v>89.399993896484304</v>
      </c>
      <c r="V42">
        <v>9749</v>
      </c>
      <c r="W42">
        <v>12.400000572204499</v>
      </c>
      <c r="X42">
        <v>128.32695661093399</v>
      </c>
      <c r="Y42">
        <v>552.499755859375</v>
      </c>
      <c r="Z42">
        <v>64.5</v>
      </c>
      <c r="AA42">
        <v>11966</v>
      </c>
      <c r="AB42">
        <v>10.699998855590801</v>
      </c>
      <c r="AC42">
        <v>145.441406902891</v>
      </c>
      <c r="AD42">
        <v>541.199951171875</v>
      </c>
      <c r="AE42">
        <v>72.200004577636705</v>
      </c>
      <c r="AF42">
        <v>13172</v>
      </c>
      <c r="AG42">
        <v>14.199998855590801</v>
      </c>
      <c r="AH42">
        <v>182.69315593683501</v>
      </c>
      <c r="AI42">
        <v>547.00006103515602</v>
      </c>
      <c r="AJ42">
        <v>193.199951171875</v>
      </c>
      <c r="AK42">
        <v>20987</v>
      </c>
      <c r="AL42">
        <v>7.2999997138976997</v>
      </c>
      <c r="AM42">
        <v>151.243960547005</v>
      </c>
      <c r="AN42">
        <v>552.40002441406205</v>
      </c>
      <c r="AO42">
        <v>91.799987792968693</v>
      </c>
    </row>
    <row r="43" spans="1:41" x14ac:dyDescent="0.25">
      <c r="A43" s="1">
        <v>39600</v>
      </c>
      <c r="B43">
        <v>71737</v>
      </c>
      <c r="C43">
        <v>10.699998855590801</v>
      </c>
      <c r="D43">
        <v>340.00984150438399</v>
      </c>
      <c r="E43">
        <v>876.49993896484295</v>
      </c>
      <c r="F43">
        <v>431.89999389648398</v>
      </c>
      <c r="G43">
        <v>123676</v>
      </c>
      <c r="H43">
        <v>11.900000572204499</v>
      </c>
      <c r="I43" s="2">
        <v>212.09982535010801</v>
      </c>
      <c r="J43">
        <v>949.29992675781205</v>
      </c>
      <c r="K43">
        <v>48.399993896484297</v>
      </c>
      <c r="L43">
        <v>9792</v>
      </c>
      <c r="M43">
        <v>13.099999427795399</v>
      </c>
      <c r="N43">
        <v>274.772135416666</v>
      </c>
      <c r="O43">
        <v>851.599609375</v>
      </c>
      <c r="P43">
        <v>335.75</v>
      </c>
      <c r="Q43">
        <v>8713</v>
      </c>
      <c r="R43">
        <v>14.199998855590801</v>
      </c>
      <c r="S43">
        <v>343.46442098014398</v>
      </c>
      <c r="T43">
        <v>870.20013427734295</v>
      </c>
      <c r="U43">
        <v>410.5</v>
      </c>
      <c r="V43">
        <v>7324</v>
      </c>
      <c r="W43">
        <v>12.199998855590801</v>
      </c>
      <c r="X43">
        <v>49.510035499726897</v>
      </c>
      <c r="Y43">
        <v>932.90002441406205</v>
      </c>
      <c r="Z43">
        <v>27.600002288818299</v>
      </c>
      <c r="AA43">
        <v>9607</v>
      </c>
      <c r="AB43">
        <v>11.8000011444091</v>
      </c>
      <c r="AC43">
        <v>384.11559279691801</v>
      </c>
      <c r="AD43">
        <v>926.10003662109295</v>
      </c>
      <c r="AE43">
        <v>454.59994506835898</v>
      </c>
      <c r="AF43">
        <v>12258</v>
      </c>
      <c r="AG43">
        <v>12.3000011444091</v>
      </c>
      <c r="AH43">
        <v>383.013093489965</v>
      </c>
      <c r="AI43">
        <v>894.60040283203102</v>
      </c>
      <c r="AJ43">
        <v>464.999908447265</v>
      </c>
      <c r="AK43">
        <v>20767</v>
      </c>
      <c r="AL43">
        <v>11.599999427795399</v>
      </c>
      <c r="AM43">
        <v>396.16254153223798</v>
      </c>
      <c r="AN43">
        <v>926.99993896484295</v>
      </c>
      <c r="AO43">
        <v>456.10006713867102</v>
      </c>
    </row>
    <row r="44" spans="1:41" x14ac:dyDescent="0.25">
      <c r="A44" s="1">
        <v>39630</v>
      </c>
      <c r="B44">
        <v>80777</v>
      </c>
      <c r="C44">
        <v>7.2000002861022896</v>
      </c>
      <c r="D44">
        <v>59.689416541837403</v>
      </c>
      <c r="E44">
        <v>145.5</v>
      </c>
      <c r="F44">
        <v>62.800003051757798</v>
      </c>
      <c r="G44">
        <v>124349</v>
      </c>
      <c r="H44">
        <v>9.6999998092651296</v>
      </c>
      <c r="I44" s="2">
        <v>50.550482915021398</v>
      </c>
      <c r="J44">
        <v>154.69998168945301</v>
      </c>
      <c r="K44">
        <v>50</v>
      </c>
      <c r="L44">
        <v>9445</v>
      </c>
      <c r="M44">
        <v>14</v>
      </c>
      <c r="N44">
        <v>47.815871492853297</v>
      </c>
      <c r="O44">
        <v>139</v>
      </c>
      <c r="P44">
        <v>43.399997711181598</v>
      </c>
      <c r="Q44">
        <v>9231</v>
      </c>
      <c r="R44">
        <v>15.099999427795399</v>
      </c>
      <c r="S44">
        <v>59.717345087206098</v>
      </c>
      <c r="T44">
        <v>141.80001831054599</v>
      </c>
      <c r="U44">
        <v>56.600006103515597</v>
      </c>
      <c r="V44">
        <v>9625</v>
      </c>
      <c r="W44">
        <v>12.599999427795399</v>
      </c>
      <c r="X44">
        <v>51.112376623376598</v>
      </c>
      <c r="Y44">
        <v>152.69996643066401</v>
      </c>
      <c r="Z44">
        <v>50.299991607666001</v>
      </c>
      <c r="AA44">
        <v>9786</v>
      </c>
      <c r="AB44">
        <v>10.699998855590801</v>
      </c>
      <c r="AC44">
        <v>57.581110770488401</v>
      </c>
      <c r="AD44">
        <v>151.899978637695</v>
      </c>
      <c r="AE44">
        <v>49.5</v>
      </c>
      <c r="AF44">
        <v>11820</v>
      </c>
      <c r="AG44">
        <v>11.699998855590801</v>
      </c>
      <c r="AH44">
        <v>49.692258883248698</v>
      </c>
      <c r="AI44">
        <v>135.5</v>
      </c>
      <c r="AJ44">
        <v>46.899993896484297</v>
      </c>
      <c r="AK44">
        <v>20425</v>
      </c>
      <c r="AL44">
        <v>10.099999427795399</v>
      </c>
      <c r="AM44">
        <v>62.453824969400202</v>
      </c>
      <c r="AN44">
        <v>151.100006103515</v>
      </c>
      <c r="AO44">
        <v>54.699989318847599</v>
      </c>
    </row>
    <row r="45" spans="1:41" x14ac:dyDescent="0.25">
      <c r="A45" s="1">
        <v>39661</v>
      </c>
      <c r="B45">
        <v>77357</v>
      </c>
      <c r="C45">
        <v>5.7000002861022896</v>
      </c>
      <c r="D45">
        <v>59.673746396576902</v>
      </c>
      <c r="E45">
        <v>164.39999389648401</v>
      </c>
      <c r="F45">
        <v>55.549999237060497</v>
      </c>
      <c r="G45">
        <v>152272</v>
      </c>
      <c r="H45">
        <v>7.1500000953674299</v>
      </c>
      <c r="I45" s="2">
        <v>68.816381212566895</v>
      </c>
      <c r="J45">
        <v>178.800033569335</v>
      </c>
      <c r="K45">
        <v>67.799995422363196</v>
      </c>
      <c r="L45">
        <v>11793</v>
      </c>
      <c r="M45">
        <v>9.0500001907348597</v>
      </c>
      <c r="N45">
        <v>68.671367548545703</v>
      </c>
      <c r="O45">
        <v>163.55001831054599</v>
      </c>
      <c r="P45">
        <v>67.399993896484304</v>
      </c>
      <c r="Q45">
        <v>9925</v>
      </c>
      <c r="R45">
        <v>8.4499998092651296</v>
      </c>
      <c r="S45">
        <v>65.398539042821099</v>
      </c>
      <c r="T45">
        <v>165.80001831054599</v>
      </c>
      <c r="U45">
        <v>67.050003051757798</v>
      </c>
      <c r="V45">
        <v>9797</v>
      </c>
      <c r="W45">
        <v>8.5</v>
      </c>
      <c r="X45">
        <v>42.933882821271801</v>
      </c>
      <c r="Y45">
        <v>164.45002746582</v>
      </c>
      <c r="Z45">
        <v>41.199996948242102</v>
      </c>
      <c r="AA45">
        <v>12345</v>
      </c>
      <c r="AB45">
        <v>7.25</v>
      </c>
      <c r="AC45">
        <v>66.048126771972406</v>
      </c>
      <c r="AD45">
        <v>168.55000305175699</v>
      </c>
      <c r="AE45">
        <v>63.100006103515597</v>
      </c>
      <c r="AF45">
        <v>13359</v>
      </c>
      <c r="AG45">
        <v>7.8499999046325604</v>
      </c>
      <c r="AH45">
        <v>62.830376525189003</v>
      </c>
      <c r="AI45">
        <v>160.29998779296801</v>
      </c>
      <c r="AJ45">
        <v>62.400009155273402</v>
      </c>
      <c r="AK45">
        <v>22131</v>
      </c>
      <c r="AL45">
        <v>4.6500000953674299</v>
      </c>
      <c r="AM45">
        <v>57.669174461163003</v>
      </c>
      <c r="AN45">
        <v>168.69998168945301</v>
      </c>
      <c r="AO45">
        <v>50.5</v>
      </c>
    </row>
    <row r="46" spans="1:41" x14ac:dyDescent="0.25">
      <c r="A46" s="1">
        <v>39692</v>
      </c>
      <c r="B46">
        <v>78752</v>
      </c>
      <c r="C46">
        <v>3.2250001430511399</v>
      </c>
      <c r="D46">
        <v>54.8734952763104</v>
      </c>
      <c r="E46">
        <v>187.87496948242099</v>
      </c>
      <c r="F46">
        <v>49.300003051757798</v>
      </c>
      <c r="G46">
        <v>145676</v>
      </c>
      <c r="H46">
        <v>3.4750001430511399</v>
      </c>
      <c r="I46" s="2">
        <v>49.280430544495999</v>
      </c>
      <c r="J46">
        <v>202.30000305175699</v>
      </c>
      <c r="K46">
        <v>46.900001525878899</v>
      </c>
      <c r="L46">
        <v>13109</v>
      </c>
      <c r="M46">
        <v>3.8500001430511399</v>
      </c>
      <c r="N46">
        <v>42.992571897169803</v>
      </c>
      <c r="O46">
        <v>176.84999084472599</v>
      </c>
      <c r="P46">
        <v>39.124996185302699</v>
      </c>
      <c r="Q46">
        <v>9945</v>
      </c>
      <c r="R46">
        <v>4.1750001907348597</v>
      </c>
      <c r="S46">
        <v>65.257302664655597</v>
      </c>
      <c r="T46">
        <v>187.39994812011699</v>
      </c>
      <c r="U46">
        <v>64.800003051757798</v>
      </c>
      <c r="V46">
        <v>10703</v>
      </c>
      <c r="W46">
        <v>4.6500000953674299</v>
      </c>
      <c r="X46">
        <v>42.145046949453402</v>
      </c>
      <c r="Y46">
        <v>189.57498168945301</v>
      </c>
      <c r="Z46">
        <v>40.424999237060497</v>
      </c>
      <c r="AA46">
        <v>11317</v>
      </c>
      <c r="AB46">
        <v>2.5</v>
      </c>
      <c r="AC46">
        <v>37.638384178669199</v>
      </c>
      <c r="AD46">
        <v>141.67501831054599</v>
      </c>
      <c r="AE46">
        <v>33.974998474121001</v>
      </c>
      <c r="AF46">
        <v>12249</v>
      </c>
      <c r="AG46">
        <v>3.6000001430511399</v>
      </c>
      <c r="AH46">
        <v>46.951705241244099</v>
      </c>
      <c r="AI46">
        <v>178.74998474121</v>
      </c>
      <c r="AJ46">
        <v>46.899997711181598</v>
      </c>
      <c r="AK46">
        <v>19429</v>
      </c>
      <c r="AL46">
        <v>2.45000004768371</v>
      </c>
      <c r="AM46">
        <v>45.666809279942299</v>
      </c>
      <c r="AN46">
        <v>167.09996032714801</v>
      </c>
      <c r="AO46">
        <v>42.199996948242102</v>
      </c>
    </row>
    <row r="47" spans="1:41" x14ac:dyDescent="0.25">
      <c r="A47" s="1">
        <v>39722</v>
      </c>
      <c r="B47">
        <v>76808</v>
      </c>
      <c r="C47">
        <v>1.38750004768371</v>
      </c>
      <c r="D47">
        <v>73.754309446932595</v>
      </c>
      <c r="E47">
        <v>290.300048828125</v>
      </c>
      <c r="F47">
        <v>44.100002288818303</v>
      </c>
      <c r="G47">
        <v>152978</v>
      </c>
      <c r="H47">
        <v>1.75</v>
      </c>
      <c r="I47" s="2">
        <v>116.60097530363799</v>
      </c>
      <c r="J47">
        <v>337.925048828125</v>
      </c>
      <c r="K47">
        <v>129.29998779296801</v>
      </c>
      <c r="L47">
        <v>14447</v>
      </c>
      <c r="M47">
        <v>1.7749999761581401</v>
      </c>
      <c r="N47">
        <v>134.68111026510601</v>
      </c>
      <c r="O47">
        <v>281.33752441406199</v>
      </c>
      <c r="P47">
        <v>140</v>
      </c>
      <c r="Q47">
        <v>9561</v>
      </c>
      <c r="R47">
        <v>1.73750007152557</v>
      </c>
      <c r="S47">
        <v>96.030815291287496</v>
      </c>
      <c r="T47">
        <v>277.48757934570301</v>
      </c>
      <c r="U47">
        <v>75.674995422363196</v>
      </c>
      <c r="V47">
        <v>10757</v>
      </c>
      <c r="W47">
        <v>1.9375</v>
      </c>
      <c r="X47">
        <v>101.051129497071</v>
      </c>
      <c r="Y47">
        <v>321.87506103515602</v>
      </c>
      <c r="Z47">
        <v>102</v>
      </c>
      <c r="AA47">
        <v>11210</v>
      </c>
      <c r="AB47">
        <v>1.70000004768371</v>
      </c>
      <c r="AC47">
        <v>93.271225468331806</v>
      </c>
      <c r="AD47">
        <v>285.16253662109301</v>
      </c>
      <c r="AE47">
        <v>63.725006103515597</v>
      </c>
      <c r="AF47">
        <v>13447</v>
      </c>
      <c r="AG47">
        <v>1.7875000238418499</v>
      </c>
      <c r="AH47">
        <v>117.50895181081199</v>
      </c>
      <c r="AI47">
        <v>291.22509765625</v>
      </c>
      <c r="AJ47">
        <v>132.70004272460901</v>
      </c>
      <c r="AK47">
        <v>20855</v>
      </c>
      <c r="AL47">
        <v>1.5375000238418499</v>
      </c>
      <c r="AM47">
        <v>64.947692399904099</v>
      </c>
      <c r="AN47">
        <v>262.02499389648398</v>
      </c>
      <c r="AO47">
        <v>40.337497711181598</v>
      </c>
    </row>
    <row r="48" spans="1:41" x14ac:dyDescent="0.25">
      <c r="A48" s="1">
        <v>39753</v>
      </c>
      <c r="B48">
        <v>72029</v>
      </c>
      <c r="C48">
        <v>11.024999618530201</v>
      </c>
      <c r="D48">
        <v>109.11904233017199</v>
      </c>
      <c r="E48">
        <v>465.63751220703102</v>
      </c>
      <c r="F48">
        <v>53.537502288818303</v>
      </c>
      <c r="G48">
        <v>125746</v>
      </c>
      <c r="H48">
        <v>11.699998855590801</v>
      </c>
      <c r="I48" s="2">
        <v>104.40805274124</v>
      </c>
      <c r="J48">
        <v>525.587646484375</v>
      </c>
      <c r="K48">
        <v>52.212512969970703</v>
      </c>
      <c r="L48">
        <v>11515</v>
      </c>
      <c r="M48">
        <v>11.899999618530201</v>
      </c>
      <c r="N48">
        <v>134.205102040816</v>
      </c>
      <c r="O48">
        <v>490.26263427734301</v>
      </c>
      <c r="P48">
        <v>78.674995422363196</v>
      </c>
      <c r="Q48">
        <v>10332</v>
      </c>
      <c r="R48">
        <v>13</v>
      </c>
      <c r="S48">
        <v>170.488748548199</v>
      </c>
      <c r="T48">
        <v>493.537506103515</v>
      </c>
      <c r="U48">
        <v>96.750007629394503</v>
      </c>
      <c r="V48">
        <v>9217</v>
      </c>
      <c r="W48">
        <v>13.212499618530201</v>
      </c>
      <c r="X48">
        <v>133.78111099055999</v>
      </c>
      <c r="Y48">
        <v>497.47525024414</v>
      </c>
      <c r="Z48">
        <v>72.787506103515597</v>
      </c>
      <c r="AA48">
        <v>8799</v>
      </c>
      <c r="AB48">
        <v>11.699998855590801</v>
      </c>
      <c r="AC48">
        <v>113.689709057847</v>
      </c>
      <c r="AD48">
        <v>470.699951171875</v>
      </c>
      <c r="AE48">
        <v>41.100002288818303</v>
      </c>
      <c r="AF48">
        <v>12994</v>
      </c>
      <c r="AG48">
        <v>13.212499618530201</v>
      </c>
      <c r="AH48">
        <v>143.21902416499901</v>
      </c>
      <c r="AI48">
        <v>487.52505493164</v>
      </c>
      <c r="AJ48">
        <v>84.924987792968693</v>
      </c>
      <c r="AK48">
        <v>17769</v>
      </c>
      <c r="AL48">
        <v>11.199998855590801</v>
      </c>
      <c r="AM48">
        <v>138.96554392481201</v>
      </c>
      <c r="AN48">
        <v>504.77517700195301</v>
      </c>
      <c r="AO48">
        <v>85.300003051757798</v>
      </c>
    </row>
    <row r="49" spans="1:41" x14ac:dyDescent="0.25">
      <c r="A49" s="1">
        <v>39783</v>
      </c>
      <c r="B49">
        <v>62281</v>
      </c>
      <c r="C49">
        <v>1.57500004768371</v>
      </c>
      <c r="D49">
        <v>25.0267236396332</v>
      </c>
      <c r="E49">
        <v>107.39999389648401</v>
      </c>
      <c r="F49">
        <v>25.300001144409102</v>
      </c>
      <c r="G49">
        <v>125741</v>
      </c>
      <c r="H49">
        <v>1.80000007152557</v>
      </c>
      <c r="I49" s="2">
        <v>31.9367628697083</v>
      </c>
      <c r="J49">
        <v>123.99998474121</v>
      </c>
      <c r="K49">
        <v>27.899997711181602</v>
      </c>
      <c r="L49">
        <v>10203</v>
      </c>
      <c r="M49">
        <v>1.70000004768371</v>
      </c>
      <c r="N49">
        <v>22.816971724002698</v>
      </c>
      <c r="O49">
        <v>96.137504577636705</v>
      </c>
      <c r="P49">
        <v>22.4500007629394</v>
      </c>
      <c r="Q49">
        <v>9930</v>
      </c>
      <c r="R49">
        <v>1.88750004768371</v>
      </c>
      <c r="S49">
        <v>29.546163771399701</v>
      </c>
      <c r="T49">
        <v>135.32496643066401</v>
      </c>
      <c r="U49">
        <v>25.1874980926513</v>
      </c>
      <c r="V49">
        <v>9088</v>
      </c>
      <c r="W49">
        <v>1.88750004768371</v>
      </c>
      <c r="X49">
        <v>27.475094217649598</v>
      </c>
      <c r="Y49">
        <v>133.63752746582</v>
      </c>
      <c r="Z49">
        <v>25</v>
      </c>
      <c r="AA49">
        <v>11418</v>
      </c>
      <c r="AB49">
        <v>1.80000007152557</v>
      </c>
      <c r="AC49">
        <v>33.272667060781203</v>
      </c>
      <c r="AD49">
        <v>115.800010681152</v>
      </c>
      <c r="AE49">
        <v>28.699998855590799</v>
      </c>
      <c r="AF49">
        <v>12376</v>
      </c>
      <c r="AG49">
        <v>1.9125000238418499</v>
      </c>
      <c r="AH49">
        <v>21.433043289431101</v>
      </c>
      <c r="AI49">
        <v>95.362495422363196</v>
      </c>
      <c r="AJ49">
        <v>22.787498474121001</v>
      </c>
      <c r="AK49">
        <v>12595</v>
      </c>
      <c r="AL49">
        <v>1.61250007152557</v>
      </c>
      <c r="AM49">
        <v>23.8501637554585</v>
      </c>
      <c r="AN49">
        <v>113.00001525878901</v>
      </c>
      <c r="AO49">
        <v>23.899997711181602</v>
      </c>
    </row>
    <row r="50" spans="1:41" x14ac:dyDescent="0.25">
      <c r="A50" s="1">
        <v>39814</v>
      </c>
      <c r="B50">
        <v>78638</v>
      </c>
      <c r="C50">
        <v>9.8000001907348597</v>
      </c>
      <c r="D50">
        <v>120.433429130954</v>
      </c>
      <c r="E50">
        <v>1135.62512207031</v>
      </c>
      <c r="F50">
        <v>36.224998474121001</v>
      </c>
      <c r="G50">
        <v>141806</v>
      </c>
      <c r="H50">
        <v>9.2749996185302699</v>
      </c>
      <c r="I50" s="2">
        <v>190.13304091505199</v>
      </c>
      <c r="J50">
        <v>1312.74951171875</v>
      </c>
      <c r="K50">
        <v>49.400009155273402</v>
      </c>
      <c r="L50">
        <v>11936</v>
      </c>
      <c r="M50">
        <v>10.674999237060501</v>
      </c>
      <c r="N50">
        <v>90.443605479222498</v>
      </c>
      <c r="O50">
        <v>986.91253662109295</v>
      </c>
      <c r="P50">
        <v>53.893745422363203</v>
      </c>
      <c r="Q50">
        <v>10362</v>
      </c>
      <c r="R50">
        <v>14.7875003814697</v>
      </c>
      <c r="S50">
        <v>108.28074937270701</v>
      </c>
      <c r="T50">
        <v>1045.47534179687</v>
      </c>
      <c r="U50">
        <v>49.537502288818303</v>
      </c>
      <c r="V50">
        <v>10620</v>
      </c>
      <c r="W50">
        <v>13.199998855590801</v>
      </c>
      <c r="X50">
        <v>301.68568738229698</v>
      </c>
      <c r="Y50">
        <v>1287.97448730468</v>
      </c>
      <c r="Z50">
        <v>246.199951171875</v>
      </c>
      <c r="AA50">
        <v>11937</v>
      </c>
      <c r="AB50">
        <v>12.1625003814697</v>
      </c>
      <c r="AC50">
        <v>366.546577867135</v>
      </c>
      <c r="AD50">
        <v>1183.7998046875</v>
      </c>
      <c r="AE50">
        <v>260.80001831054602</v>
      </c>
      <c r="AF50">
        <v>13816</v>
      </c>
      <c r="AG50">
        <v>15.099999427795399</v>
      </c>
      <c r="AH50">
        <v>95.028544803126806</v>
      </c>
      <c r="AI50">
        <v>974.56231689453102</v>
      </c>
      <c r="AJ50">
        <v>52.399997711181598</v>
      </c>
      <c r="AK50">
        <v>20108</v>
      </c>
      <c r="AL50">
        <v>11.375</v>
      </c>
      <c r="AM50">
        <v>171.522515914064</v>
      </c>
      <c r="AN50">
        <v>1190.91271972656</v>
      </c>
      <c r="AO50">
        <v>45.299995422363203</v>
      </c>
    </row>
    <row r="51" spans="1:41" x14ac:dyDescent="0.25">
      <c r="A51" s="1">
        <v>39845</v>
      </c>
      <c r="B51">
        <v>82065</v>
      </c>
      <c r="C51">
        <v>1.80000007152557</v>
      </c>
      <c r="D51">
        <v>25.627207091939301</v>
      </c>
      <c r="E51">
        <v>157.97499084472599</v>
      </c>
      <c r="F51">
        <v>20.600000381469702</v>
      </c>
      <c r="G51">
        <v>149328</v>
      </c>
      <c r="H51">
        <v>1.32500004768371</v>
      </c>
      <c r="I51" s="2">
        <v>40.017240571091797</v>
      </c>
      <c r="J51">
        <v>162.524978637695</v>
      </c>
      <c r="K51">
        <v>37.799999237060497</v>
      </c>
      <c r="L51">
        <v>12075</v>
      </c>
      <c r="M51">
        <v>1.5625</v>
      </c>
      <c r="N51">
        <v>46.112924430641797</v>
      </c>
      <c r="O51">
        <v>147.22497558593699</v>
      </c>
      <c r="P51">
        <v>44.437496185302699</v>
      </c>
      <c r="Q51">
        <v>10407</v>
      </c>
      <c r="R51">
        <v>2.1124999523162802</v>
      </c>
      <c r="S51">
        <v>43.177644854424898</v>
      </c>
      <c r="T51">
        <v>141.75</v>
      </c>
      <c r="U51">
        <v>41.737503051757798</v>
      </c>
      <c r="V51">
        <v>10805</v>
      </c>
      <c r="W51">
        <v>2.1625001430511399</v>
      </c>
      <c r="X51">
        <v>36.714619967607497</v>
      </c>
      <c r="Y51">
        <v>148.51251220703099</v>
      </c>
      <c r="Z51">
        <v>35.200000762939403</v>
      </c>
      <c r="AA51">
        <v>12406</v>
      </c>
      <c r="AB51">
        <v>1.8500000238418499</v>
      </c>
      <c r="AC51">
        <v>28.9762262211833</v>
      </c>
      <c r="AD51">
        <v>154.67501831054599</v>
      </c>
      <c r="AE51">
        <v>24.250001907348601</v>
      </c>
      <c r="AF51">
        <v>13804</v>
      </c>
      <c r="AG51">
        <v>2.25</v>
      </c>
      <c r="AH51">
        <v>31.012077568096199</v>
      </c>
      <c r="AI51">
        <v>152.22502136230401</v>
      </c>
      <c r="AJ51">
        <v>28.600002288818299</v>
      </c>
      <c r="AK51">
        <v>21656</v>
      </c>
      <c r="AL51">
        <v>1.88750004768371</v>
      </c>
      <c r="AM51">
        <v>35.567463982268102</v>
      </c>
      <c r="AN51">
        <v>158.850006103515</v>
      </c>
      <c r="AO51">
        <v>32.512496948242102</v>
      </c>
    </row>
    <row r="52" spans="1:41" x14ac:dyDescent="0.25">
      <c r="A52" s="1">
        <v>39873</v>
      </c>
      <c r="B52">
        <v>83524</v>
      </c>
      <c r="C52">
        <v>3.125</v>
      </c>
      <c r="D52">
        <v>87.830839040275805</v>
      </c>
      <c r="E52">
        <v>282.824951171875</v>
      </c>
      <c r="F52">
        <v>83.900009155273395</v>
      </c>
      <c r="G52">
        <v>154106</v>
      </c>
      <c r="H52">
        <v>3.95000004768371</v>
      </c>
      <c r="I52" s="2">
        <v>93.809987930385503</v>
      </c>
      <c r="J52">
        <v>298.07501220703102</v>
      </c>
      <c r="K52">
        <v>88.700012207031193</v>
      </c>
      <c r="L52">
        <v>11836</v>
      </c>
      <c r="M52">
        <v>3.32500004768371</v>
      </c>
      <c r="N52">
        <v>92.651127914836096</v>
      </c>
      <c r="O52">
        <v>289.17501831054602</v>
      </c>
      <c r="P52">
        <v>87.499992370605398</v>
      </c>
      <c r="Q52">
        <v>10669</v>
      </c>
      <c r="R52">
        <v>4.3250002861022896</v>
      </c>
      <c r="S52">
        <v>110.307831099447</v>
      </c>
      <c r="T52">
        <v>283.59994506835898</v>
      </c>
      <c r="U52">
        <v>103.47499084472599</v>
      </c>
      <c r="V52">
        <v>10855</v>
      </c>
      <c r="W52">
        <v>4.0500001907348597</v>
      </c>
      <c r="X52">
        <v>103.197397512666</v>
      </c>
      <c r="Y52">
        <v>277.27493286132801</v>
      </c>
      <c r="Z52">
        <v>101.47499084472599</v>
      </c>
      <c r="AA52">
        <v>13133</v>
      </c>
      <c r="AB52">
        <v>4.8499999046325604</v>
      </c>
      <c r="AC52">
        <v>107.095294296809</v>
      </c>
      <c r="AD52">
        <v>278.32498168945301</v>
      </c>
      <c r="AE52">
        <v>100.50001525878901</v>
      </c>
      <c r="AF52">
        <v>14160</v>
      </c>
      <c r="AG52">
        <v>4.25</v>
      </c>
      <c r="AH52">
        <v>126.879678672316</v>
      </c>
      <c r="AI52">
        <v>295.50003051757801</v>
      </c>
      <c r="AJ52">
        <v>125.512496948242</v>
      </c>
      <c r="AK52">
        <v>23382</v>
      </c>
      <c r="AL52">
        <v>3.7999999523162802</v>
      </c>
      <c r="AM52">
        <v>110.410230091523</v>
      </c>
      <c r="AN52">
        <v>286.82498168945301</v>
      </c>
      <c r="AO52">
        <v>107.17498016357401</v>
      </c>
    </row>
    <row r="53" spans="1:41" x14ac:dyDescent="0.25">
      <c r="A53" s="1">
        <v>39904</v>
      </c>
      <c r="B53">
        <v>67763</v>
      </c>
      <c r="C53">
        <v>7.9000005722045898</v>
      </c>
      <c r="D53">
        <v>89.829892419166796</v>
      </c>
      <c r="E53">
        <v>342.29998779296801</v>
      </c>
      <c r="F53">
        <v>64.800003051757798</v>
      </c>
      <c r="G53">
        <v>122956</v>
      </c>
      <c r="H53">
        <v>10.599999427795399</v>
      </c>
      <c r="I53" s="2">
        <v>102.018404957871</v>
      </c>
      <c r="J53">
        <v>356.800048828125</v>
      </c>
      <c r="K53">
        <v>95.150009155273395</v>
      </c>
      <c r="L53">
        <v>11046</v>
      </c>
      <c r="M53">
        <v>13.699998855590801</v>
      </c>
      <c r="N53">
        <v>111.678910917979</v>
      </c>
      <c r="O53">
        <v>354.40005493164</v>
      </c>
      <c r="P53">
        <v>111.20000457763599</v>
      </c>
      <c r="Q53">
        <v>9847</v>
      </c>
      <c r="R53">
        <v>14</v>
      </c>
      <c r="S53">
        <v>139.906951355742</v>
      </c>
      <c r="T53">
        <v>360.99981689453102</v>
      </c>
      <c r="U53">
        <v>149.59997558593699</v>
      </c>
      <c r="V53">
        <v>7153</v>
      </c>
      <c r="W53">
        <v>14.3000011444091</v>
      </c>
      <c r="X53">
        <v>84.537807563260102</v>
      </c>
      <c r="Y53">
        <v>319.29992675781199</v>
      </c>
      <c r="Z53">
        <v>60.2000122070312</v>
      </c>
      <c r="AA53">
        <v>8778</v>
      </c>
      <c r="AB53">
        <v>10.400000572204499</v>
      </c>
      <c r="AC53">
        <v>77.144644281157397</v>
      </c>
      <c r="AD53">
        <v>352.19998168945301</v>
      </c>
      <c r="AE53">
        <v>47.899997711181598</v>
      </c>
      <c r="AF53">
        <v>13771</v>
      </c>
      <c r="AG53">
        <v>14.8000011444091</v>
      </c>
      <c r="AH53">
        <v>157.81364824631399</v>
      </c>
      <c r="AI53">
        <v>360.69985961914</v>
      </c>
      <c r="AJ53">
        <v>166.10002136230401</v>
      </c>
      <c r="AK53">
        <v>20789</v>
      </c>
      <c r="AL53">
        <v>8.5999994277954102</v>
      </c>
      <c r="AM53">
        <v>111.93830872095801</v>
      </c>
      <c r="AN53">
        <v>350.50012207031199</v>
      </c>
      <c r="AO53">
        <v>90.400009155273395</v>
      </c>
    </row>
    <row r="54" spans="1:41" x14ac:dyDescent="0.25">
      <c r="A54" s="1">
        <v>39934</v>
      </c>
      <c r="B54">
        <v>64548</v>
      </c>
      <c r="C54">
        <v>7.7000002861022896</v>
      </c>
      <c r="D54">
        <v>270.31059056825899</v>
      </c>
      <c r="E54">
        <v>882.47503662109295</v>
      </c>
      <c r="F54">
        <v>70.906257629394503</v>
      </c>
      <c r="G54">
        <v>141170</v>
      </c>
      <c r="H54">
        <v>10.699998855590801</v>
      </c>
      <c r="I54" s="2">
        <v>290.364610044627</v>
      </c>
      <c r="J54">
        <v>1063.62524414062</v>
      </c>
      <c r="K54">
        <v>319.699951171875</v>
      </c>
      <c r="L54">
        <v>11463</v>
      </c>
      <c r="M54">
        <v>14.3000011444091</v>
      </c>
      <c r="N54">
        <v>384.34092296955401</v>
      </c>
      <c r="O54">
        <v>943.33734130859295</v>
      </c>
      <c r="P54">
        <v>449.70004272460898</v>
      </c>
      <c r="Q54">
        <v>8894</v>
      </c>
      <c r="R54">
        <v>14.599999427795399</v>
      </c>
      <c r="S54">
        <v>343.00995052844598</v>
      </c>
      <c r="T54">
        <v>970.82501220703102</v>
      </c>
      <c r="U54">
        <v>372.90002441406199</v>
      </c>
      <c r="V54">
        <v>10374</v>
      </c>
      <c r="W54">
        <v>14.087499618530201</v>
      </c>
      <c r="X54">
        <v>256.27491806439099</v>
      </c>
      <c r="Y54">
        <v>943.59997558593705</v>
      </c>
      <c r="Z54">
        <v>89.999992370605398</v>
      </c>
      <c r="AA54">
        <v>11374</v>
      </c>
      <c r="AB54">
        <v>9.3000001907348597</v>
      </c>
      <c r="AC54">
        <v>245.92126780376199</v>
      </c>
      <c r="AD54">
        <v>968.62481689453102</v>
      </c>
      <c r="AE54">
        <v>83.537506103515597</v>
      </c>
      <c r="AF54">
        <v>12463</v>
      </c>
      <c r="AG54">
        <v>14.400000572204499</v>
      </c>
      <c r="AH54">
        <v>374.97023188638298</v>
      </c>
      <c r="AI54">
        <v>911.97497558593705</v>
      </c>
      <c r="AJ54">
        <v>403.20001220703102</v>
      </c>
      <c r="AK54">
        <v>19494</v>
      </c>
      <c r="AL54">
        <v>8.9000005722045898</v>
      </c>
      <c r="AM54">
        <v>204.847966040833</v>
      </c>
      <c r="AN54">
        <v>1009.60003662109</v>
      </c>
      <c r="AO54">
        <v>54.637504577636697</v>
      </c>
    </row>
    <row r="55" spans="1:41" x14ac:dyDescent="0.25">
      <c r="A55" s="1">
        <v>39965</v>
      </c>
      <c r="B55">
        <v>86681</v>
      </c>
      <c r="C55">
        <v>1.8500000238418499</v>
      </c>
      <c r="D55">
        <v>63.294885845802398</v>
      </c>
      <c r="E55">
        <v>184.33750915527301</v>
      </c>
      <c r="F55">
        <v>58.499996185302699</v>
      </c>
      <c r="G55">
        <v>142440</v>
      </c>
      <c r="H55">
        <v>1.8125</v>
      </c>
      <c r="I55" s="2">
        <v>51.377755546194798</v>
      </c>
      <c r="J55">
        <v>182.38748168945301</v>
      </c>
      <c r="K55">
        <v>45.874996185302699</v>
      </c>
      <c r="L55">
        <v>11110</v>
      </c>
      <c r="M55">
        <v>2.7125000953674299</v>
      </c>
      <c r="N55">
        <v>65.714885238523806</v>
      </c>
      <c r="O55">
        <v>172.21250915527301</v>
      </c>
      <c r="P55">
        <v>65.349983215332003</v>
      </c>
      <c r="Q55">
        <v>10292</v>
      </c>
      <c r="R55">
        <v>2.38750004768371</v>
      </c>
      <c r="S55">
        <v>65.0854911581811</v>
      </c>
      <c r="T55">
        <v>172.95004272460901</v>
      </c>
      <c r="U55">
        <v>61.087501525878899</v>
      </c>
      <c r="V55">
        <v>10132</v>
      </c>
      <c r="W55">
        <v>2</v>
      </c>
      <c r="X55">
        <v>34.893622927358798</v>
      </c>
      <c r="Y55">
        <v>138.08749389648401</v>
      </c>
      <c r="Z55">
        <v>33.068748474121001</v>
      </c>
      <c r="AA55">
        <v>12674</v>
      </c>
      <c r="AB55">
        <v>1.8374999761581401</v>
      </c>
      <c r="AC55">
        <v>71.271485916048604</v>
      </c>
      <c r="AD55">
        <v>178.33752441406199</v>
      </c>
      <c r="AE55">
        <v>66.199996948242102</v>
      </c>
      <c r="AF55">
        <v>13428</v>
      </c>
      <c r="AG55">
        <v>2.4625000953674299</v>
      </c>
      <c r="AH55">
        <v>71.411746909442897</v>
      </c>
      <c r="AI55">
        <v>210.97499084472599</v>
      </c>
      <c r="AJ55">
        <v>68.587493896484304</v>
      </c>
      <c r="AK55">
        <v>23063</v>
      </c>
      <c r="AL55">
        <v>1.3500000238418499</v>
      </c>
      <c r="AM55">
        <v>72.893547023370701</v>
      </c>
      <c r="AN55">
        <v>178.05001831054599</v>
      </c>
      <c r="AO55">
        <v>67.000007629394503</v>
      </c>
    </row>
    <row r="56" spans="1:41" x14ac:dyDescent="0.25">
      <c r="A56" s="1">
        <v>39995</v>
      </c>
      <c r="B56">
        <v>81508</v>
      </c>
      <c r="C56">
        <v>3.2999999523162802</v>
      </c>
      <c r="D56">
        <v>46.892240638955599</v>
      </c>
      <c r="E56">
        <v>185.34999084472599</v>
      </c>
      <c r="F56">
        <v>43.550003051757798</v>
      </c>
      <c r="G56">
        <v>149021</v>
      </c>
      <c r="H56">
        <v>3.5499999523162802</v>
      </c>
      <c r="I56" s="2">
        <v>46.638997188315699</v>
      </c>
      <c r="J56">
        <v>188.20001220703099</v>
      </c>
      <c r="K56">
        <v>43.749996185302699</v>
      </c>
      <c r="L56">
        <v>9915</v>
      </c>
      <c r="M56">
        <v>7.5500001907348597</v>
      </c>
      <c r="N56">
        <v>29.140563540090699</v>
      </c>
      <c r="O56">
        <v>146.54997253417901</v>
      </c>
      <c r="P56">
        <v>24.600002288818299</v>
      </c>
      <c r="Q56">
        <v>10086</v>
      </c>
      <c r="R56">
        <v>7.8000001907348597</v>
      </c>
      <c r="S56">
        <v>52.054989589530003</v>
      </c>
      <c r="T56">
        <v>178.25</v>
      </c>
      <c r="U56">
        <v>47.600002288818303</v>
      </c>
      <c r="V56">
        <v>10778</v>
      </c>
      <c r="W56">
        <v>6.6500000953674299</v>
      </c>
      <c r="X56">
        <v>59.914629337539402</v>
      </c>
      <c r="Y56">
        <v>164.99996948242099</v>
      </c>
      <c r="Z56">
        <v>60.975002288818303</v>
      </c>
      <c r="AA56">
        <v>12509</v>
      </c>
      <c r="AB56">
        <v>5.8499999046325604</v>
      </c>
      <c r="AC56">
        <v>51.118344791749898</v>
      </c>
      <c r="AD56">
        <v>168.04995727539</v>
      </c>
      <c r="AE56">
        <v>47.5999946594238</v>
      </c>
      <c r="AF56">
        <v>12729</v>
      </c>
      <c r="AG56">
        <v>7.8499999046325604</v>
      </c>
      <c r="AH56">
        <v>46.778846531542101</v>
      </c>
      <c r="AI56">
        <v>176.399978637695</v>
      </c>
      <c r="AJ56">
        <v>43.100006103515597</v>
      </c>
      <c r="AK56">
        <v>22592</v>
      </c>
      <c r="AL56">
        <v>4.3499999046325604</v>
      </c>
      <c r="AM56">
        <v>49.351684224504197</v>
      </c>
      <c r="AN56">
        <v>181.80000305175699</v>
      </c>
      <c r="AO56">
        <v>45.049999237060497</v>
      </c>
    </row>
    <row r="57" spans="1:41" x14ac:dyDescent="0.25">
      <c r="A57" s="1">
        <v>40026</v>
      </c>
      <c r="B57">
        <v>78279</v>
      </c>
      <c r="C57">
        <v>5.1750001907348597</v>
      </c>
      <c r="D57">
        <v>71.002950983022203</v>
      </c>
      <c r="E57">
        <v>207.67498779296801</v>
      </c>
      <c r="F57">
        <v>67.799995422363196</v>
      </c>
      <c r="G57">
        <v>138958</v>
      </c>
      <c r="H57">
        <v>4.4250001907348597</v>
      </c>
      <c r="I57" s="2">
        <v>70.601822133306399</v>
      </c>
      <c r="J57">
        <v>220.10003662109301</v>
      </c>
      <c r="K57">
        <v>71</v>
      </c>
      <c r="L57">
        <v>10434</v>
      </c>
      <c r="M57">
        <v>5.9625000953674299</v>
      </c>
      <c r="N57">
        <v>64.930898984090405</v>
      </c>
      <c r="O57">
        <v>175.78746032714801</v>
      </c>
      <c r="P57">
        <v>67.799995422363196</v>
      </c>
      <c r="Q57">
        <v>10319</v>
      </c>
      <c r="R57">
        <v>6.3374996185302699</v>
      </c>
      <c r="S57">
        <v>83.650711066963794</v>
      </c>
      <c r="T57">
        <v>205.09994506835901</v>
      </c>
      <c r="U57">
        <v>85</v>
      </c>
      <c r="V57">
        <v>8979</v>
      </c>
      <c r="W57">
        <v>5.8125</v>
      </c>
      <c r="X57">
        <v>49.044920787392797</v>
      </c>
      <c r="Y57">
        <v>167.13749694824199</v>
      </c>
      <c r="Z57">
        <v>45.487495422363203</v>
      </c>
      <c r="AA57">
        <v>11513</v>
      </c>
      <c r="AB57">
        <v>4.7624998092651296</v>
      </c>
      <c r="AC57">
        <v>64.008946408407795</v>
      </c>
      <c r="AD57">
        <v>190.78749084472599</v>
      </c>
      <c r="AE57">
        <v>57.2000122070312</v>
      </c>
      <c r="AF57">
        <v>12605</v>
      </c>
      <c r="AG57">
        <v>6.6750001907348597</v>
      </c>
      <c r="AH57">
        <v>69.926274295914297</v>
      </c>
      <c r="AI57">
        <v>196.39994812011699</v>
      </c>
      <c r="AJ57">
        <v>71.700004577636705</v>
      </c>
      <c r="AK57">
        <v>20909</v>
      </c>
      <c r="AL57">
        <v>4.8000001907348597</v>
      </c>
      <c r="AM57">
        <v>74.576061743746706</v>
      </c>
      <c r="AN57">
        <v>205.73745727539</v>
      </c>
      <c r="AO57">
        <v>70.400001525878906</v>
      </c>
    </row>
    <row r="58" spans="1:41" x14ac:dyDescent="0.25">
      <c r="A58" s="1">
        <v>40057</v>
      </c>
      <c r="B58">
        <v>78222</v>
      </c>
      <c r="C58">
        <v>1.4375</v>
      </c>
      <c r="D58">
        <v>51.181579351077701</v>
      </c>
      <c r="E58">
        <v>231.08744812011699</v>
      </c>
      <c r="F58">
        <v>36.100002288818303</v>
      </c>
      <c r="G58">
        <v>134081</v>
      </c>
      <c r="H58">
        <v>1.55000007152557</v>
      </c>
      <c r="I58" s="2">
        <v>43.792714851470301</v>
      </c>
      <c r="J58">
        <v>240.03747558593699</v>
      </c>
      <c r="K58">
        <v>36</v>
      </c>
      <c r="L58">
        <v>10730</v>
      </c>
      <c r="M58">
        <v>1.75</v>
      </c>
      <c r="N58">
        <v>48.407339235787497</v>
      </c>
      <c r="O58">
        <v>188.149978637695</v>
      </c>
      <c r="P58">
        <v>46.199996948242102</v>
      </c>
      <c r="Q58">
        <v>9318</v>
      </c>
      <c r="R58">
        <v>1.8125</v>
      </c>
      <c r="S58">
        <v>40.372833494311998</v>
      </c>
      <c r="T58">
        <v>153.63751220703099</v>
      </c>
      <c r="U58">
        <v>36.299999237060497</v>
      </c>
      <c r="V58">
        <v>10488</v>
      </c>
      <c r="W58">
        <v>2.0625</v>
      </c>
      <c r="X58">
        <v>63.350239559496501</v>
      </c>
      <c r="Y58">
        <v>212.19999694824199</v>
      </c>
      <c r="Z58">
        <v>63.499988555908203</v>
      </c>
      <c r="AA58">
        <v>11719</v>
      </c>
      <c r="AB58">
        <v>1.80000007152557</v>
      </c>
      <c r="AC58">
        <v>46.717136701083703</v>
      </c>
      <c r="AD58">
        <v>203.53742980957</v>
      </c>
      <c r="AE58">
        <v>40.200000762939403</v>
      </c>
      <c r="AF58">
        <v>10520</v>
      </c>
      <c r="AG58">
        <v>1.67500007152557</v>
      </c>
      <c r="AH58">
        <v>34.097766159695801</v>
      </c>
      <c r="AI58">
        <v>151.80001831054599</v>
      </c>
      <c r="AJ58">
        <v>29.5</v>
      </c>
      <c r="AK58">
        <v>19867</v>
      </c>
      <c r="AL58">
        <v>1.8999999761581401</v>
      </c>
      <c r="AM58">
        <v>36.036687723360302</v>
      </c>
      <c r="AN58">
        <v>201.99992370605401</v>
      </c>
      <c r="AO58">
        <v>34</v>
      </c>
    </row>
    <row r="59" spans="1:41" x14ac:dyDescent="0.25">
      <c r="A59" s="1">
        <v>40087</v>
      </c>
      <c r="B59">
        <v>84329</v>
      </c>
      <c r="C59">
        <v>9.1999998092651296</v>
      </c>
      <c r="D59">
        <v>124.652788483202</v>
      </c>
      <c r="E59">
        <v>514.699951171875</v>
      </c>
      <c r="F59">
        <v>68.699996948242102</v>
      </c>
      <c r="G59">
        <v>144586</v>
      </c>
      <c r="H59">
        <v>12.5</v>
      </c>
      <c r="I59" s="2">
        <v>140.10175259015301</v>
      </c>
      <c r="J59">
        <v>529.90002441406205</v>
      </c>
      <c r="K59">
        <v>80.000015258789006</v>
      </c>
      <c r="L59">
        <v>11158</v>
      </c>
      <c r="M59">
        <v>14.5</v>
      </c>
      <c r="N59">
        <v>88.334395725040295</v>
      </c>
      <c r="O59">
        <v>471.40005493164</v>
      </c>
      <c r="P59">
        <v>60.100006103515597</v>
      </c>
      <c r="Q59">
        <v>10139</v>
      </c>
      <c r="R59">
        <v>14.5</v>
      </c>
      <c r="S59">
        <v>127.37264523128501</v>
      </c>
      <c r="T59">
        <v>453.199951171875</v>
      </c>
      <c r="U59">
        <v>77.600006103515597</v>
      </c>
      <c r="V59">
        <v>10733</v>
      </c>
      <c r="W59">
        <v>14.599999427795399</v>
      </c>
      <c r="X59">
        <v>171.57942793254401</v>
      </c>
      <c r="Y59">
        <v>515.49993896484295</v>
      </c>
      <c r="Z59">
        <v>208.79997253417901</v>
      </c>
      <c r="AA59">
        <v>12534</v>
      </c>
      <c r="AB59">
        <v>10.699998855590801</v>
      </c>
      <c r="AC59">
        <v>157.42443553534301</v>
      </c>
      <c r="AD59">
        <v>536.89990234375</v>
      </c>
      <c r="AE59">
        <v>88.999992370605398</v>
      </c>
      <c r="AF59">
        <v>12423</v>
      </c>
      <c r="AG59">
        <v>13.8000011444091</v>
      </c>
      <c r="AH59">
        <v>91.094964984303303</v>
      </c>
      <c r="AI59">
        <v>482.09994506835898</v>
      </c>
      <c r="AJ59">
        <v>66.299995422363196</v>
      </c>
      <c r="AK59">
        <v>23094</v>
      </c>
      <c r="AL59">
        <v>10.300000190734799</v>
      </c>
      <c r="AM59">
        <v>184.557569065558</v>
      </c>
      <c r="AN59">
        <v>542.80010986328102</v>
      </c>
      <c r="AO59">
        <v>137.70001220703099</v>
      </c>
    </row>
    <row r="60" spans="1:41" x14ac:dyDescent="0.25">
      <c r="A60" s="1">
        <v>40118</v>
      </c>
      <c r="B60">
        <v>79413</v>
      </c>
      <c r="C60">
        <v>9.8249998092651296</v>
      </c>
      <c r="D60">
        <v>392.73773815370203</v>
      </c>
      <c r="E60">
        <v>908.774658203125</v>
      </c>
      <c r="F60">
        <v>533.09997558593705</v>
      </c>
      <c r="G60">
        <v>149760</v>
      </c>
      <c r="H60">
        <v>7.5</v>
      </c>
      <c r="I60" s="2">
        <v>406.62358440170902</v>
      </c>
      <c r="J60">
        <v>926.24987792968705</v>
      </c>
      <c r="K60">
        <v>461.65002441406199</v>
      </c>
      <c r="L60">
        <v>11445</v>
      </c>
      <c r="M60">
        <v>10.900000572204499</v>
      </c>
      <c r="N60">
        <v>510.32857142857102</v>
      </c>
      <c r="O60">
        <v>936.375244140625</v>
      </c>
      <c r="P60">
        <v>589.55017089843705</v>
      </c>
      <c r="Q60">
        <v>9958</v>
      </c>
      <c r="R60">
        <v>12.225001335144</v>
      </c>
      <c r="S60">
        <v>495.03118096003197</v>
      </c>
      <c r="T60">
        <v>948.29986572265602</v>
      </c>
      <c r="U60">
        <v>580.60009765625</v>
      </c>
      <c r="V60">
        <v>10625</v>
      </c>
      <c r="W60">
        <v>10.949999809265099</v>
      </c>
      <c r="X60">
        <v>320.43042352941097</v>
      </c>
      <c r="Y60">
        <v>886.425048828125</v>
      </c>
      <c r="Z60">
        <v>402.87496948242102</v>
      </c>
      <c r="AA60">
        <v>13336</v>
      </c>
      <c r="AB60">
        <v>10.7250003814697</v>
      </c>
      <c r="AC60">
        <v>515.31924865026997</v>
      </c>
      <c r="AD60">
        <v>891.29986572265602</v>
      </c>
      <c r="AE60">
        <v>579.35003662109295</v>
      </c>
      <c r="AF60">
        <v>12453</v>
      </c>
      <c r="AG60">
        <v>10.199999809265099</v>
      </c>
      <c r="AH60">
        <v>396.47731470328398</v>
      </c>
      <c r="AI60">
        <v>949.04986572265602</v>
      </c>
      <c r="AJ60">
        <v>462.25009155273398</v>
      </c>
      <c r="AK60">
        <v>22173</v>
      </c>
      <c r="AL60">
        <v>9.4499998092651296</v>
      </c>
      <c r="AM60">
        <v>345.65088170297201</v>
      </c>
      <c r="AN60">
        <v>871.10003662109295</v>
      </c>
      <c r="AO60">
        <v>354.37509155273398</v>
      </c>
    </row>
    <row r="61" spans="1:41" x14ac:dyDescent="0.25">
      <c r="A61" s="1">
        <v>40148</v>
      </c>
      <c r="B61">
        <v>88231</v>
      </c>
      <c r="C61">
        <v>3.1500000953674299</v>
      </c>
      <c r="D61">
        <v>61.934847162561901</v>
      </c>
      <c r="E61">
        <v>175.48747253417901</v>
      </c>
      <c r="F61">
        <v>60.000011444091797</v>
      </c>
      <c r="G61">
        <v>158854</v>
      </c>
      <c r="H61">
        <v>2.7250001430511399</v>
      </c>
      <c r="I61" s="2">
        <v>64.848269480151501</v>
      </c>
      <c r="J61">
        <v>197.26248168945301</v>
      </c>
      <c r="K61">
        <v>63.362499237060497</v>
      </c>
      <c r="L61">
        <v>12069</v>
      </c>
      <c r="M61">
        <v>4.4000000953674299</v>
      </c>
      <c r="N61">
        <v>57.559895186013698</v>
      </c>
      <c r="O61">
        <v>167.31248474121</v>
      </c>
      <c r="P61">
        <v>52.925003051757798</v>
      </c>
      <c r="Q61">
        <v>10210</v>
      </c>
      <c r="R61">
        <v>4.0750002861022896</v>
      </c>
      <c r="S61">
        <v>59.673010528893201</v>
      </c>
      <c r="T61">
        <v>188.962478637695</v>
      </c>
      <c r="U61">
        <v>58.974990844726499</v>
      </c>
      <c r="V61">
        <v>11286</v>
      </c>
      <c r="W61">
        <v>4.0500001907348597</v>
      </c>
      <c r="X61">
        <v>59.2747153553074</v>
      </c>
      <c r="Y61">
        <v>177.92500305175699</v>
      </c>
      <c r="Z61">
        <v>59.475006103515597</v>
      </c>
      <c r="AA61">
        <v>13465</v>
      </c>
      <c r="AB61">
        <v>2.7999999523162802</v>
      </c>
      <c r="AC61">
        <v>56.311947642034902</v>
      </c>
      <c r="AD61">
        <v>174.91252136230401</v>
      </c>
      <c r="AE61">
        <v>54.674991607666001</v>
      </c>
      <c r="AF61">
        <v>13449</v>
      </c>
      <c r="AG61">
        <v>4.3250002861022896</v>
      </c>
      <c r="AH61">
        <v>68.168646367759607</v>
      </c>
      <c r="AI61">
        <v>172.62501525878901</v>
      </c>
      <c r="AJ61">
        <v>68.300003051757798</v>
      </c>
      <c r="AK61">
        <v>24672</v>
      </c>
      <c r="AL61">
        <v>3.5499999523162802</v>
      </c>
      <c r="AM61">
        <v>59.109506728274901</v>
      </c>
      <c r="AN61">
        <v>175.600006103515</v>
      </c>
      <c r="AO61">
        <v>57.900001525878899</v>
      </c>
    </row>
    <row r="62" spans="1:41" x14ac:dyDescent="0.25">
      <c r="A62" s="1">
        <v>40179</v>
      </c>
      <c r="B62">
        <v>82129</v>
      </c>
      <c r="C62">
        <v>12.8000011444091</v>
      </c>
      <c r="D62">
        <v>481.022148084111</v>
      </c>
      <c r="E62">
        <v>938.19970703125</v>
      </c>
      <c r="F62">
        <v>561.00018310546795</v>
      </c>
      <c r="G62">
        <v>151044</v>
      </c>
      <c r="H62">
        <v>12</v>
      </c>
      <c r="I62" s="2">
        <v>400.087841953338</v>
      </c>
      <c r="J62">
        <v>992.22521972656205</v>
      </c>
      <c r="K62">
        <v>420.55621337890602</v>
      </c>
      <c r="L62">
        <v>11793</v>
      </c>
      <c r="M62">
        <v>14</v>
      </c>
      <c r="N62">
        <v>451.11294835919603</v>
      </c>
      <c r="O62">
        <v>935.07513427734295</v>
      </c>
      <c r="P62">
        <v>441.600006103515</v>
      </c>
      <c r="Q62">
        <v>10160</v>
      </c>
      <c r="R62">
        <v>13</v>
      </c>
      <c r="S62">
        <v>380.35226377952699</v>
      </c>
      <c r="T62">
        <v>925.1123046875</v>
      </c>
      <c r="U62">
        <v>428.53756713867102</v>
      </c>
      <c r="V62">
        <v>9901</v>
      </c>
      <c r="W62">
        <v>15.199998855590801</v>
      </c>
      <c r="X62">
        <v>430.68927381072598</v>
      </c>
      <c r="Y62">
        <v>942.98748779296795</v>
      </c>
      <c r="Z62">
        <v>428.80001831054602</v>
      </c>
      <c r="AA62">
        <v>10658</v>
      </c>
      <c r="AB62">
        <v>14.3000011444091</v>
      </c>
      <c r="AC62">
        <v>431.23006192531398</v>
      </c>
      <c r="AD62">
        <v>967.21234130859295</v>
      </c>
      <c r="AE62">
        <v>425.24374389648398</v>
      </c>
      <c r="AF62">
        <v>13696</v>
      </c>
      <c r="AG62">
        <v>15.199998855590801</v>
      </c>
      <c r="AH62">
        <v>391.70327102803702</v>
      </c>
      <c r="AI62">
        <v>883.40008544921795</v>
      </c>
      <c r="AJ62">
        <v>435.82504272460898</v>
      </c>
      <c r="AK62">
        <v>21351</v>
      </c>
      <c r="AL62">
        <v>14.3000011444091</v>
      </c>
      <c r="AM62">
        <v>535.11994754344005</v>
      </c>
      <c r="AN62">
        <v>939.76263427734295</v>
      </c>
      <c r="AO62">
        <v>564.79998779296795</v>
      </c>
    </row>
    <row r="63" spans="1:41" x14ac:dyDescent="0.25">
      <c r="A63" s="1">
        <v>40210</v>
      </c>
      <c r="B63">
        <v>87168</v>
      </c>
      <c r="C63">
        <v>2.1625001430511399</v>
      </c>
      <c r="D63">
        <v>77.854378900513893</v>
      </c>
      <c r="E63">
        <v>205.79995727539</v>
      </c>
      <c r="F63">
        <v>73.106262207031193</v>
      </c>
      <c r="G63">
        <v>161079</v>
      </c>
      <c r="H63">
        <v>2.3375000953674299</v>
      </c>
      <c r="I63" s="2">
        <v>93.318315857436403</v>
      </c>
      <c r="J63">
        <v>208.27505493164</v>
      </c>
      <c r="K63">
        <v>91.149986267089801</v>
      </c>
      <c r="L63">
        <v>12315</v>
      </c>
      <c r="M63">
        <v>20.600000381469702</v>
      </c>
      <c r="N63">
        <v>102.19510759236699</v>
      </c>
      <c r="O63">
        <v>188.53746032714801</v>
      </c>
      <c r="P63">
        <v>103.87500762939401</v>
      </c>
      <c r="Q63">
        <v>10800</v>
      </c>
      <c r="R63">
        <v>26.600002288818299</v>
      </c>
      <c r="S63">
        <v>114.09048611111101</v>
      </c>
      <c r="T63">
        <v>202.1875</v>
      </c>
      <c r="U63">
        <v>108.55624389648401</v>
      </c>
      <c r="V63">
        <v>11321</v>
      </c>
      <c r="W63">
        <v>4.1875</v>
      </c>
      <c r="X63">
        <v>91.118463474958006</v>
      </c>
      <c r="Y63">
        <v>203.21253967285099</v>
      </c>
      <c r="Z63">
        <v>92.400001525878906</v>
      </c>
      <c r="AA63">
        <v>13545</v>
      </c>
      <c r="AB63">
        <v>2.2250001430511399</v>
      </c>
      <c r="AC63">
        <v>88.3847176079734</v>
      </c>
      <c r="AD63">
        <v>198.94992065429599</v>
      </c>
      <c r="AE63">
        <v>84.962532043457003</v>
      </c>
      <c r="AF63">
        <v>14298</v>
      </c>
      <c r="AG63">
        <v>20.949998855590799</v>
      </c>
      <c r="AH63">
        <v>111.210169254441</v>
      </c>
      <c r="AI63">
        <v>195.40000915527301</v>
      </c>
      <c r="AJ63">
        <v>107.424987792968</v>
      </c>
      <c r="AK63">
        <v>23094</v>
      </c>
      <c r="AL63">
        <v>2.6875</v>
      </c>
      <c r="AM63">
        <v>79.081871914782994</v>
      </c>
      <c r="AN63">
        <v>202.52499389648401</v>
      </c>
      <c r="AO63">
        <v>76.000022888183594</v>
      </c>
    </row>
    <row r="64" spans="1:41" x14ac:dyDescent="0.25">
      <c r="A64" s="1">
        <v>40238</v>
      </c>
      <c r="B64">
        <v>85998</v>
      </c>
      <c r="C64">
        <v>4.25</v>
      </c>
      <c r="D64">
        <v>115.328623921486</v>
      </c>
      <c r="E64">
        <v>304.675048828125</v>
      </c>
      <c r="F64">
        <v>117.599952697753</v>
      </c>
      <c r="G64">
        <v>160363</v>
      </c>
      <c r="H64">
        <v>3.4249999523162802</v>
      </c>
      <c r="I64" s="2">
        <v>117.83470002431901</v>
      </c>
      <c r="J64">
        <v>313.099853515625</v>
      </c>
      <c r="K64">
        <v>110.474975585937</v>
      </c>
      <c r="L64">
        <v>12296</v>
      </c>
      <c r="M64">
        <v>7.0750002861022896</v>
      </c>
      <c r="N64">
        <v>152.537613858165</v>
      </c>
      <c r="O64">
        <v>274.52508544921801</v>
      </c>
      <c r="P64">
        <v>164.20001220703099</v>
      </c>
      <c r="Q64">
        <v>10794</v>
      </c>
      <c r="R64">
        <v>6.625</v>
      </c>
      <c r="S64">
        <v>150.48729618306399</v>
      </c>
      <c r="T64">
        <v>287.37503051757801</v>
      </c>
      <c r="U64">
        <v>149.14994812011699</v>
      </c>
      <c r="V64">
        <v>11319</v>
      </c>
      <c r="W64">
        <v>5.3000001907348597</v>
      </c>
      <c r="X64">
        <v>129.13620902906601</v>
      </c>
      <c r="Y64">
        <v>291.45007324218699</v>
      </c>
      <c r="Z64">
        <v>121.29998016357401</v>
      </c>
      <c r="AA64">
        <v>13509</v>
      </c>
      <c r="AB64">
        <v>5.625</v>
      </c>
      <c r="AC64">
        <v>129.19548079058401</v>
      </c>
      <c r="AD64">
        <v>299.10006713867102</v>
      </c>
      <c r="AE64">
        <v>129.30000305175699</v>
      </c>
      <c r="AF64">
        <v>14298</v>
      </c>
      <c r="AG64">
        <v>33</v>
      </c>
      <c r="AH64">
        <v>144.69804343264701</v>
      </c>
      <c r="AI64">
        <v>289.62496948242102</v>
      </c>
      <c r="AJ64">
        <v>139.600006103515</v>
      </c>
      <c r="AK64">
        <v>22487</v>
      </c>
      <c r="AL64">
        <v>4.2750000953674299</v>
      </c>
      <c r="AM64">
        <v>100.587750700404</v>
      </c>
      <c r="AN64">
        <v>289.60012817382801</v>
      </c>
      <c r="AO64">
        <v>91.900016784667898</v>
      </c>
    </row>
    <row r="65" spans="1:41" x14ac:dyDescent="0.25">
      <c r="A65" s="1">
        <v>40269</v>
      </c>
      <c r="B65">
        <v>82914</v>
      </c>
      <c r="C65">
        <v>9.5</v>
      </c>
      <c r="D65">
        <v>123.04382854523899</v>
      </c>
      <c r="E65">
        <v>414.09988403320301</v>
      </c>
      <c r="F65">
        <v>90.400009155273395</v>
      </c>
      <c r="G65">
        <v>155011</v>
      </c>
      <c r="H65">
        <v>8.8000001907348597</v>
      </c>
      <c r="I65" s="2">
        <v>118.173071588467</v>
      </c>
      <c r="J65">
        <v>405.10006713867102</v>
      </c>
      <c r="K65">
        <v>102.00000762939401</v>
      </c>
      <c r="L65">
        <v>12206</v>
      </c>
      <c r="M65">
        <v>8.8000001907348597</v>
      </c>
      <c r="N65">
        <v>109.361430853678</v>
      </c>
      <c r="O65">
        <v>371.00006103515602</v>
      </c>
      <c r="P65">
        <v>89.449981689453097</v>
      </c>
      <c r="Q65">
        <v>10732</v>
      </c>
      <c r="R65">
        <v>11.900000572204499</v>
      </c>
      <c r="S65">
        <v>113.22593645173301</v>
      </c>
      <c r="T65">
        <v>376.50006103515602</v>
      </c>
      <c r="U65">
        <v>93.500022888183594</v>
      </c>
      <c r="V65">
        <v>11187</v>
      </c>
      <c r="W65">
        <v>20.5</v>
      </c>
      <c r="X65">
        <v>113.940109055153</v>
      </c>
      <c r="Y65">
        <v>357.39996337890602</v>
      </c>
      <c r="Z65">
        <v>90.000015258789006</v>
      </c>
      <c r="AA65">
        <v>13510</v>
      </c>
      <c r="AB65">
        <v>16.199998855590799</v>
      </c>
      <c r="AC65">
        <v>127.131106587712</v>
      </c>
      <c r="AD65">
        <v>383.20001220703102</v>
      </c>
      <c r="AE65">
        <v>109.600006103515</v>
      </c>
      <c r="AF65">
        <v>14287</v>
      </c>
      <c r="AG65">
        <v>11.199998855590801</v>
      </c>
      <c r="AH65">
        <v>151.61508714215699</v>
      </c>
      <c r="AI65">
        <v>386.90002441406199</v>
      </c>
      <c r="AJ65">
        <v>141.69999694824199</v>
      </c>
      <c r="AK65">
        <v>23655</v>
      </c>
      <c r="AL65">
        <v>10.699998855590801</v>
      </c>
      <c r="AM65">
        <v>83.667343056436195</v>
      </c>
      <c r="AN65">
        <v>351.90017700195301</v>
      </c>
      <c r="AO65">
        <v>77.399993896484304</v>
      </c>
    </row>
    <row r="66" spans="1:41" x14ac:dyDescent="0.25">
      <c r="A66" s="1">
        <v>40299</v>
      </c>
      <c r="B66">
        <v>75644</v>
      </c>
      <c r="C66">
        <v>8.0999994277954102</v>
      </c>
      <c r="D66">
        <v>235.988578076251</v>
      </c>
      <c r="E66">
        <v>990.60003662109295</v>
      </c>
      <c r="F66">
        <v>72.187492370605398</v>
      </c>
      <c r="G66">
        <v>144061</v>
      </c>
      <c r="H66">
        <v>7.5249996185302699</v>
      </c>
      <c r="I66" s="2">
        <v>331.26483920006098</v>
      </c>
      <c r="J66">
        <v>1255.08715820312</v>
      </c>
      <c r="K66">
        <v>398.62481689453102</v>
      </c>
      <c r="L66">
        <v>12249</v>
      </c>
      <c r="M66">
        <v>13.8000011444091</v>
      </c>
      <c r="N66">
        <v>490.60090619642398</v>
      </c>
      <c r="O66">
        <v>1043.85021972656</v>
      </c>
      <c r="P66">
        <v>579.46246337890602</v>
      </c>
      <c r="Q66">
        <v>10298</v>
      </c>
      <c r="R66">
        <v>13.8000011444091</v>
      </c>
      <c r="S66">
        <v>421.909302777238</v>
      </c>
      <c r="T66">
        <v>1065.7626953125</v>
      </c>
      <c r="U66">
        <v>455.79989624023398</v>
      </c>
      <c r="V66">
        <v>10465</v>
      </c>
      <c r="W66">
        <v>12.337499618530201</v>
      </c>
      <c r="X66">
        <v>265.472336359292</v>
      </c>
      <c r="Y66">
        <v>976.28741455078102</v>
      </c>
      <c r="Z66">
        <v>302.39999389648398</v>
      </c>
      <c r="AA66">
        <v>13012</v>
      </c>
      <c r="AB66">
        <v>7.6125001907348597</v>
      </c>
      <c r="AC66">
        <v>256.50693590531802</v>
      </c>
      <c r="AD66">
        <v>1035.26257324218</v>
      </c>
      <c r="AE66">
        <v>92.762496948242102</v>
      </c>
      <c r="AF66">
        <v>14117</v>
      </c>
      <c r="AG66">
        <v>10.699998855590801</v>
      </c>
      <c r="AH66">
        <v>451.69986541049798</v>
      </c>
      <c r="AI66">
        <v>1036.72485351562</v>
      </c>
      <c r="AJ66">
        <v>452.39999389648398</v>
      </c>
      <c r="AK66">
        <v>20082</v>
      </c>
      <c r="AL66">
        <v>5.8625001907348597</v>
      </c>
      <c r="AM66">
        <v>241.176202569465</v>
      </c>
      <c r="AN66">
        <v>997.46234130859295</v>
      </c>
      <c r="AO66">
        <v>75.462493896484304</v>
      </c>
    </row>
    <row r="67" spans="1:41" x14ac:dyDescent="0.25">
      <c r="A67" s="1">
        <v>40330</v>
      </c>
      <c r="B67">
        <v>83268</v>
      </c>
      <c r="C67">
        <v>1.4375</v>
      </c>
      <c r="D67">
        <v>60.936223999615699</v>
      </c>
      <c r="E67">
        <v>190.66256713867099</v>
      </c>
      <c r="F67">
        <v>58.587490081787102</v>
      </c>
      <c r="G67">
        <v>149472</v>
      </c>
      <c r="H67">
        <v>1.5</v>
      </c>
      <c r="I67" s="2">
        <v>63.804371387283197</v>
      </c>
      <c r="J67">
        <v>208.38751220703099</v>
      </c>
      <c r="K67">
        <v>60.762504577636697</v>
      </c>
      <c r="L67">
        <v>11792</v>
      </c>
      <c r="M67">
        <v>1.8500000238418499</v>
      </c>
      <c r="N67">
        <v>65.064726085481595</v>
      </c>
      <c r="O67">
        <v>184.00001525878901</v>
      </c>
      <c r="P67">
        <v>61.418746948242102</v>
      </c>
      <c r="Q67">
        <v>10187</v>
      </c>
      <c r="R67">
        <v>2.2125000953674299</v>
      </c>
      <c r="S67">
        <v>66.072371650142301</v>
      </c>
      <c r="T67">
        <v>185.43751525878901</v>
      </c>
      <c r="U67">
        <v>65.387504577636705</v>
      </c>
      <c r="V67">
        <v>10921</v>
      </c>
      <c r="W67">
        <v>1.92500007152557</v>
      </c>
      <c r="X67">
        <v>54.3215422122516</v>
      </c>
      <c r="Y67">
        <v>182.09997558593699</v>
      </c>
      <c r="Z67">
        <v>51.162487030029297</v>
      </c>
      <c r="AA67">
        <v>11988</v>
      </c>
      <c r="AB67">
        <v>1.0874999761581401</v>
      </c>
      <c r="AC67">
        <v>68.901437896229496</v>
      </c>
      <c r="AD67">
        <v>189.69998168945301</v>
      </c>
      <c r="AE67">
        <v>64.481246948242102</v>
      </c>
      <c r="AF67">
        <v>13270</v>
      </c>
      <c r="AG67">
        <v>1.6625000238418499</v>
      </c>
      <c r="AH67">
        <v>61.320172381311203</v>
      </c>
      <c r="AI67">
        <v>182.21252441406199</v>
      </c>
      <c r="AJ67">
        <v>59.443748474121001</v>
      </c>
      <c r="AK67">
        <v>22132</v>
      </c>
      <c r="AL67">
        <v>0.92500001192092896</v>
      </c>
      <c r="AM67">
        <v>58.828528827037701</v>
      </c>
      <c r="AN67">
        <v>195.30000305175699</v>
      </c>
      <c r="AO67">
        <v>54.174995422363203</v>
      </c>
    </row>
    <row r="68" spans="1:41" x14ac:dyDescent="0.25">
      <c r="A68" s="1">
        <v>40360</v>
      </c>
      <c r="B68">
        <v>82531</v>
      </c>
      <c r="C68">
        <v>4.0999999046325604</v>
      </c>
      <c r="D68">
        <v>57.235250996595198</v>
      </c>
      <c r="E68">
        <v>186.60005187988199</v>
      </c>
      <c r="F68">
        <v>52.849998474121001</v>
      </c>
      <c r="G68">
        <v>150113</v>
      </c>
      <c r="H68">
        <v>4.3499999046325604</v>
      </c>
      <c r="I68" s="2">
        <v>64.757302831866596</v>
      </c>
      <c r="J68">
        <v>205.69998168945301</v>
      </c>
      <c r="K68">
        <v>64.500015258789006</v>
      </c>
      <c r="L68">
        <v>11942</v>
      </c>
      <c r="M68">
        <v>6.9500002861022896</v>
      </c>
      <c r="N68">
        <v>66.8708444984089</v>
      </c>
      <c r="O68">
        <v>180.64993286132801</v>
      </c>
      <c r="P68">
        <v>65.950004577636705</v>
      </c>
      <c r="Q68">
        <v>10087</v>
      </c>
      <c r="R68">
        <v>6.9500002861022896</v>
      </c>
      <c r="S68">
        <v>68.862025379200901</v>
      </c>
      <c r="T68">
        <v>182.34999084472599</v>
      </c>
      <c r="U68">
        <v>69.299995422363196</v>
      </c>
      <c r="V68">
        <v>10207</v>
      </c>
      <c r="W68">
        <v>6.5500001907348597</v>
      </c>
      <c r="X68">
        <v>56.112618791025703</v>
      </c>
      <c r="Y68">
        <v>187.35003662109301</v>
      </c>
      <c r="Z68">
        <v>54.700004577636697</v>
      </c>
      <c r="AA68">
        <v>11668</v>
      </c>
      <c r="AB68">
        <v>3.20000004768371</v>
      </c>
      <c r="AC68">
        <v>57.308654010970102</v>
      </c>
      <c r="AD68">
        <v>191.25001525878901</v>
      </c>
      <c r="AE68">
        <v>51.5</v>
      </c>
      <c r="AF68">
        <v>13644</v>
      </c>
      <c r="AG68">
        <v>6.25</v>
      </c>
      <c r="AH68">
        <v>67.246660620052694</v>
      </c>
      <c r="AI68">
        <v>188.09996032714801</v>
      </c>
      <c r="AJ68">
        <v>66.799987792968693</v>
      </c>
      <c r="AK68">
        <v>22027</v>
      </c>
      <c r="AL68">
        <v>3.20000004768371</v>
      </c>
      <c r="AM68">
        <v>58.879363962409698</v>
      </c>
      <c r="AN68">
        <v>197.94996643066401</v>
      </c>
      <c r="AO68">
        <v>54.999984741210902</v>
      </c>
    </row>
    <row r="69" spans="1:41" x14ac:dyDescent="0.25">
      <c r="A69" s="1">
        <v>40391</v>
      </c>
      <c r="B69">
        <v>75240</v>
      </c>
      <c r="C69">
        <v>3.6000001430511399</v>
      </c>
      <c r="D69">
        <v>50.979917597022798</v>
      </c>
      <c r="E69">
        <v>185.12495422363199</v>
      </c>
      <c r="F69">
        <v>46.0625</v>
      </c>
      <c r="G69">
        <v>144593</v>
      </c>
      <c r="H69">
        <v>4.5749998092651296</v>
      </c>
      <c r="I69" s="2">
        <v>55.9793835109583</v>
      </c>
      <c r="J69">
        <v>219.550033569335</v>
      </c>
      <c r="K69">
        <v>52.825004577636697</v>
      </c>
      <c r="L69">
        <v>11515</v>
      </c>
      <c r="M69">
        <v>4.8375000953674299</v>
      </c>
      <c r="N69">
        <v>59.251660877116798</v>
      </c>
      <c r="O69">
        <v>190.77500915527301</v>
      </c>
      <c r="P69">
        <v>51.650001525878899</v>
      </c>
      <c r="Q69">
        <v>9108</v>
      </c>
      <c r="R69">
        <v>5.25</v>
      </c>
      <c r="S69">
        <v>39.882658102766797</v>
      </c>
      <c r="T69">
        <v>166.70004272460901</v>
      </c>
      <c r="U69">
        <v>35.5</v>
      </c>
      <c r="V69">
        <v>10478</v>
      </c>
      <c r="W69">
        <v>5.4750003814697203</v>
      </c>
      <c r="X69">
        <v>52.906178421454399</v>
      </c>
      <c r="Y69">
        <v>178.69998168945301</v>
      </c>
      <c r="Z69">
        <v>52.100006103515597</v>
      </c>
      <c r="AA69">
        <v>11560</v>
      </c>
      <c r="AB69">
        <v>3.6750001907348602</v>
      </c>
      <c r="AC69">
        <v>60.489284169550103</v>
      </c>
      <c r="AD69">
        <v>171.97499084472599</v>
      </c>
      <c r="AE69">
        <v>52.481250762939403</v>
      </c>
      <c r="AF69">
        <v>12162</v>
      </c>
      <c r="AG69">
        <v>5.0250000953674299</v>
      </c>
      <c r="AH69">
        <v>43.295412966617299</v>
      </c>
      <c r="AI69">
        <v>152.92498779296801</v>
      </c>
      <c r="AJ69">
        <v>39.556251525878899</v>
      </c>
      <c r="AK69">
        <v>21449</v>
      </c>
      <c r="AL69">
        <v>3.375</v>
      </c>
      <c r="AM69">
        <v>59.2780665765303</v>
      </c>
      <c r="AN69">
        <v>170.87503051757801</v>
      </c>
      <c r="AO69">
        <v>52.899993896484297</v>
      </c>
    </row>
    <row r="70" spans="1:41" x14ac:dyDescent="0.25">
      <c r="A70" s="1">
        <v>40422</v>
      </c>
      <c r="B70">
        <v>83522</v>
      </c>
      <c r="C70">
        <v>1.4125000238418499</v>
      </c>
      <c r="D70">
        <v>78.765840137927697</v>
      </c>
      <c r="E70">
        <v>253.45002746582</v>
      </c>
      <c r="F70">
        <v>73</v>
      </c>
      <c r="G70">
        <v>154070</v>
      </c>
      <c r="H70">
        <v>1.38750004768371</v>
      </c>
      <c r="I70" s="2">
        <v>97.415200882715595</v>
      </c>
      <c r="J70">
        <v>280.50006103515602</v>
      </c>
      <c r="K70">
        <v>97.199996948242102</v>
      </c>
      <c r="L70">
        <v>12044</v>
      </c>
      <c r="M70">
        <v>1.625</v>
      </c>
      <c r="N70">
        <v>119.93041140817</v>
      </c>
      <c r="O70">
        <v>255.34994506835901</v>
      </c>
      <c r="P70">
        <v>123.65625762939401</v>
      </c>
      <c r="Q70">
        <v>10249</v>
      </c>
      <c r="R70">
        <v>1.98750007152557</v>
      </c>
      <c r="S70">
        <v>109.84552151429401</v>
      </c>
      <c r="T70">
        <v>257.20001220703102</v>
      </c>
      <c r="U70">
        <v>108.99998474121</v>
      </c>
      <c r="V70">
        <v>10578</v>
      </c>
      <c r="W70">
        <v>1.95000004768371</v>
      </c>
      <c r="X70">
        <v>63.131215730761902</v>
      </c>
      <c r="Y70">
        <v>205.27503967285099</v>
      </c>
      <c r="Z70">
        <v>55.450000762939403</v>
      </c>
      <c r="AA70">
        <v>12446</v>
      </c>
      <c r="AB70">
        <v>1.67500007152557</v>
      </c>
      <c r="AC70">
        <v>73.539480556001905</v>
      </c>
      <c r="AD70">
        <v>253.58750915527301</v>
      </c>
      <c r="AE70">
        <v>61.837509155273402</v>
      </c>
      <c r="AF70">
        <v>13967</v>
      </c>
      <c r="AG70">
        <v>1.7875000238418499</v>
      </c>
      <c r="AH70">
        <v>106.280831603064</v>
      </c>
      <c r="AI70">
        <v>252.20001220703099</v>
      </c>
      <c r="AJ70">
        <v>103.249992370605</v>
      </c>
      <c r="AK70">
        <v>22338</v>
      </c>
      <c r="AL70">
        <v>0.96250003576278598</v>
      </c>
      <c r="AM70">
        <v>67.277962440684007</v>
      </c>
      <c r="AN70">
        <v>251.40000915527301</v>
      </c>
      <c r="AO70">
        <v>58</v>
      </c>
    </row>
    <row r="71" spans="1:41" x14ac:dyDescent="0.25">
      <c r="A71" s="1">
        <v>40452</v>
      </c>
      <c r="B71">
        <v>77425</v>
      </c>
      <c r="C71">
        <v>5.0999999046325604</v>
      </c>
      <c r="D71">
        <v>135.95767516951801</v>
      </c>
      <c r="E71">
        <v>523.500244140625</v>
      </c>
      <c r="F71">
        <v>66.600006103515597</v>
      </c>
      <c r="G71">
        <v>141557</v>
      </c>
      <c r="H71">
        <v>8.3000001907348597</v>
      </c>
      <c r="I71" s="2">
        <v>196.09299434150199</v>
      </c>
      <c r="J71">
        <v>587.89996337890602</v>
      </c>
      <c r="K71">
        <v>224.70002746582</v>
      </c>
      <c r="L71">
        <v>11104</v>
      </c>
      <c r="M71">
        <v>13.3000011444091</v>
      </c>
      <c r="N71">
        <v>170.76933987752099</v>
      </c>
      <c r="O71">
        <v>528.300048828125</v>
      </c>
      <c r="P71">
        <v>171.69998168945301</v>
      </c>
      <c r="Q71">
        <v>9582</v>
      </c>
      <c r="R71">
        <v>13.699998855590801</v>
      </c>
      <c r="S71">
        <v>230.00532247964901</v>
      </c>
      <c r="T71">
        <v>565.89990234375</v>
      </c>
      <c r="U71">
        <v>260.49996948242102</v>
      </c>
      <c r="V71">
        <v>9911</v>
      </c>
      <c r="W71">
        <v>10.8000011444091</v>
      </c>
      <c r="X71">
        <v>193.76744274038899</v>
      </c>
      <c r="Y71">
        <v>566.500244140625</v>
      </c>
      <c r="Z71">
        <v>222.5</v>
      </c>
      <c r="AA71">
        <v>11836</v>
      </c>
      <c r="AB71">
        <v>8.5999994277954102</v>
      </c>
      <c r="AC71">
        <v>157.874788779993</v>
      </c>
      <c r="AD71">
        <v>552.00006103515602</v>
      </c>
      <c r="AE71">
        <v>74.299987792968693</v>
      </c>
      <c r="AF71">
        <v>12768</v>
      </c>
      <c r="AG71">
        <v>13.400000572204499</v>
      </c>
      <c r="AH71">
        <v>218.19920895989901</v>
      </c>
      <c r="AI71">
        <v>495.19992065429602</v>
      </c>
      <c r="AJ71">
        <v>249.70007324218699</v>
      </c>
      <c r="AK71">
        <v>22342</v>
      </c>
      <c r="AL71">
        <v>7.2999997138976997</v>
      </c>
      <c r="AM71">
        <v>164.352419210455</v>
      </c>
      <c r="AN71">
        <v>566</v>
      </c>
      <c r="AO71">
        <v>95</v>
      </c>
    </row>
    <row r="72" spans="1:41" x14ac:dyDescent="0.25">
      <c r="A72" s="1">
        <v>40483</v>
      </c>
      <c r="B72">
        <v>75434</v>
      </c>
      <c r="C72">
        <v>8.5999994277954102</v>
      </c>
      <c r="D72">
        <v>197.893350478564</v>
      </c>
      <c r="E72">
        <v>887.39984130859295</v>
      </c>
      <c r="F72">
        <v>55.050003051757798</v>
      </c>
      <c r="G72">
        <v>150470</v>
      </c>
      <c r="H72">
        <v>9.6750001907348597</v>
      </c>
      <c r="I72" s="2">
        <v>266.51829600584801</v>
      </c>
      <c r="J72">
        <v>918.27526855468705</v>
      </c>
      <c r="K72">
        <v>286.34997558593699</v>
      </c>
      <c r="L72">
        <v>11904</v>
      </c>
      <c r="M72">
        <v>10.649999618530201</v>
      </c>
      <c r="N72">
        <v>344.82835601478399</v>
      </c>
      <c r="O72">
        <v>901.25</v>
      </c>
      <c r="P72">
        <v>420.59982299804602</v>
      </c>
      <c r="Q72">
        <v>10206</v>
      </c>
      <c r="R72">
        <v>10.949999809265099</v>
      </c>
      <c r="S72">
        <v>303.29641877326998</v>
      </c>
      <c r="T72">
        <v>901.10028076171795</v>
      </c>
      <c r="U72">
        <v>249.10002136230401</v>
      </c>
      <c r="V72">
        <v>10061</v>
      </c>
      <c r="W72">
        <v>9.5249996185302699</v>
      </c>
      <c r="X72">
        <v>249.54410595368199</v>
      </c>
      <c r="Y72">
        <v>844.32464599609295</v>
      </c>
      <c r="Z72">
        <v>330.09994506835898</v>
      </c>
      <c r="AA72">
        <v>12648</v>
      </c>
      <c r="AB72">
        <v>8.8000001907348597</v>
      </c>
      <c r="AC72">
        <v>233.392374288425</v>
      </c>
      <c r="AD72">
        <v>836.09997558593705</v>
      </c>
      <c r="AE72">
        <v>87.5625</v>
      </c>
      <c r="AF72">
        <v>14000</v>
      </c>
      <c r="AG72">
        <v>11.1000003814697</v>
      </c>
      <c r="AH72">
        <v>272.10269642857099</v>
      </c>
      <c r="AI72">
        <v>879.60021972656205</v>
      </c>
      <c r="AJ72">
        <v>108.225006103515</v>
      </c>
      <c r="AK72">
        <v>20214</v>
      </c>
      <c r="AL72">
        <v>7.7000002861022896</v>
      </c>
      <c r="AM72">
        <v>211.34656673592499</v>
      </c>
      <c r="AN72">
        <v>824.99963378906205</v>
      </c>
      <c r="AO72">
        <v>62.600002288818303</v>
      </c>
    </row>
    <row r="73" spans="1:41" x14ac:dyDescent="0.25">
      <c r="A73" s="1">
        <v>40513</v>
      </c>
      <c r="B73">
        <v>75363</v>
      </c>
      <c r="C73">
        <v>3.0250000953674299</v>
      </c>
      <c r="D73">
        <v>39.481015219670098</v>
      </c>
      <c r="E73">
        <v>144.72502136230401</v>
      </c>
      <c r="F73">
        <v>35.924999237060497</v>
      </c>
      <c r="G73">
        <v>150295</v>
      </c>
      <c r="H73">
        <v>3.2250001430511399</v>
      </c>
      <c r="I73" s="2">
        <v>52.525533118200798</v>
      </c>
      <c r="J73">
        <v>166.71252441406199</v>
      </c>
      <c r="K73">
        <v>52.349990844726499</v>
      </c>
      <c r="L73">
        <v>12219</v>
      </c>
      <c r="M73">
        <v>3.5</v>
      </c>
      <c r="N73">
        <v>67.1166216547999</v>
      </c>
      <c r="O73">
        <v>158.70005798339801</v>
      </c>
      <c r="P73">
        <v>66.400001525878906</v>
      </c>
      <c r="Q73">
        <v>10705</v>
      </c>
      <c r="R73">
        <v>3.7999999523162802</v>
      </c>
      <c r="S73">
        <v>75.003538066324097</v>
      </c>
      <c r="T73">
        <v>163.58755493164</v>
      </c>
      <c r="U73">
        <v>74.324996948242102</v>
      </c>
      <c r="V73">
        <v>10226</v>
      </c>
      <c r="W73">
        <v>3.1749999523162802</v>
      </c>
      <c r="X73">
        <v>54.638507236456</v>
      </c>
      <c r="Y73">
        <v>153.47496032714801</v>
      </c>
      <c r="Z73">
        <v>54.2000122070312</v>
      </c>
      <c r="AA73">
        <v>12128</v>
      </c>
      <c r="AB73">
        <v>3.1000001430511399</v>
      </c>
      <c r="AC73">
        <v>44.273798235488101</v>
      </c>
      <c r="AD73">
        <v>156.98751831054599</v>
      </c>
      <c r="AE73">
        <v>38.749996185302699</v>
      </c>
      <c r="AF73">
        <v>13730</v>
      </c>
      <c r="AG73">
        <v>3.7750000953674299</v>
      </c>
      <c r="AH73">
        <v>48.725241260014499</v>
      </c>
      <c r="AI73">
        <v>151.77502441406199</v>
      </c>
      <c r="AJ73">
        <v>44.5999946594238</v>
      </c>
      <c r="AK73">
        <v>20982</v>
      </c>
      <c r="AL73">
        <v>3</v>
      </c>
      <c r="AM73">
        <v>42.025915070060002</v>
      </c>
      <c r="AN73">
        <v>138.69999694824199</v>
      </c>
      <c r="AO73">
        <v>37.600006103515597</v>
      </c>
    </row>
    <row r="74" spans="1:41" x14ac:dyDescent="0.25">
      <c r="A74" s="1">
        <v>40544</v>
      </c>
      <c r="B74">
        <v>34546</v>
      </c>
      <c r="C74">
        <v>8.4875001907348597</v>
      </c>
      <c r="D74">
        <v>39.9005926880101</v>
      </c>
      <c r="E74">
        <v>665.09991455078102</v>
      </c>
      <c r="F74">
        <v>22.199998855590799</v>
      </c>
      <c r="G74">
        <v>135552</v>
      </c>
      <c r="H74">
        <v>8.5749998092651296</v>
      </c>
      <c r="I74" s="2">
        <v>202.37387865911199</v>
      </c>
      <c r="J74">
        <v>820.40020751953102</v>
      </c>
      <c r="K74">
        <v>48.600006103515597</v>
      </c>
      <c r="L74">
        <v>10117</v>
      </c>
      <c r="M74">
        <v>9.7124996185302699</v>
      </c>
      <c r="N74">
        <v>87.808540081051603</v>
      </c>
      <c r="O74">
        <v>639.39984130859295</v>
      </c>
      <c r="P74">
        <v>31.399997711181602</v>
      </c>
      <c r="Q74">
        <v>9654</v>
      </c>
      <c r="R74">
        <v>9.1875</v>
      </c>
      <c r="S74">
        <v>40.064921276154898</v>
      </c>
      <c r="T74">
        <v>589.00012207031205</v>
      </c>
      <c r="U74">
        <v>30.300001144409102</v>
      </c>
      <c r="V74">
        <v>9820</v>
      </c>
      <c r="W74">
        <v>14.099999427795399</v>
      </c>
      <c r="X74">
        <v>328.21502036659803</v>
      </c>
      <c r="Y74">
        <v>792.10003662109295</v>
      </c>
      <c r="Z74">
        <v>377.300048828125</v>
      </c>
      <c r="AA74">
        <v>9512</v>
      </c>
      <c r="AB74">
        <v>11.3000011444091</v>
      </c>
      <c r="AC74">
        <v>173.19244112699701</v>
      </c>
      <c r="AD74">
        <v>805.59979248046795</v>
      </c>
      <c r="AE74">
        <v>47.100002288818303</v>
      </c>
      <c r="AF74">
        <v>12645</v>
      </c>
      <c r="AG74">
        <v>11.199998855590801</v>
      </c>
      <c r="AH74">
        <v>45.631183274021303</v>
      </c>
      <c r="AI74">
        <v>538.099853515625</v>
      </c>
      <c r="AJ74">
        <v>35.200000762939403</v>
      </c>
      <c r="AK74">
        <v>15135</v>
      </c>
      <c r="AL74">
        <v>10.199999809265099</v>
      </c>
      <c r="AM74">
        <v>45.422741162867503</v>
      </c>
      <c r="AN74">
        <v>719.40020751953102</v>
      </c>
      <c r="AO74">
        <v>29.800001144409102</v>
      </c>
    </row>
    <row r="75" spans="1:41" x14ac:dyDescent="0.25">
      <c r="A75" s="1">
        <v>40575</v>
      </c>
      <c r="B75">
        <v>74847</v>
      </c>
      <c r="C75">
        <v>1.2124999761581401</v>
      </c>
      <c r="D75">
        <v>41.792536775020999</v>
      </c>
      <c r="E75">
        <v>148.06248474121</v>
      </c>
      <c r="F75">
        <v>37</v>
      </c>
      <c r="G75">
        <v>149292</v>
      </c>
      <c r="H75">
        <v>4.9499998092651296</v>
      </c>
      <c r="I75" s="2">
        <v>55.477118666773798</v>
      </c>
      <c r="J75">
        <v>196.87495422363199</v>
      </c>
      <c r="K75">
        <v>53.437507629394503</v>
      </c>
      <c r="L75">
        <v>11224</v>
      </c>
      <c r="M75">
        <v>1.3999999761581401</v>
      </c>
      <c r="N75">
        <v>50.3742092836778</v>
      </c>
      <c r="O75">
        <v>145.28749084472599</v>
      </c>
      <c r="P75">
        <v>45.850002288818303</v>
      </c>
      <c r="Q75">
        <v>9510</v>
      </c>
      <c r="R75">
        <v>1.25</v>
      </c>
      <c r="S75">
        <v>69.183497634069397</v>
      </c>
      <c r="T75">
        <v>156.65003967285099</v>
      </c>
      <c r="U75">
        <v>70.199996948242102</v>
      </c>
      <c r="V75">
        <v>9425</v>
      </c>
      <c r="W75">
        <v>6.0375003814697203</v>
      </c>
      <c r="X75">
        <v>39.292818302387197</v>
      </c>
      <c r="Y75">
        <v>130.49996948242099</v>
      </c>
      <c r="Z75">
        <v>36.362495422363203</v>
      </c>
      <c r="AA75">
        <v>12470</v>
      </c>
      <c r="AB75">
        <v>4.9499998092651296</v>
      </c>
      <c r="AC75">
        <v>61.440858059342403</v>
      </c>
      <c r="AD75">
        <v>154.38748168945301</v>
      </c>
      <c r="AE75">
        <v>58.368747711181598</v>
      </c>
      <c r="AF75">
        <v>13364</v>
      </c>
      <c r="AG75">
        <v>3.3125</v>
      </c>
      <c r="AH75">
        <v>69.661450538760803</v>
      </c>
      <c r="AI75">
        <v>153.4375</v>
      </c>
      <c r="AJ75">
        <v>75.000015258789006</v>
      </c>
      <c r="AK75">
        <v>21274</v>
      </c>
      <c r="AL75">
        <v>2.0875000953674299</v>
      </c>
      <c r="AM75">
        <v>49.8837959481056</v>
      </c>
      <c r="AN75">
        <v>151.96250915527301</v>
      </c>
      <c r="AO75">
        <v>44.981246948242102</v>
      </c>
    </row>
    <row r="76" spans="1:41" x14ac:dyDescent="0.25">
      <c r="A76" s="1">
        <v>40603</v>
      </c>
      <c r="B76">
        <v>57861</v>
      </c>
      <c r="C76">
        <v>3.4000000953674299</v>
      </c>
      <c r="D76">
        <v>39.790139299355303</v>
      </c>
      <c r="E76">
        <v>174.17498779296801</v>
      </c>
      <c r="F76">
        <v>38.600002288818303</v>
      </c>
      <c r="G76">
        <v>140007</v>
      </c>
      <c r="H76">
        <v>3.0250000953674299</v>
      </c>
      <c r="I76" s="2">
        <v>56.091477568978597</v>
      </c>
      <c r="J76">
        <v>234.49989318847599</v>
      </c>
      <c r="K76">
        <v>53.450000762939403</v>
      </c>
      <c r="L76">
        <v>10984</v>
      </c>
      <c r="M76">
        <v>4.375</v>
      </c>
      <c r="N76">
        <v>60.227558266569503</v>
      </c>
      <c r="O76">
        <v>195.09994506835901</v>
      </c>
      <c r="P76">
        <v>62.175003051757798</v>
      </c>
      <c r="Q76">
        <v>8748</v>
      </c>
      <c r="R76">
        <v>4.4500002861022896</v>
      </c>
      <c r="S76">
        <v>63.261652663465902</v>
      </c>
      <c r="T76">
        <v>179.40000915527301</v>
      </c>
      <c r="U76">
        <v>63.200000762939403</v>
      </c>
      <c r="V76">
        <v>8697</v>
      </c>
      <c r="W76">
        <v>3.9750001430511399</v>
      </c>
      <c r="X76">
        <v>34.185297372657203</v>
      </c>
      <c r="Y76">
        <v>155.5</v>
      </c>
      <c r="Z76">
        <v>26.399997711181602</v>
      </c>
      <c r="AA76">
        <v>11386</v>
      </c>
      <c r="AB76">
        <v>3.07500004768371</v>
      </c>
      <c r="AC76">
        <v>56.588661514140099</v>
      </c>
      <c r="AD76">
        <v>180.350006103515</v>
      </c>
      <c r="AE76">
        <v>55.925003051757798</v>
      </c>
      <c r="AF76">
        <v>11222</v>
      </c>
      <c r="AG76">
        <v>4.3250002861022896</v>
      </c>
      <c r="AH76">
        <v>53.818175236143198</v>
      </c>
      <c r="AI76">
        <v>153.59994506835901</v>
      </c>
      <c r="AJ76">
        <v>51.600002288818303</v>
      </c>
      <c r="AK76">
        <v>19370</v>
      </c>
      <c r="AL76">
        <v>2.75</v>
      </c>
      <c r="AM76">
        <v>46.110351058337599</v>
      </c>
      <c r="AN76">
        <v>172.574951171875</v>
      </c>
      <c r="AO76">
        <v>47.400001525878899</v>
      </c>
    </row>
    <row r="77" spans="1:41" x14ac:dyDescent="0.25">
      <c r="A77" s="1">
        <v>40634</v>
      </c>
      <c r="B77">
        <v>60584</v>
      </c>
      <c r="C77">
        <v>12.3000011444091</v>
      </c>
      <c r="D77">
        <v>84.728987851577898</v>
      </c>
      <c r="E77">
        <v>326.50009155273398</v>
      </c>
      <c r="F77">
        <v>50.600002288818303</v>
      </c>
      <c r="G77">
        <v>136391</v>
      </c>
      <c r="H77">
        <v>10.699998855590801</v>
      </c>
      <c r="I77" s="2">
        <v>114.85677940626501</v>
      </c>
      <c r="J77">
        <v>387.09991455078102</v>
      </c>
      <c r="K77">
        <v>116.400001525878</v>
      </c>
      <c r="L77">
        <v>11225</v>
      </c>
      <c r="M77">
        <v>13.199998855590801</v>
      </c>
      <c r="N77">
        <v>118.86262806236</v>
      </c>
      <c r="O77">
        <v>351.40011596679602</v>
      </c>
      <c r="P77">
        <v>107.20000457763599</v>
      </c>
      <c r="Q77">
        <v>7771</v>
      </c>
      <c r="R77">
        <v>15.3000011444091</v>
      </c>
      <c r="S77">
        <v>84.295312701067999</v>
      </c>
      <c r="T77">
        <v>354.5</v>
      </c>
      <c r="U77">
        <v>60.099998474121001</v>
      </c>
      <c r="V77">
        <v>9565</v>
      </c>
      <c r="W77">
        <v>14.199998855590801</v>
      </c>
      <c r="X77">
        <v>67.522249085206397</v>
      </c>
      <c r="Y77">
        <v>311.20007324218699</v>
      </c>
      <c r="Z77">
        <v>53.2000122070312</v>
      </c>
      <c r="AA77">
        <v>10356</v>
      </c>
      <c r="AB77">
        <v>13.400000572204499</v>
      </c>
      <c r="AC77">
        <v>142.020350521436</v>
      </c>
      <c r="AD77">
        <v>371.89996337890602</v>
      </c>
      <c r="AE77">
        <v>142.00001525878901</v>
      </c>
      <c r="AF77">
        <v>11855</v>
      </c>
      <c r="AG77">
        <v>15.400000572204499</v>
      </c>
      <c r="AH77">
        <v>80.827351328553306</v>
      </c>
      <c r="AI77">
        <v>335.79995727539</v>
      </c>
      <c r="AJ77">
        <v>63.5999946594238</v>
      </c>
      <c r="AK77">
        <v>18928</v>
      </c>
      <c r="AL77">
        <v>10.699998855590801</v>
      </c>
      <c r="AM77">
        <v>133.33702715553599</v>
      </c>
      <c r="AN77">
        <v>364.49987792968699</v>
      </c>
      <c r="AO77">
        <v>136.80000305175699</v>
      </c>
    </row>
    <row r="78" spans="1:41" x14ac:dyDescent="0.25">
      <c r="A78" s="1">
        <v>40664</v>
      </c>
      <c r="B78">
        <v>52109</v>
      </c>
      <c r="C78">
        <v>8.5</v>
      </c>
      <c r="D78">
        <v>38.761759005162197</v>
      </c>
      <c r="E78">
        <v>693.79992675781205</v>
      </c>
      <c r="F78">
        <v>31.674999237060501</v>
      </c>
      <c r="G78">
        <v>111585</v>
      </c>
      <c r="H78">
        <v>8.4000005722045898</v>
      </c>
      <c r="I78" s="2">
        <v>75.270134874759094</v>
      </c>
      <c r="J78">
        <v>897.64990234375</v>
      </c>
      <c r="K78">
        <v>33.799999237060497</v>
      </c>
      <c r="L78">
        <v>8582</v>
      </c>
      <c r="M78">
        <v>13.737499237060501</v>
      </c>
      <c r="N78">
        <v>68.781796201351597</v>
      </c>
      <c r="O78">
        <v>659.43719482421795</v>
      </c>
      <c r="P78">
        <v>36.787498474121001</v>
      </c>
      <c r="Q78">
        <v>7482</v>
      </c>
      <c r="R78">
        <v>13.8250007629394</v>
      </c>
      <c r="S78">
        <v>51.014158981555703</v>
      </c>
      <c r="T78">
        <v>569.40002441406205</v>
      </c>
      <c r="U78">
        <v>33.299999237060497</v>
      </c>
      <c r="V78">
        <v>7764</v>
      </c>
      <c r="W78">
        <v>14</v>
      </c>
      <c r="X78">
        <v>35.200778432508997</v>
      </c>
      <c r="Y78">
        <v>746.11242675781205</v>
      </c>
      <c r="Z78">
        <v>26.5</v>
      </c>
      <c r="AA78">
        <v>9212</v>
      </c>
      <c r="AB78">
        <v>10.599999427795399</v>
      </c>
      <c r="AC78">
        <v>43.801149316109402</v>
      </c>
      <c r="AD78">
        <v>140.62498474121</v>
      </c>
      <c r="AE78">
        <v>36.137500762939403</v>
      </c>
      <c r="AF78">
        <v>11980</v>
      </c>
      <c r="AG78">
        <v>14.174999237060501</v>
      </c>
      <c r="AH78">
        <v>35.478297161936503</v>
      </c>
      <c r="AI78">
        <v>469.80001831054602</v>
      </c>
      <c r="AJ78">
        <v>33.037502288818303</v>
      </c>
      <c r="AK78">
        <v>13084</v>
      </c>
      <c r="AL78">
        <v>7.2000002861022896</v>
      </c>
      <c r="AM78">
        <v>40.183454027820197</v>
      </c>
      <c r="AN78">
        <v>328.79995727539</v>
      </c>
      <c r="AO78">
        <v>32.799999237060497</v>
      </c>
    </row>
    <row r="79" spans="1:41" x14ac:dyDescent="0.25">
      <c r="A79" s="1">
        <v>40695</v>
      </c>
      <c r="B79">
        <v>67136</v>
      </c>
      <c r="C79">
        <v>1.2124999761581401</v>
      </c>
      <c r="D79">
        <v>35.909284884413701</v>
      </c>
      <c r="E79">
        <v>178.63746643066401</v>
      </c>
      <c r="F79">
        <v>31.174999237060501</v>
      </c>
      <c r="G79">
        <v>129561</v>
      </c>
      <c r="H79">
        <v>1.92500007152557</v>
      </c>
      <c r="I79" s="2">
        <v>36.893424718858299</v>
      </c>
      <c r="J79">
        <v>169.93748474121</v>
      </c>
      <c r="K79">
        <v>33.899997711181598</v>
      </c>
      <c r="L79">
        <v>11108</v>
      </c>
      <c r="M79">
        <v>1.9624999761581401</v>
      </c>
      <c r="N79">
        <v>46.842365862441397</v>
      </c>
      <c r="O79">
        <v>166.51246643066401</v>
      </c>
      <c r="P79">
        <v>42.524993896484297</v>
      </c>
      <c r="Q79">
        <v>9931</v>
      </c>
      <c r="R79">
        <v>2.2125000953674299</v>
      </c>
      <c r="S79">
        <v>57.385931678582203</v>
      </c>
      <c r="T79">
        <v>178.19996643066401</v>
      </c>
      <c r="U79">
        <v>52.000003814697202</v>
      </c>
      <c r="V79">
        <v>9107</v>
      </c>
      <c r="W79">
        <v>2.0875000953674299</v>
      </c>
      <c r="X79">
        <v>33.228313385307999</v>
      </c>
      <c r="Y79">
        <v>123.175003051757</v>
      </c>
      <c r="Z79">
        <v>30</v>
      </c>
      <c r="AA79">
        <v>8800</v>
      </c>
      <c r="AB79">
        <v>1.67500007152557</v>
      </c>
      <c r="AC79">
        <v>32.763199573863602</v>
      </c>
      <c r="AD79">
        <v>117.91249847412099</v>
      </c>
      <c r="AE79">
        <v>32.768749237060497</v>
      </c>
      <c r="AF79">
        <v>13602</v>
      </c>
      <c r="AG79">
        <v>2.0875000953674299</v>
      </c>
      <c r="AH79">
        <v>48.664704639023597</v>
      </c>
      <c r="AI79">
        <v>172.63751220703099</v>
      </c>
      <c r="AJ79">
        <v>46.025005340576101</v>
      </c>
      <c r="AK79">
        <v>15909</v>
      </c>
      <c r="AL79">
        <v>1.61250007152557</v>
      </c>
      <c r="AM79">
        <v>32.106132927902401</v>
      </c>
      <c r="AN79">
        <v>129.28749084472599</v>
      </c>
      <c r="AO79">
        <v>31</v>
      </c>
    </row>
    <row r="80" spans="1:41" x14ac:dyDescent="0.25">
      <c r="A80" s="1">
        <v>40725</v>
      </c>
      <c r="B80">
        <v>79472</v>
      </c>
      <c r="C80">
        <v>3.5499999523162802</v>
      </c>
      <c r="D80">
        <v>48.701791196899499</v>
      </c>
      <c r="E80">
        <v>146.04997253417901</v>
      </c>
      <c r="F80">
        <v>44.400005340576101</v>
      </c>
      <c r="G80">
        <v>142012</v>
      </c>
      <c r="H80">
        <v>5.5</v>
      </c>
      <c r="I80" s="2">
        <v>39.366067656254401</v>
      </c>
      <c r="J80">
        <v>175.70004272460901</v>
      </c>
      <c r="K80">
        <v>35.549999237060497</v>
      </c>
      <c r="L80">
        <v>11448</v>
      </c>
      <c r="M80">
        <v>6.8499999046325604</v>
      </c>
      <c r="N80">
        <v>43.720674462788203</v>
      </c>
      <c r="O80">
        <v>132.44998168945301</v>
      </c>
      <c r="P80">
        <v>43.349998474121001</v>
      </c>
      <c r="Q80">
        <v>10115</v>
      </c>
      <c r="R80">
        <v>7.1500000953674299</v>
      </c>
      <c r="S80">
        <v>52.972034107760699</v>
      </c>
      <c r="T80">
        <v>139.300033569335</v>
      </c>
      <c r="U80">
        <v>50.949996948242102</v>
      </c>
      <c r="V80">
        <v>10021</v>
      </c>
      <c r="W80">
        <v>7.4500002861022896</v>
      </c>
      <c r="X80">
        <v>39.160045155174103</v>
      </c>
      <c r="Y80">
        <v>169.34997558593699</v>
      </c>
      <c r="Z80">
        <v>35.850002288818303</v>
      </c>
      <c r="AA80">
        <v>10504</v>
      </c>
      <c r="AB80">
        <v>6.7000002861022896</v>
      </c>
      <c r="AC80">
        <v>31.6178896134805</v>
      </c>
      <c r="AD80">
        <v>135.24998474121</v>
      </c>
      <c r="AE80">
        <v>25.399997711181602</v>
      </c>
      <c r="AF80">
        <v>14060</v>
      </c>
      <c r="AG80">
        <v>7.0500001907348597</v>
      </c>
      <c r="AH80">
        <v>55.100248933143597</v>
      </c>
      <c r="AI80">
        <v>153.649978637695</v>
      </c>
      <c r="AJ80">
        <v>50.349998474121001</v>
      </c>
      <c r="AK80">
        <v>19211</v>
      </c>
      <c r="AL80">
        <v>3.8500001430511399</v>
      </c>
      <c r="AM80">
        <v>36.206645932018098</v>
      </c>
      <c r="AN80">
        <v>138.89999389648401</v>
      </c>
      <c r="AO80">
        <v>29.25</v>
      </c>
    </row>
    <row r="81" spans="1:41" x14ac:dyDescent="0.25">
      <c r="A81" s="1">
        <v>40756</v>
      </c>
      <c r="B81">
        <v>87159</v>
      </c>
      <c r="C81">
        <v>4.5375003814697203</v>
      </c>
      <c r="D81">
        <v>71.064938790027398</v>
      </c>
      <c r="E81">
        <v>205.5625</v>
      </c>
      <c r="F81">
        <v>69.400001525878906</v>
      </c>
      <c r="G81">
        <v>138920</v>
      </c>
      <c r="H81">
        <v>4.0875000953674299</v>
      </c>
      <c r="I81" s="2">
        <v>54.703627987330798</v>
      </c>
      <c r="J81">
        <v>223.71246337890599</v>
      </c>
      <c r="K81">
        <v>48.5999946594238</v>
      </c>
      <c r="L81">
        <v>10784</v>
      </c>
      <c r="M81">
        <v>5.9625000953674299</v>
      </c>
      <c r="N81">
        <v>56.286379126483602</v>
      </c>
      <c r="O81">
        <v>198.52500915527301</v>
      </c>
      <c r="P81">
        <v>49.875</v>
      </c>
      <c r="Q81">
        <v>9775</v>
      </c>
      <c r="R81">
        <v>5.7750000953674299</v>
      </c>
      <c r="S81">
        <v>50.212464833759498</v>
      </c>
      <c r="T81">
        <v>160.66249084472599</v>
      </c>
      <c r="U81">
        <v>46.799995422363203</v>
      </c>
      <c r="V81">
        <v>10015</v>
      </c>
      <c r="W81">
        <v>6.1125001907348597</v>
      </c>
      <c r="X81">
        <v>45.149881427858197</v>
      </c>
      <c r="Y81">
        <v>161.48748779296801</v>
      </c>
      <c r="Z81">
        <v>41.862503051757798</v>
      </c>
      <c r="AA81">
        <v>12420</v>
      </c>
      <c r="AB81">
        <v>5.1750001907348597</v>
      </c>
      <c r="AC81">
        <v>57.190448872785801</v>
      </c>
      <c r="AD81">
        <v>191.73747253417901</v>
      </c>
      <c r="AE81">
        <v>50.406253814697202</v>
      </c>
      <c r="AF81">
        <v>13628</v>
      </c>
      <c r="AG81">
        <v>5.8874998092651296</v>
      </c>
      <c r="AH81">
        <v>77.532919357205699</v>
      </c>
      <c r="AI81">
        <v>205.75001525878901</v>
      </c>
      <c r="AJ81">
        <v>74.300003051757798</v>
      </c>
      <c r="AK81">
        <v>22466</v>
      </c>
      <c r="AL81">
        <v>3.9750001430511399</v>
      </c>
      <c r="AM81">
        <v>69.935841938929897</v>
      </c>
      <c r="AN81">
        <v>210.52502441406199</v>
      </c>
      <c r="AO81">
        <v>65.6875</v>
      </c>
    </row>
    <row r="82" spans="1:41" x14ac:dyDescent="0.25">
      <c r="A82" s="1">
        <v>40787</v>
      </c>
      <c r="B82">
        <v>78241</v>
      </c>
      <c r="C82">
        <v>0.98750001192092896</v>
      </c>
      <c r="D82">
        <v>65.693849771858694</v>
      </c>
      <c r="E82">
        <v>234.33752441406199</v>
      </c>
      <c r="F82">
        <v>61.100006103515597</v>
      </c>
      <c r="G82">
        <v>139030</v>
      </c>
      <c r="H82">
        <v>1.80000007152557</v>
      </c>
      <c r="I82" s="2">
        <v>65.622858375890004</v>
      </c>
      <c r="J82">
        <v>258.80001831054602</v>
      </c>
      <c r="K82">
        <v>59.499988555908203</v>
      </c>
      <c r="L82">
        <v>11374</v>
      </c>
      <c r="M82">
        <v>1.8999999761581401</v>
      </c>
      <c r="N82">
        <v>70.348118515913399</v>
      </c>
      <c r="O82">
        <v>194.899978637695</v>
      </c>
      <c r="P82">
        <v>63.600006103515597</v>
      </c>
      <c r="Q82">
        <v>9656</v>
      </c>
      <c r="R82">
        <v>1.92500007152557</v>
      </c>
      <c r="S82">
        <v>78.963630126346303</v>
      </c>
      <c r="T82">
        <v>220.600006103515</v>
      </c>
      <c r="U82">
        <v>71.399993896484304</v>
      </c>
      <c r="V82">
        <v>9618</v>
      </c>
      <c r="W82">
        <v>1.80000007152557</v>
      </c>
      <c r="X82">
        <v>49.086725410688203</v>
      </c>
      <c r="Y82">
        <v>233.50009155273401</v>
      </c>
      <c r="Z82">
        <v>39.025001525878899</v>
      </c>
      <c r="AA82">
        <v>11664</v>
      </c>
      <c r="AB82">
        <v>1.4375</v>
      </c>
      <c r="AC82">
        <v>80.127475565843596</v>
      </c>
      <c r="AD82">
        <v>235.10008239746</v>
      </c>
      <c r="AE82">
        <v>73.100006103515597</v>
      </c>
      <c r="AF82">
        <v>12333</v>
      </c>
      <c r="AG82">
        <v>1.9375</v>
      </c>
      <c r="AH82">
        <v>70.1031075164193</v>
      </c>
      <c r="AI82">
        <v>210.19996643066401</v>
      </c>
      <c r="AJ82">
        <v>63.300006866455</v>
      </c>
      <c r="AK82">
        <v>21317</v>
      </c>
      <c r="AL82">
        <v>1.0874999761581401</v>
      </c>
      <c r="AM82">
        <v>68.019989914153001</v>
      </c>
      <c r="AN82">
        <v>236.30001831054599</v>
      </c>
      <c r="AO82">
        <v>59.5999946594238</v>
      </c>
    </row>
    <row r="83" spans="1:41" x14ac:dyDescent="0.25">
      <c r="A83" s="1">
        <v>40817</v>
      </c>
      <c r="B83">
        <v>84470</v>
      </c>
      <c r="C83">
        <v>7.5</v>
      </c>
      <c r="D83">
        <v>143.230910382384</v>
      </c>
      <c r="E83">
        <v>540.49981689453102</v>
      </c>
      <c r="F83">
        <v>90.099990844726506</v>
      </c>
      <c r="G83">
        <v>149661</v>
      </c>
      <c r="H83">
        <v>8.8000001907348597</v>
      </c>
      <c r="I83" s="2">
        <v>135.50919745291</v>
      </c>
      <c r="J83">
        <v>542.89990234375</v>
      </c>
      <c r="K83">
        <v>92.299987792968693</v>
      </c>
      <c r="L83">
        <v>11122</v>
      </c>
      <c r="M83">
        <v>10</v>
      </c>
      <c r="N83">
        <v>110.41762947311599</v>
      </c>
      <c r="O83">
        <v>513.900146484375</v>
      </c>
      <c r="P83">
        <v>77.500007629394503</v>
      </c>
      <c r="Q83">
        <v>9861</v>
      </c>
      <c r="R83">
        <v>14</v>
      </c>
      <c r="S83">
        <v>116.040956799513</v>
      </c>
      <c r="T83">
        <v>530.800048828125</v>
      </c>
      <c r="U83">
        <v>103.799987792968</v>
      </c>
      <c r="V83">
        <v>10877</v>
      </c>
      <c r="W83">
        <v>16.199998855590799</v>
      </c>
      <c r="X83">
        <v>173.85693435689899</v>
      </c>
      <c r="Y83">
        <v>514.60015869140602</v>
      </c>
      <c r="Z83">
        <v>200.300048828125</v>
      </c>
      <c r="AA83">
        <v>12896</v>
      </c>
      <c r="AB83">
        <v>8.6999998092651296</v>
      </c>
      <c r="AC83">
        <v>110.747305366004</v>
      </c>
      <c r="AD83">
        <v>529.900146484375</v>
      </c>
      <c r="AE83">
        <v>81.5</v>
      </c>
      <c r="AF83">
        <v>13760</v>
      </c>
      <c r="AG83">
        <v>13.099999427795399</v>
      </c>
      <c r="AH83">
        <v>117.614453125</v>
      </c>
      <c r="AI83">
        <v>529.29992675781205</v>
      </c>
      <c r="AJ83">
        <v>88.100006103515597</v>
      </c>
      <c r="AK83">
        <v>22700</v>
      </c>
      <c r="AL83">
        <v>8</v>
      </c>
      <c r="AM83">
        <v>107.918248898678</v>
      </c>
      <c r="AN83">
        <v>527.90008544921795</v>
      </c>
      <c r="AO83">
        <v>77.299987792968693</v>
      </c>
    </row>
    <row r="84" spans="1:41" x14ac:dyDescent="0.25">
      <c r="A84" s="1">
        <v>40848</v>
      </c>
      <c r="B84">
        <v>71755</v>
      </c>
      <c r="C84">
        <v>8.3999996185302699</v>
      </c>
      <c r="D84">
        <v>130.32612361507901</v>
      </c>
      <c r="E84">
        <v>828.97521972656205</v>
      </c>
      <c r="F84">
        <v>40.399997711181598</v>
      </c>
      <c r="G84">
        <v>143697</v>
      </c>
      <c r="H84">
        <v>9.9750003814697195</v>
      </c>
      <c r="I84" s="2">
        <v>239.42612580638399</v>
      </c>
      <c r="J84">
        <v>1073.125</v>
      </c>
      <c r="K84">
        <v>68.824996948242102</v>
      </c>
      <c r="L84">
        <v>11316</v>
      </c>
      <c r="M84">
        <v>10.800000190734799</v>
      </c>
      <c r="N84">
        <v>106.78907078472901</v>
      </c>
      <c r="O84">
        <v>811.27502441406205</v>
      </c>
      <c r="P84">
        <v>63.600002288818303</v>
      </c>
      <c r="Q84">
        <v>10010</v>
      </c>
      <c r="R84">
        <v>10.800000190734799</v>
      </c>
      <c r="S84">
        <v>74.817145354645305</v>
      </c>
      <c r="T84">
        <v>752.45001220703102</v>
      </c>
      <c r="U84">
        <v>65.287490844726506</v>
      </c>
      <c r="V84">
        <v>10535</v>
      </c>
      <c r="W84">
        <v>10.425000190734799</v>
      </c>
      <c r="X84">
        <v>403.130707166587</v>
      </c>
      <c r="Y84">
        <v>926.49993896484295</v>
      </c>
      <c r="Z84">
        <v>424.5</v>
      </c>
      <c r="AA84">
        <v>11693</v>
      </c>
      <c r="AB84">
        <v>8.9250001907348597</v>
      </c>
      <c r="AC84">
        <v>268.15353202770802</v>
      </c>
      <c r="AD84">
        <v>912.375244140625</v>
      </c>
      <c r="AE84">
        <v>71.349998474121094</v>
      </c>
      <c r="AF84">
        <v>12736</v>
      </c>
      <c r="AG84">
        <v>10.5</v>
      </c>
      <c r="AH84">
        <v>67.340614203831606</v>
      </c>
      <c r="AI84">
        <v>745.14996337890602</v>
      </c>
      <c r="AJ84">
        <v>55.525012969970703</v>
      </c>
      <c r="AK84">
        <v>21422</v>
      </c>
      <c r="AL84">
        <v>8.25</v>
      </c>
      <c r="AM84">
        <v>253.042012883951</v>
      </c>
      <c r="AN84">
        <v>884.57489013671795</v>
      </c>
      <c r="AO84">
        <v>56.550003051757798</v>
      </c>
    </row>
    <row r="85" spans="1:41" x14ac:dyDescent="0.25">
      <c r="A85" s="1">
        <v>40878</v>
      </c>
      <c r="B85">
        <v>80969</v>
      </c>
      <c r="C85">
        <v>2.9750001430511399</v>
      </c>
      <c r="D85">
        <v>46.9460750410651</v>
      </c>
      <c r="E85">
        <v>157.01249694824199</v>
      </c>
      <c r="F85">
        <v>43.0999946594238</v>
      </c>
      <c r="G85">
        <v>149162</v>
      </c>
      <c r="H85">
        <v>3.3500001430511399</v>
      </c>
      <c r="I85" s="2">
        <v>51.691925557447597</v>
      </c>
      <c r="J85">
        <v>165</v>
      </c>
      <c r="K85">
        <v>50.400009155273402</v>
      </c>
      <c r="L85">
        <v>11571</v>
      </c>
      <c r="M85">
        <v>3.70000004768371</v>
      </c>
      <c r="N85">
        <v>53.259987252614202</v>
      </c>
      <c r="O85">
        <v>160.12503051757801</v>
      </c>
      <c r="P85">
        <v>51.974990844726499</v>
      </c>
      <c r="Q85">
        <v>10420</v>
      </c>
      <c r="R85">
        <v>3.6000001430511399</v>
      </c>
      <c r="S85">
        <v>67.640888915546995</v>
      </c>
      <c r="T85">
        <v>170.68746948242099</v>
      </c>
      <c r="U85">
        <v>67.749992370605398</v>
      </c>
      <c r="V85">
        <v>10284</v>
      </c>
      <c r="W85">
        <v>3.25</v>
      </c>
      <c r="X85">
        <v>37.479084621742501</v>
      </c>
      <c r="Y85">
        <v>124.12500762939401</v>
      </c>
      <c r="Z85">
        <v>34</v>
      </c>
      <c r="AA85">
        <v>11971</v>
      </c>
      <c r="AB85">
        <v>2.82500004768371</v>
      </c>
      <c r="AC85">
        <v>43.399509752735703</v>
      </c>
      <c r="AD85">
        <v>152.67500305175699</v>
      </c>
      <c r="AE85">
        <v>38.5</v>
      </c>
      <c r="AF85">
        <v>13768</v>
      </c>
      <c r="AG85">
        <v>3.6749999523162802</v>
      </c>
      <c r="AH85">
        <v>67.073853319291104</v>
      </c>
      <c r="AI85">
        <v>162.99993896484301</v>
      </c>
      <c r="AJ85">
        <v>66.362495422363196</v>
      </c>
      <c r="AK85">
        <v>21872</v>
      </c>
      <c r="AL85">
        <v>2.75</v>
      </c>
      <c r="AM85">
        <v>45.230094412947999</v>
      </c>
      <c r="AN85">
        <v>131.70001220703099</v>
      </c>
      <c r="AO85">
        <v>40.199996948242102</v>
      </c>
    </row>
    <row r="86" spans="1:41" x14ac:dyDescent="0.25">
      <c r="A86" s="1">
        <v>40909</v>
      </c>
      <c r="B86">
        <v>71889</v>
      </c>
      <c r="C86">
        <v>10.199999809265099</v>
      </c>
      <c r="D86">
        <v>154.85723824229001</v>
      </c>
      <c r="E86">
        <v>1157.99987792968</v>
      </c>
      <c r="F86">
        <v>54.500003814697202</v>
      </c>
      <c r="G86">
        <v>149012</v>
      </c>
      <c r="H86">
        <v>10.8000011444091</v>
      </c>
      <c r="I86" s="2">
        <v>102.86968834724701</v>
      </c>
      <c r="J86">
        <v>859.45031738281205</v>
      </c>
      <c r="K86">
        <v>51.400001525878899</v>
      </c>
      <c r="L86">
        <v>12233</v>
      </c>
      <c r="M86">
        <v>13.099999427795399</v>
      </c>
      <c r="N86">
        <v>142.857536990108</v>
      </c>
      <c r="O86">
        <v>832.349853515625</v>
      </c>
      <c r="P86">
        <v>67.824996948242102</v>
      </c>
      <c r="Q86">
        <v>10755</v>
      </c>
      <c r="R86">
        <v>12.8000011444091</v>
      </c>
      <c r="S86">
        <v>269.00523012552298</v>
      </c>
      <c r="T86">
        <v>903.09954833984295</v>
      </c>
      <c r="U86">
        <v>101.449996948242</v>
      </c>
      <c r="V86">
        <v>8363</v>
      </c>
      <c r="W86">
        <v>14.699998855590801</v>
      </c>
      <c r="X86">
        <v>38.740964665789697</v>
      </c>
      <c r="Y86">
        <v>598.40002441406205</v>
      </c>
      <c r="Z86">
        <v>27.299999237060501</v>
      </c>
      <c r="AA86">
        <v>11813</v>
      </c>
      <c r="AB86">
        <v>12.699998855590801</v>
      </c>
      <c r="AC86">
        <v>123.51519512401499</v>
      </c>
      <c r="AD86">
        <v>842.05029296875</v>
      </c>
      <c r="AE86">
        <v>65.224990844726506</v>
      </c>
      <c r="AF86">
        <v>14055</v>
      </c>
      <c r="AG86">
        <v>14.5</v>
      </c>
      <c r="AH86">
        <v>250.87541800071099</v>
      </c>
      <c r="AI86">
        <v>851.43768310546795</v>
      </c>
      <c r="AJ86">
        <v>97.675018310546804</v>
      </c>
      <c r="AK86">
        <v>19914</v>
      </c>
      <c r="AL86">
        <v>12.3000011444091</v>
      </c>
      <c r="AM86">
        <v>201.26841669177401</v>
      </c>
      <c r="AN86">
        <v>850.77496337890602</v>
      </c>
      <c r="AO86">
        <v>73.324989318847599</v>
      </c>
    </row>
    <row r="87" spans="1:41" x14ac:dyDescent="0.25">
      <c r="A87" s="1">
        <v>40940</v>
      </c>
      <c r="B87">
        <v>72520</v>
      </c>
      <c r="C87">
        <v>1.95000004768371</v>
      </c>
      <c r="D87">
        <v>34.2729557363485</v>
      </c>
      <c r="E87">
        <v>165.850006103515</v>
      </c>
      <c r="F87">
        <v>32.700000762939403</v>
      </c>
      <c r="G87">
        <v>148470</v>
      </c>
      <c r="H87">
        <v>1.98750007152557</v>
      </c>
      <c r="I87" s="2">
        <v>39.034168518892699</v>
      </c>
      <c r="J87">
        <v>155.16252136230401</v>
      </c>
      <c r="K87">
        <v>38.000003814697202</v>
      </c>
      <c r="L87">
        <v>12280</v>
      </c>
      <c r="M87">
        <v>2.2250001430511399</v>
      </c>
      <c r="N87">
        <v>50.1600926302931</v>
      </c>
      <c r="O87">
        <v>131.89999389648401</v>
      </c>
      <c r="P87">
        <v>45.612495422363203</v>
      </c>
      <c r="Q87">
        <v>10767</v>
      </c>
      <c r="R87">
        <v>2.51250004768371</v>
      </c>
      <c r="S87">
        <v>55.418820237763498</v>
      </c>
      <c r="T87">
        <v>143.36250305175699</v>
      </c>
      <c r="U87">
        <v>57.150005340576101</v>
      </c>
      <c r="V87">
        <v>9374</v>
      </c>
      <c r="W87">
        <v>2.4874999523162802</v>
      </c>
      <c r="X87">
        <v>41.135831155323203</v>
      </c>
      <c r="Y87">
        <v>165.22499084472599</v>
      </c>
      <c r="Z87">
        <v>38.25</v>
      </c>
      <c r="AA87">
        <v>11389</v>
      </c>
      <c r="AB87">
        <v>1.8125</v>
      </c>
      <c r="AC87">
        <v>25.09094301519</v>
      </c>
      <c r="AD87">
        <v>130.237533569335</v>
      </c>
      <c r="AE87">
        <v>19.2625007629394</v>
      </c>
      <c r="AF87">
        <v>13951</v>
      </c>
      <c r="AG87">
        <v>2.1124999523162802</v>
      </c>
      <c r="AH87">
        <v>55.094975270589899</v>
      </c>
      <c r="AI87">
        <v>132.51251220703099</v>
      </c>
      <c r="AJ87">
        <v>54.812496185302699</v>
      </c>
      <c r="AK87">
        <v>19167</v>
      </c>
      <c r="AL87">
        <v>1.9624999761581401</v>
      </c>
      <c r="AM87">
        <v>31.382555303385999</v>
      </c>
      <c r="AN87">
        <v>131.6875</v>
      </c>
      <c r="AO87">
        <v>29.024999618530199</v>
      </c>
    </row>
    <row r="88" spans="1:41" x14ac:dyDescent="0.25">
      <c r="A88" s="1">
        <v>40969</v>
      </c>
      <c r="B88">
        <v>73237</v>
      </c>
      <c r="C88">
        <v>3.6000001430511399</v>
      </c>
      <c r="D88">
        <v>33.614805357947397</v>
      </c>
      <c r="E88">
        <v>145.56251525878901</v>
      </c>
      <c r="F88">
        <v>28.2000007629394</v>
      </c>
      <c r="G88">
        <v>140428</v>
      </c>
      <c r="H88">
        <v>3.9750001430511399</v>
      </c>
      <c r="I88" s="2">
        <v>38.990098128578303</v>
      </c>
      <c r="J88">
        <v>219.61244201660099</v>
      </c>
      <c r="K88">
        <v>35.100002288818303</v>
      </c>
      <c r="L88">
        <v>12223</v>
      </c>
      <c r="M88">
        <v>7.4624996185302699</v>
      </c>
      <c r="N88">
        <v>68.076423545774304</v>
      </c>
      <c r="O88">
        <v>207.25009155273401</v>
      </c>
      <c r="P88">
        <v>67.525001525878906</v>
      </c>
      <c r="Q88">
        <v>10724</v>
      </c>
      <c r="R88">
        <v>7.9125003814697203</v>
      </c>
      <c r="S88">
        <v>73.578503823200293</v>
      </c>
      <c r="T88">
        <v>206.11245727539</v>
      </c>
      <c r="U88">
        <v>70.662490844726506</v>
      </c>
      <c r="V88">
        <v>10235</v>
      </c>
      <c r="W88">
        <v>5.5875000953674299</v>
      </c>
      <c r="X88">
        <v>34.008903273082502</v>
      </c>
      <c r="Y88">
        <v>162.20004272460901</v>
      </c>
      <c r="Z88">
        <v>30.625</v>
      </c>
      <c r="AA88">
        <v>10786</v>
      </c>
      <c r="AB88">
        <v>4.0124998092651296</v>
      </c>
      <c r="AC88">
        <v>26.4466611811607</v>
      </c>
      <c r="AD88">
        <v>130.425033569335</v>
      </c>
      <c r="AE88">
        <v>19.650001525878899</v>
      </c>
      <c r="AF88">
        <v>13599</v>
      </c>
      <c r="AG88">
        <v>6.5625</v>
      </c>
      <c r="AH88">
        <v>51.3536151555261</v>
      </c>
      <c r="AI88">
        <v>165.787506103515</v>
      </c>
      <c r="AJ88">
        <v>46.762504577636697</v>
      </c>
      <c r="AK88">
        <v>18944</v>
      </c>
      <c r="AL88">
        <v>3.9375</v>
      </c>
      <c r="AM88">
        <v>32.988690350506701</v>
      </c>
      <c r="AN88">
        <v>161.11248779296801</v>
      </c>
      <c r="AO88">
        <v>25.987499237060501</v>
      </c>
    </row>
    <row r="89" spans="1:41" x14ac:dyDescent="0.25">
      <c r="A89" s="1">
        <v>41000</v>
      </c>
      <c r="B89">
        <v>81072</v>
      </c>
      <c r="C89">
        <v>0.97500002384185702</v>
      </c>
      <c r="D89">
        <v>93.748550671008402</v>
      </c>
      <c r="E89">
        <v>291.57498168945301</v>
      </c>
      <c r="F89">
        <v>94</v>
      </c>
      <c r="G89">
        <v>142832</v>
      </c>
      <c r="H89">
        <v>1.1499999761581401</v>
      </c>
      <c r="I89" s="2">
        <v>89.067232832978604</v>
      </c>
      <c r="J89">
        <v>283.61236572265602</v>
      </c>
      <c r="K89">
        <v>87.112503051757798</v>
      </c>
      <c r="L89">
        <v>11655</v>
      </c>
      <c r="M89">
        <v>2.07500004768371</v>
      </c>
      <c r="N89">
        <v>117.64927069927001</v>
      </c>
      <c r="O89">
        <v>267.69998168945301</v>
      </c>
      <c r="P89">
        <v>118.100006103515</v>
      </c>
      <c r="Q89">
        <v>10329</v>
      </c>
      <c r="R89">
        <v>2.1500000953674299</v>
      </c>
      <c r="S89">
        <v>130.301408655242</v>
      </c>
      <c r="T89">
        <v>289.33743286132801</v>
      </c>
      <c r="U89">
        <v>129.80000305175699</v>
      </c>
      <c r="V89">
        <v>10321</v>
      </c>
      <c r="W89">
        <v>1.98750007152557</v>
      </c>
      <c r="X89">
        <v>80.439383296192204</v>
      </c>
      <c r="Y89">
        <v>251.70001220703099</v>
      </c>
      <c r="Z89">
        <v>81.300010681152301</v>
      </c>
      <c r="AA89">
        <v>11844</v>
      </c>
      <c r="AB89">
        <v>2.0499999523162802</v>
      </c>
      <c r="AC89">
        <v>95.836953309692603</v>
      </c>
      <c r="AD89">
        <v>277.35009765625</v>
      </c>
      <c r="AE89">
        <v>94.362503051757798</v>
      </c>
      <c r="AF89">
        <v>13918</v>
      </c>
      <c r="AG89">
        <v>1.57500004768371</v>
      </c>
      <c r="AH89">
        <v>127.482325046702</v>
      </c>
      <c r="AI89">
        <v>288.70004272460898</v>
      </c>
      <c r="AJ89">
        <v>130.20001220703099</v>
      </c>
      <c r="AK89">
        <v>21625</v>
      </c>
      <c r="AL89">
        <v>0.96250003576278598</v>
      </c>
      <c r="AM89">
        <v>83.368578034682002</v>
      </c>
      <c r="AN89">
        <v>266.13754272460898</v>
      </c>
      <c r="AO89">
        <v>82</v>
      </c>
    </row>
    <row r="90" spans="1:41" x14ac:dyDescent="0.25">
      <c r="A90" s="1">
        <v>41030</v>
      </c>
      <c r="B90">
        <v>76787</v>
      </c>
      <c r="C90">
        <v>5.7000002861022896</v>
      </c>
      <c r="D90">
        <v>210.136689804263</v>
      </c>
      <c r="E90">
        <v>602.20007324218705</v>
      </c>
      <c r="F90">
        <v>215.19999694824199</v>
      </c>
      <c r="G90">
        <v>101762</v>
      </c>
      <c r="H90">
        <v>11</v>
      </c>
      <c r="I90" s="2">
        <v>148.178720937088</v>
      </c>
      <c r="J90">
        <v>610.49981689453102</v>
      </c>
      <c r="K90">
        <v>86.199989318847599</v>
      </c>
      <c r="L90">
        <v>9830</v>
      </c>
      <c r="M90">
        <v>14.099999427795399</v>
      </c>
      <c r="N90">
        <v>130.45572227873799</v>
      </c>
      <c r="O90">
        <v>554.49993896484295</v>
      </c>
      <c r="P90">
        <v>62.2999877929687</v>
      </c>
      <c r="Q90">
        <v>8741</v>
      </c>
      <c r="R90">
        <v>15</v>
      </c>
      <c r="S90">
        <v>153.79554684818601</v>
      </c>
      <c r="T90">
        <v>569.50030517578102</v>
      </c>
      <c r="U90">
        <v>75.199996948242102</v>
      </c>
      <c r="V90">
        <v>9474</v>
      </c>
      <c r="W90">
        <v>13.5</v>
      </c>
      <c r="X90">
        <v>113.02184927169</v>
      </c>
      <c r="Y90">
        <v>465.50021362304602</v>
      </c>
      <c r="Z90">
        <v>49.950004577636697</v>
      </c>
      <c r="AA90">
        <v>9049</v>
      </c>
      <c r="AB90">
        <v>7.7999997138976997</v>
      </c>
      <c r="AC90">
        <v>102.668948226323</v>
      </c>
      <c r="AD90">
        <v>573</v>
      </c>
      <c r="AE90">
        <v>48.399997711181598</v>
      </c>
      <c r="AF90">
        <v>11788</v>
      </c>
      <c r="AG90">
        <v>14.699998855590801</v>
      </c>
      <c r="AH90">
        <v>206.96364947404101</v>
      </c>
      <c r="AI90">
        <v>575.000244140625</v>
      </c>
      <c r="AJ90">
        <v>231.19999694824199</v>
      </c>
      <c r="AK90">
        <v>18769</v>
      </c>
      <c r="AL90">
        <v>8.8000001907348597</v>
      </c>
      <c r="AM90">
        <v>172.61870637753699</v>
      </c>
      <c r="AN90">
        <v>591.39984130859295</v>
      </c>
      <c r="AO90">
        <v>103.20000457763599</v>
      </c>
    </row>
    <row r="91" spans="1:41" x14ac:dyDescent="0.25">
      <c r="A91" s="1">
        <v>41061</v>
      </c>
      <c r="B91">
        <v>84520</v>
      </c>
      <c r="C91">
        <v>6.7000002861022896</v>
      </c>
      <c r="D91">
        <v>184.24088973024101</v>
      </c>
      <c r="E91">
        <v>857.29968261718705</v>
      </c>
      <c r="F91">
        <v>63.399993896484297</v>
      </c>
      <c r="G91">
        <v>147908</v>
      </c>
      <c r="H91">
        <v>7.0999994277954102</v>
      </c>
      <c r="I91" s="2">
        <v>203.653960570084</v>
      </c>
      <c r="J91">
        <v>1299.90002441406</v>
      </c>
      <c r="K91">
        <v>55.824996948242102</v>
      </c>
      <c r="L91">
        <v>11727</v>
      </c>
      <c r="M91">
        <v>13.199999809265099</v>
      </c>
      <c r="N91">
        <v>210.36232625564901</v>
      </c>
      <c r="O91">
        <v>884.84997558593705</v>
      </c>
      <c r="P91">
        <v>68.299995422363196</v>
      </c>
      <c r="Q91">
        <v>10610</v>
      </c>
      <c r="R91">
        <v>13.699998855590801</v>
      </c>
      <c r="S91">
        <v>236.828887841658</v>
      </c>
      <c r="T91">
        <v>936.52502441406205</v>
      </c>
      <c r="U91">
        <v>73.5</v>
      </c>
      <c r="V91">
        <v>10192</v>
      </c>
      <c r="W91">
        <v>10.050000190734799</v>
      </c>
      <c r="X91">
        <v>79.486312794348507</v>
      </c>
      <c r="Y91">
        <v>911.87518310546795</v>
      </c>
      <c r="Z91">
        <v>43.549995422363203</v>
      </c>
      <c r="AA91">
        <v>12392</v>
      </c>
      <c r="AB91">
        <v>11.5</v>
      </c>
      <c r="AC91">
        <v>179.536152356358</v>
      </c>
      <c r="AD91">
        <v>942.99987792968705</v>
      </c>
      <c r="AE91">
        <v>60.612503051757798</v>
      </c>
      <c r="AF91">
        <v>13667</v>
      </c>
      <c r="AG91">
        <v>8.4000005722045898</v>
      </c>
      <c r="AH91">
        <v>223.780749250018</v>
      </c>
      <c r="AI91">
        <v>833.50012207031205</v>
      </c>
      <c r="AJ91">
        <v>69.700004577636705</v>
      </c>
      <c r="AK91">
        <v>21361</v>
      </c>
      <c r="AL91">
        <v>7.5999994277954102</v>
      </c>
      <c r="AM91">
        <v>221.09280932540599</v>
      </c>
      <c r="AN91">
        <v>940.70013427734295</v>
      </c>
      <c r="AO91">
        <v>63.225002288818303</v>
      </c>
    </row>
    <row r="92" spans="1:41" x14ac:dyDescent="0.25">
      <c r="A92" s="1">
        <v>41091</v>
      </c>
      <c r="B92">
        <v>82424</v>
      </c>
      <c r="C92">
        <v>2.95000004768371</v>
      </c>
      <c r="D92">
        <v>56.856601232650597</v>
      </c>
      <c r="E92">
        <v>177.23751831054599</v>
      </c>
      <c r="F92">
        <v>55.612506866455</v>
      </c>
      <c r="G92">
        <v>130173</v>
      </c>
      <c r="H92">
        <v>3.32500004768371</v>
      </c>
      <c r="I92" s="2">
        <v>46.248131332918497</v>
      </c>
      <c r="J92">
        <v>188.43748474121</v>
      </c>
      <c r="K92">
        <v>41.662498474121001</v>
      </c>
      <c r="L92">
        <v>10163</v>
      </c>
      <c r="M92">
        <v>3.9249999523162802</v>
      </c>
      <c r="N92">
        <v>37.345628751352898</v>
      </c>
      <c r="O92">
        <v>139.90000915527301</v>
      </c>
      <c r="P92">
        <v>31.2499980926513</v>
      </c>
      <c r="Q92">
        <v>10156</v>
      </c>
      <c r="R92">
        <v>4.25</v>
      </c>
      <c r="S92">
        <v>68.152945303268993</v>
      </c>
      <c r="T92">
        <v>186.37498474121</v>
      </c>
      <c r="U92">
        <v>66.450004577636705</v>
      </c>
      <c r="V92">
        <v>10072</v>
      </c>
      <c r="W92">
        <v>3.7250001430511399</v>
      </c>
      <c r="X92">
        <v>43.428607774027</v>
      </c>
      <c r="Y92">
        <v>155.79998779296801</v>
      </c>
      <c r="Z92">
        <v>41.96875</v>
      </c>
      <c r="AA92">
        <v>12118</v>
      </c>
      <c r="AB92">
        <v>3.20000004768371</v>
      </c>
      <c r="AC92">
        <v>52.737564985971197</v>
      </c>
      <c r="AD92">
        <v>177.69999694824199</v>
      </c>
      <c r="AE92">
        <v>47.125</v>
      </c>
      <c r="AF92">
        <v>12840</v>
      </c>
      <c r="AG92">
        <v>4.75</v>
      </c>
      <c r="AH92">
        <v>52.460119742990599</v>
      </c>
      <c r="AI92">
        <v>166.24996948242099</v>
      </c>
      <c r="AJ92">
        <v>48.512496948242102</v>
      </c>
      <c r="AK92">
        <v>21793</v>
      </c>
      <c r="AL92">
        <v>3.7750000953674299</v>
      </c>
      <c r="AM92">
        <v>51.1482127288578</v>
      </c>
      <c r="AN92">
        <v>179.16244506835901</v>
      </c>
      <c r="AO92">
        <v>46.5</v>
      </c>
    </row>
    <row r="93" spans="1:41" x14ac:dyDescent="0.25">
      <c r="A93" s="1">
        <v>41122</v>
      </c>
      <c r="B93">
        <v>88272</v>
      </c>
      <c r="C93">
        <v>5.5500001907348597</v>
      </c>
      <c r="D93">
        <v>68.3056065343483</v>
      </c>
      <c r="E93">
        <v>191.100006103515</v>
      </c>
      <c r="F93">
        <v>66.399993896484304</v>
      </c>
      <c r="G93">
        <v>135711</v>
      </c>
      <c r="H93">
        <v>7.0999999046325604</v>
      </c>
      <c r="I93" s="2">
        <v>46.611225324402497</v>
      </c>
      <c r="J93">
        <v>197.25003051757801</v>
      </c>
      <c r="K93">
        <v>41.400001525878899</v>
      </c>
      <c r="L93">
        <v>11875</v>
      </c>
      <c r="M93">
        <v>8.1000003814697195</v>
      </c>
      <c r="N93">
        <v>62.826636842105202</v>
      </c>
      <c r="O93">
        <v>164.79998779296801</v>
      </c>
      <c r="P93">
        <v>60.650005340576101</v>
      </c>
      <c r="Q93">
        <v>10494</v>
      </c>
      <c r="R93">
        <v>8.1999998092651296</v>
      </c>
      <c r="S93">
        <v>70.173736182580498</v>
      </c>
      <c r="T93">
        <v>189.75003051757801</v>
      </c>
      <c r="U93">
        <v>65.900009155273395</v>
      </c>
      <c r="V93">
        <v>10392</v>
      </c>
      <c r="W93">
        <v>7.25</v>
      </c>
      <c r="X93">
        <v>46.6943893138953</v>
      </c>
      <c r="Y93">
        <v>174.24996948242099</v>
      </c>
      <c r="Z93">
        <v>43.399997711181598</v>
      </c>
      <c r="AA93">
        <v>10869</v>
      </c>
      <c r="AB93">
        <v>7.1500000953674299</v>
      </c>
      <c r="AC93">
        <v>42.317094488913398</v>
      </c>
      <c r="AD93">
        <v>154.25004577636699</v>
      </c>
      <c r="AE93">
        <v>36.75</v>
      </c>
      <c r="AF93">
        <v>13875</v>
      </c>
      <c r="AG93">
        <v>8.1999998092651296</v>
      </c>
      <c r="AH93">
        <v>69.231860360360301</v>
      </c>
      <c r="AI93">
        <v>181.00004577636699</v>
      </c>
      <c r="AJ93">
        <v>67.449989318847599</v>
      </c>
      <c r="AK93">
        <v>20699</v>
      </c>
      <c r="AL93">
        <v>5.6500000953674299</v>
      </c>
      <c r="AM93">
        <v>48.545569834291499</v>
      </c>
      <c r="AN93">
        <v>169.19996643066401</v>
      </c>
      <c r="AO93">
        <v>42.299999237060497</v>
      </c>
    </row>
    <row r="94" spans="1:41" x14ac:dyDescent="0.25">
      <c r="A94" s="1">
        <v>41153</v>
      </c>
      <c r="B94">
        <v>69405</v>
      </c>
      <c r="C94">
        <v>3.2250001430511399</v>
      </c>
      <c r="D94">
        <v>44.1089907067214</v>
      </c>
      <c r="E94">
        <v>194.54998779296801</v>
      </c>
      <c r="F94">
        <v>35.700000762939403</v>
      </c>
      <c r="G94">
        <v>102653</v>
      </c>
      <c r="H94">
        <v>2.875</v>
      </c>
      <c r="I94" s="2">
        <v>38.441285203549803</v>
      </c>
      <c r="J94">
        <v>194.69996643066401</v>
      </c>
      <c r="K94">
        <v>29.600000381469702</v>
      </c>
      <c r="L94">
        <v>9318</v>
      </c>
      <c r="M94">
        <v>5.875</v>
      </c>
      <c r="N94">
        <v>52.200227382485501</v>
      </c>
      <c r="O94">
        <v>188.59996032714801</v>
      </c>
      <c r="P94">
        <v>44.200000762939403</v>
      </c>
      <c r="Q94">
        <v>8925</v>
      </c>
      <c r="R94">
        <v>5.4000000953674299</v>
      </c>
      <c r="S94">
        <v>58.344254201680599</v>
      </c>
      <c r="T94">
        <v>192</v>
      </c>
      <c r="U94">
        <v>54.700008392333899</v>
      </c>
      <c r="V94">
        <v>9011</v>
      </c>
      <c r="W94">
        <v>3.2750000953674299</v>
      </c>
      <c r="X94">
        <v>29.692636083675499</v>
      </c>
      <c r="Y94">
        <v>130.80001831054599</v>
      </c>
      <c r="Z94">
        <v>27</v>
      </c>
      <c r="AA94">
        <v>8570</v>
      </c>
      <c r="AB94">
        <v>2.9249999523162802</v>
      </c>
      <c r="AC94">
        <v>38.941930425904303</v>
      </c>
      <c r="AD94">
        <v>183.50004577636699</v>
      </c>
      <c r="AE94">
        <v>35</v>
      </c>
      <c r="AF94">
        <v>12011</v>
      </c>
      <c r="AG94">
        <v>3.75</v>
      </c>
      <c r="AH94">
        <v>55.726875364249402</v>
      </c>
      <c r="AI94">
        <v>158.79994201660099</v>
      </c>
      <c r="AJ94">
        <v>52.299991607666001</v>
      </c>
      <c r="AK94">
        <v>17929</v>
      </c>
      <c r="AL94">
        <v>3.0499999523162802</v>
      </c>
      <c r="AM94">
        <v>43.721965809582201</v>
      </c>
      <c r="AN94">
        <v>181.625</v>
      </c>
      <c r="AO94">
        <v>37.474998474121001</v>
      </c>
    </row>
    <row r="95" spans="1:41" x14ac:dyDescent="0.25">
      <c r="A95" s="1">
        <v>41183</v>
      </c>
      <c r="B95">
        <v>59301</v>
      </c>
      <c r="C95">
        <v>1.5</v>
      </c>
      <c r="D95">
        <v>40.895178833409197</v>
      </c>
      <c r="E95">
        <v>278.20004272460898</v>
      </c>
      <c r="F95">
        <v>33.100002288818303</v>
      </c>
      <c r="G95">
        <v>127779</v>
      </c>
      <c r="H95">
        <v>1.80000007152557</v>
      </c>
      <c r="I95" s="2">
        <v>40.7253069753245</v>
      </c>
      <c r="J95">
        <v>363.63766479492102</v>
      </c>
      <c r="K95">
        <v>29.537500381469702</v>
      </c>
      <c r="L95">
        <v>11348</v>
      </c>
      <c r="M95">
        <v>1.875</v>
      </c>
      <c r="N95">
        <v>36.805929458935402</v>
      </c>
      <c r="O95">
        <v>251.30000305175699</v>
      </c>
      <c r="P95">
        <v>33.762496948242102</v>
      </c>
      <c r="Q95">
        <v>9650</v>
      </c>
      <c r="R95">
        <v>1.9125000238418499</v>
      </c>
      <c r="S95">
        <v>39.947234455958501</v>
      </c>
      <c r="T95">
        <v>272.15005493164</v>
      </c>
      <c r="U95">
        <v>34.299999237060497</v>
      </c>
      <c r="V95">
        <v>10012</v>
      </c>
      <c r="W95">
        <v>1.82500004768371</v>
      </c>
      <c r="X95">
        <v>80.980435976827806</v>
      </c>
      <c r="Y95">
        <v>292.70007324218699</v>
      </c>
      <c r="Z95">
        <v>86.500022888183594</v>
      </c>
      <c r="AA95">
        <v>7611</v>
      </c>
      <c r="AB95">
        <v>1.6875</v>
      </c>
      <c r="AC95">
        <v>45.505337669162998</v>
      </c>
      <c r="AD95">
        <v>302.00003051757801</v>
      </c>
      <c r="AE95">
        <v>33.600002288818303</v>
      </c>
      <c r="AF95">
        <v>11147</v>
      </c>
      <c r="AG95">
        <v>1.8999999761581401</v>
      </c>
      <c r="AH95">
        <v>34.731037498878599</v>
      </c>
      <c r="AI95">
        <v>153.25006103515599</v>
      </c>
      <c r="AJ95">
        <v>29.662498474121001</v>
      </c>
      <c r="AK95">
        <v>14921</v>
      </c>
      <c r="AL95">
        <v>1.63750004768371</v>
      </c>
      <c r="AM95">
        <v>41.363204543931303</v>
      </c>
      <c r="AN95">
        <v>307.41256713867102</v>
      </c>
      <c r="AO95">
        <v>33.100002288818303</v>
      </c>
    </row>
    <row r="96" spans="1:41" x14ac:dyDescent="0.25">
      <c r="A96" s="1">
        <v>41214</v>
      </c>
      <c r="B96">
        <v>64743</v>
      </c>
      <c r="C96">
        <v>11.599999427795399</v>
      </c>
      <c r="D96">
        <v>86.115456497227498</v>
      </c>
      <c r="E96">
        <v>458.88757324218699</v>
      </c>
      <c r="F96">
        <v>45.300003051757798</v>
      </c>
      <c r="G96">
        <v>148359</v>
      </c>
      <c r="H96">
        <v>10.587499618530201</v>
      </c>
      <c r="I96" s="2">
        <v>175.612601864396</v>
      </c>
      <c r="J96">
        <v>559.71258544921795</v>
      </c>
      <c r="K96">
        <v>179.90000915527301</v>
      </c>
      <c r="L96">
        <v>11056</v>
      </c>
      <c r="M96">
        <v>12.25</v>
      </c>
      <c r="N96">
        <v>127.532504974674</v>
      </c>
      <c r="O96">
        <v>513.76257324218705</v>
      </c>
      <c r="P96">
        <v>65.831253051757798</v>
      </c>
      <c r="Q96">
        <v>10264</v>
      </c>
      <c r="R96">
        <v>14</v>
      </c>
      <c r="S96">
        <v>159.25744105611801</v>
      </c>
      <c r="T96">
        <v>527.7373046875</v>
      </c>
      <c r="U96">
        <v>94.756240844726506</v>
      </c>
      <c r="V96">
        <v>9924</v>
      </c>
      <c r="W96">
        <v>13.8000011444091</v>
      </c>
      <c r="X96">
        <v>125.157635530028</v>
      </c>
      <c r="Y96">
        <v>484.262603759765</v>
      </c>
      <c r="Z96">
        <v>75.162521362304602</v>
      </c>
      <c r="AA96">
        <v>9476</v>
      </c>
      <c r="AB96">
        <v>12.199998855590801</v>
      </c>
      <c r="AC96">
        <v>117.25258547910499</v>
      </c>
      <c r="AD96">
        <v>477.21270751953102</v>
      </c>
      <c r="AE96">
        <v>43.899997711181598</v>
      </c>
      <c r="AF96">
        <v>13607</v>
      </c>
      <c r="AG96">
        <v>13.8000011444091</v>
      </c>
      <c r="AH96">
        <v>184.68839567869401</v>
      </c>
      <c r="AI96">
        <v>512.27490234375</v>
      </c>
      <c r="AJ96">
        <v>209.024978637695</v>
      </c>
      <c r="AK96">
        <v>18414</v>
      </c>
      <c r="AL96">
        <v>10</v>
      </c>
      <c r="AM96">
        <v>92.042698490279093</v>
      </c>
      <c r="AN96">
        <v>500.925048828125</v>
      </c>
      <c r="AO96">
        <v>42.8125</v>
      </c>
    </row>
    <row r="97" spans="1:41" x14ac:dyDescent="0.25">
      <c r="A97" s="1">
        <v>41244</v>
      </c>
      <c r="B97">
        <v>89924</v>
      </c>
      <c r="C97">
        <v>1.9624999761581401</v>
      </c>
      <c r="D97">
        <v>55.394105022018501</v>
      </c>
      <c r="E97">
        <v>169.61248779296801</v>
      </c>
      <c r="F97">
        <v>56.75</v>
      </c>
      <c r="G97">
        <v>156881</v>
      </c>
      <c r="H97">
        <v>2.0250000953674299</v>
      </c>
      <c r="I97" s="2">
        <v>68.0421720922227</v>
      </c>
      <c r="J97">
        <v>187.95004272460901</v>
      </c>
      <c r="K97">
        <v>67.412521362304602</v>
      </c>
      <c r="L97">
        <v>12091</v>
      </c>
      <c r="M97">
        <v>1.82500004768371</v>
      </c>
      <c r="N97">
        <v>65.921842692911994</v>
      </c>
      <c r="O97">
        <v>173.81243896484301</v>
      </c>
      <c r="P97">
        <v>66.037513732910099</v>
      </c>
      <c r="Q97">
        <v>10751</v>
      </c>
      <c r="R97">
        <v>2.6875</v>
      </c>
      <c r="S97">
        <v>79.721421263138296</v>
      </c>
      <c r="T97">
        <v>181.12492370605401</v>
      </c>
      <c r="U97">
        <v>77.237487792968693</v>
      </c>
      <c r="V97">
        <v>10643</v>
      </c>
      <c r="W97">
        <v>2.3125</v>
      </c>
      <c r="X97">
        <v>60.23022174199</v>
      </c>
      <c r="Y97">
        <v>175.17501831054599</v>
      </c>
      <c r="Z97">
        <v>58.337512969970703</v>
      </c>
      <c r="AA97">
        <v>12563</v>
      </c>
      <c r="AB97">
        <v>2.01250004768371</v>
      </c>
      <c r="AC97">
        <v>51.3821837936798</v>
      </c>
      <c r="AD97">
        <v>171.97503662109301</v>
      </c>
      <c r="AE97">
        <v>46.549991607666001</v>
      </c>
      <c r="AF97">
        <v>14234</v>
      </c>
      <c r="AG97">
        <v>2.9249999523162802</v>
      </c>
      <c r="AH97">
        <v>71.918074680342798</v>
      </c>
      <c r="AI97">
        <v>161.887435913085</v>
      </c>
      <c r="AJ97">
        <v>70.400001525878906</v>
      </c>
      <c r="AK97">
        <v>21818</v>
      </c>
      <c r="AL97">
        <v>1.875</v>
      </c>
      <c r="AM97">
        <v>41.584228045650299</v>
      </c>
      <c r="AN97">
        <v>170.26248168945301</v>
      </c>
      <c r="AO97">
        <v>36.899997711181598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sqref="A1:A97"/>
    </sheetView>
  </sheetViews>
  <sheetFormatPr defaultRowHeight="15" x14ac:dyDescent="0.25"/>
  <cols>
    <col min="2" max="2" width="9.140625" style="2"/>
  </cols>
  <sheetData>
    <row r="1" spans="1:2" x14ac:dyDescent="0.25">
      <c r="A1" t="s">
        <v>0</v>
      </c>
      <c r="B1" s="2" t="s">
        <v>8</v>
      </c>
    </row>
    <row r="2" spans="1:2" x14ac:dyDescent="0.25">
      <c r="A2" s="1">
        <v>38353</v>
      </c>
      <c r="B2" s="2">
        <v>-7.4922813177108702</v>
      </c>
    </row>
    <row r="3" spans="1:2" x14ac:dyDescent="0.25">
      <c r="A3" s="1">
        <v>38384</v>
      </c>
      <c r="B3" s="2">
        <v>-26.2115159034729</v>
      </c>
    </row>
    <row r="4" spans="1:2" x14ac:dyDescent="0.25">
      <c r="A4" s="1">
        <v>38412</v>
      </c>
      <c r="B4" s="2">
        <v>-11.796713829040501</v>
      </c>
    </row>
    <row r="5" spans="1:2" x14ac:dyDescent="0.25">
      <c r="A5" s="1">
        <v>38443</v>
      </c>
      <c r="B5" s="2">
        <v>3.3588848114013601</v>
      </c>
    </row>
    <row r="6" spans="1:2" x14ac:dyDescent="0.25">
      <c r="A6" s="1">
        <v>38473</v>
      </c>
      <c r="B6" s="2">
        <v>10.8639469146728</v>
      </c>
    </row>
    <row r="7" spans="1:2" x14ac:dyDescent="0.25">
      <c r="A7" s="1">
        <v>38504</v>
      </c>
      <c r="B7" s="2">
        <v>15.611775875091499</v>
      </c>
    </row>
    <row r="8" spans="1:2" x14ac:dyDescent="0.25">
      <c r="A8" s="1">
        <v>38534</v>
      </c>
      <c r="B8" s="2">
        <v>0.79458808898925903</v>
      </c>
    </row>
    <row r="9" spans="1:2" x14ac:dyDescent="0.25">
      <c r="A9" s="1">
        <v>38565</v>
      </c>
      <c r="B9" s="2">
        <v>-7.9832139015197701</v>
      </c>
    </row>
    <row r="10" spans="1:2" x14ac:dyDescent="0.25">
      <c r="A10" s="1">
        <v>38596</v>
      </c>
      <c r="B10" s="2">
        <v>-5.1895513534545898</v>
      </c>
    </row>
    <row r="11" spans="1:2" x14ac:dyDescent="0.25">
      <c r="A11" s="1">
        <v>38626</v>
      </c>
      <c r="B11" s="2">
        <v>11.4166618585586</v>
      </c>
    </row>
    <row r="12" spans="1:2" x14ac:dyDescent="0.25">
      <c r="A12" s="1">
        <v>38657</v>
      </c>
      <c r="B12" s="2">
        <v>29.984412193298301</v>
      </c>
    </row>
    <row r="13" spans="1:2" x14ac:dyDescent="0.25">
      <c r="A13" s="1">
        <v>38687</v>
      </c>
      <c r="B13" s="2">
        <v>-7.8220993280410704</v>
      </c>
    </row>
    <row r="14" spans="1:2" x14ac:dyDescent="0.25">
      <c r="A14" s="1">
        <v>38718</v>
      </c>
      <c r="B14" s="2">
        <v>-23.698530197143501</v>
      </c>
    </row>
    <row r="15" spans="1:2" x14ac:dyDescent="0.25">
      <c r="A15" s="1">
        <v>38749</v>
      </c>
      <c r="B15" s="2">
        <v>-1.7561674118041899</v>
      </c>
    </row>
    <row r="16" spans="1:2" x14ac:dyDescent="0.25">
      <c r="A16" s="1">
        <v>38777</v>
      </c>
      <c r="B16" s="2">
        <v>-0.18601131439209101</v>
      </c>
    </row>
    <row r="17" spans="1:2" x14ac:dyDescent="0.25">
      <c r="A17" s="1">
        <v>38808</v>
      </c>
      <c r="B17" s="2">
        <v>8.7741768956184298</v>
      </c>
    </row>
    <row r="18" spans="1:2" x14ac:dyDescent="0.25">
      <c r="A18" s="1">
        <v>38838</v>
      </c>
      <c r="B18" s="2">
        <v>9.4874424934387207</v>
      </c>
    </row>
    <row r="19" spans="1:2" x14ac:dyDescent="0.25">
      <c r="A19" s="1">
        <v>38869</v>
      </c>
      <c r="B19" s="2">
        <v>-10.8616860508918</v>
      </c>
    </row>
    <row r="20" spans="1:2" x14ac:dyDescent="0.25">
      <c r="A20" s="1">
        <v>38899</v>
      </c>
      <c r="B20" s="2">
        <v>-13.1694207191467</v>
      </c>
    </row>
    <row r="21" spans="1:2" x14ac:dyDescent="0.25">
      <c r="A21" s="1">
        <v>38930</v>
      </c>
      <c r="B21" s="2">
        <v>8.1307034492492605</v>
      </c>
    </row>
    <row r="22" spans="1:2" x14ac:dyDescent="0.25">
      <c r="A22" s="1">
        <v>38961</v>
      </c>
      <c r="B22" s="2">
        <v>21.763844490051198</v>
      </c>
    </row>
    <row r="23" spans="1:2" x14ac:dyDescent="0.25">
      <c r="A23" s="1">
        <v>38991</v>
      </c>
      <c r="B23" s="2">
        <v>3.9100548028945901</v>
      </c>
    </row>
    <row r="24" spans="1:2" x14ac:dyDescent="0.25">
      <c r="A24" s="1">
        <v>39022</v>
      </c>
      <c r="B24" s="2">
        <v>-20.351852416992099</v>
      </c>
    </row>
    <row r="25" spans="1:2" x14ac:dyDescent="0.25">
      <c r="A25" s="1">
        <v>39052</v>
      </c>
      <c r="B25" s="2">
        <v>-9.5806328058242691</v>
      </c>
    </row>
    <row r="26" spans="1:2" x14ac:dyDescent="0.25">
      <c r="A26" s="1">
        <v>39083</v>
      </c>
      <c r="B26" s="2">
        <v>3.69385766983032</v>
      </c>
    </row>
    <row r="27" spans="1:2" x14ac:dyDescent="0.25">
      <c r="A27" s="1">
        <v>39114</v>
      </c>
      <c r="B27" s="2">
        <v>7.9740756452083499</v>
      </c>
    </row>
    <row r="28" spans="1:2" x14ac:dyDescent="0.25">
      <c r="A28" s="1">
        <v>39142</v>
      </c>
      <c r="B28" s="2">
        <v>-1.5613255500793399</v>
      </c>
    </row>
    <row r="29" spans="1:2" x14ac:dyDescent="0.25">
      <c r="A29" s="1">
        <v>39173</v>
      </c>
      <c r="B29" s="2">
        <v>-9.9819839894771505</v>
      </c>
    </row>
    <row r="30" spans="1:2" x14ac:dyDescent="0.25">
      <c r="A30" s="1">
        <v>39203</v>
      </c>
      <c r="B30" s="2">
        <v>-4.3473119735717702</v>
      </c>
    </row>
    <row r="31" spans="1:2" x14ac:dyDescent="0.25">
      <c r="A31" s="1">
        <v>39234</v>
      </c>
      <c r="B31" s="2">
        <v>9.5361071228981</v>
      </c>
    </row>
    <row r="32" spans="1:2" x14ac:dyDescent="0.25">
      <c r="A32" s="1">
        <v>39264</v>
      </c>
      <c r="B32" s="2">
        <v>19.854960441589299</v>
      </c>
    </row>
    <row r="33" spans="1:2" x14ac:dyDescent="0.25">
      <c r="A33" s="1">
        <v>39295</v>
      </c>
      <c r="B33" s="2">
        <v>10.7888783812522</v>
      </c>
    </row>
    <row r="34" spans="1:2" x14ac:dyDescent="0.25">
      <c r="A34" s="1">
        <v>39326</v>
      </c>
      <c r="B34" s="2">
        <v>-6.6394886672496796</v>
      </c>
    </row>
    <row r="35" spans="1:2" x14ac:dyDescent="0.25">
      <c r="A35" s="1">
        <v>39356</v>
      </c>
      <c r="B35" s="2">
        <v>-7.2574057579040501</v>
      </c>
    </row>
    <row r="36" spans="1:2" x14ac:dyDescent="0.25">
      <c r="A36" s="1">
        <v>39387</v>
      </c>
      <c r="B36" s="2">
        <v>1.7418646514415701</v>
      </c>
    </row>
    <row r="37" spans="1:2" x14ac:dyDescent="0.25">
      <c r="A37" s="1">
        <v>39417</v>
      </c>
      <c r="B37" s="2">
        <v>6.6160807609558097</v>
      </c>
    </row>
    <row r="38" spans="1:2" x14ac:dyDescent="0.25">
      <c r="A38" s="1">
        <v>39448</v>
      </c>
      <c r="B38" s="2">
        <v>17.763457298278801</v>
      </c>
    </row>
    <row r="39" spans="1:2" x14ac:dyDescent="0.25">
      <c r="A39" s="1">
        <v>39479</v>
      </c>
      <c r="B39" s="2">
        <v>10.5151557922363</v>
      </c>
    </row>
    <row r="40" spans="1:2" x14ac:dyDescent="0.25">
      <c r="A40" s="1">
        <v>39508</v>
      </c>
      <c r="B40" s="2">
        <v>-11.3845682144165</v>
      </c>
    </row>
    <row r="41" spans="1:2" x14ac:dyDescent="0.25">
      <c r="A41" s="1">
        <v>39539</v>
      </c>
      <c r="B41" s="2">
        <v>-10.7674512863159</v>
      </c>
    </row>
    <row r="42" spans="1:2" x14ac:dyDescent="0.25">
      <c r="A42" s="1">
        <v>39569</v>
      </c>
      <c r="B42" s="2">
        <v>0.90055751800537198</v>
      </c>
    </row>
    <row r="43" spans="1:2" x14ac:dyDescent="0.25">
      <c r="A43" s="1">
        <v>39600</v>
      </c>
      <c r="B43" s="2">
        <v>12.548342704772899</v>
      </c>
    </row>
    <row r="44" spans="1:2" x14ac:dyDescent="0.25">
      <c r="A44" s="1">
        <v>39630</v>
      </c>
      <c r="B44" s="2">
        <v>4.0878572463989196</v>
      </c>
    </row>
    <row r="45" spans="1:2" x14ac:dyDescent="0.25">
      <c r="A45" s="1">
        <v>39661</v>
      </c>
      <c r="B45" s="2">
        <v>-18.117495536804199</v>
      </c>
    </row>
    <row r="46" spans="1:2" x14ac:dyDescent="0.25">
      <c r="A46" s="1">
        <v>39692</v>
      </c>
      <c r="B46" s="2">
        <v>-15.0790997743606</v>
      </c>
    </row>
    <row r="47" spans="1:2" x14ac:dyDescent="0.25">
      <c r="A47" s="1">
        <v>39722</v>
      </c>
      <c r="B47" s="2">
        <v>5.8291635513305602</v>
      </c>
    </row>
    <row r="48" spans="1:2" x14ac:dyDescent="0.25">
      <c r="A48" s="1">
        <v>39753</v>
      </c>
      <c r="B48" s="2">
        <v>26.8748732805252</v>
      </c>
    </row>
    <row r="49" spans="1:2" x14ac:dyDescent="0.25">
      <c r="A49" s="1">
        <v>39783</v>
      </c>
      <c r="B49" s="2">
        <v>4.8960609436035103</v>
      </c>
    </row>
    <row r="50" spans="1:2" x14ac:dyDescent="0.25">
      <c r="A50" s="1">
        <v>39814</v>
      </c>
      <c r="B50" s="2">
        <v>-21.248676776885901</v>
      </c>
    </row>
    <row r="51" spans="1:2" x14ac:dyDescent="0.25">
      <c r="A51" s="1">
        <v>39845</v>
      </c>
      <c r="B51" s="2">
        <v>-15.2414904236793</v>
      </c>
    </row>
    <row r="52" spans="1:2" x14ac:dyDescent="0.25">
      <c r="A52" s="1">
        <v>39873</v>
      </c>
      <c r="B52" s="2">
        <v>-4.5192333757877297</v>
      </c>
    </row>
    <row r="53" spans="1:2" x14ac:dyDescent="0.25">
      <c r="A53" s="1">
        <v>39904</v>
      </c>
      <c r="B53" s="2">
        <v>4.1767509579658499</v>
      </c>
    </row>
    <row r="54" spans="1:2" x14ac:dyDescent="0.25">
      <c r="A54" s="1">
        <v>39934</v>
      </c>
      <c r="B54" s="2">
        <v>7.5100819170474997</v>
      </c>
    </row>
    <row r="55" spans="1:2" x14ac:dyDescent="0.25">
      <c r="A55" s="1">
        <v>39965</v>
      </c>
      <c r="B55" s="2">
        <v>6.5857059955596897</v>
      </c>
    </row>
    <row r="56" spans="1:2" x14ac:dyDescent="0.25">
      <c r="A56" s="1">
        <v>39995</v>
      </c>
      <c r="B56" s="2">
        <v>-8.0762302279472298</v>
      </c>
    </row>
    <row r="57" spans="1:2" x14ac:dyDescent="0.25">
      <c r="A57" s="1">
        <v>40026</v>
      </c>
      <c r="B57" s="2">
        <v>-18.196919441223098</v>
      </c>
    </row>
    <row r="58" spans="1:2" x14ac:dyDescent="0.25">
      <c r="A58" s="1">
        <v>40057</v>
      </c>
      <c r="B58" s="2">
        <v>-3.5517990589141998E-2</v>
      </c>
    </row>
    <row r="59" spans="1:2" x14ac:dyDescent="0.25">
      <c r="A59" s="1">
        <v>40087</v>
      </c>
      <c r="B59" s="2">
        <v>19.107239723205499</v>
      </c>
    </row>
    <row r="60" spans="1:2" x14ac:dyDescent="0.25">
      <c r="A60" s="1">
        <v>40118</v>
      </c>
      <c r="B60" s="2">
        <v>-0.66471540927886896</v>
      </c>
    </row>
    <row r="61" spans="1:2" x14ac:dyDescent="0.25">
      <c r="A61" s="1">
        <v>40148</v>
      </c>
      <c r="B61" s="2">
        <v>-23.046146392822202</v>
      </c>
    </row>
    <row r="62" spans="1:2" x14ac:dyDescent="0.25">
      <c r="A62" s="1">
        <v>40179</v>
      </c>
      <c r="B62" s="2">
        <v>-9.0691770315170199</v>
      </c>
    </row>
    <row r="63" spans="1:2" x14ac:dyDescent="0.25">
      <c r="A63" s="1">
        <v>40210</v>
      </c>
      <c r="B63" s="2">
        <v>-0.39608287811278903</v>
      </c>
    </row>
    <row r="64" spans="1:2" x14ac:dyDescent="0.25">
      <c r="A64" s="1">
        <v>40238</v>
      </c>
      <c r="B64" s="2">
        <v>9.4477850198745692</v>
      </c>
    </row>
    <row r="65" spans="1:2" x14ac:dyDescent="0.25">
      <c r="A65" s="1">
        <v>40269</v>
      </c>
      <c r="B65" s="2">
        <v>13.3606132268905</v>
      </c>
    </row>
    <row r="66" spans="1:2" x14ac:dyDescent="0.25">
      <c r="A66" s="1">
        <v>40299</v>
      </c>
      <c r="B66" s="2">
        <v>-0.94399631023407005</v>
      </c>
    </row>
    <row r="67" spans="1:2" x14ac:dyDescent="0.25">
      <c r="A67" s="1">
        <v>40330</v>
      </c>
      <c r="B67" s="2">
        <v>-5.0144573450088501</v>
      </c>
    </row>
    <row r="68" spans="1:2" x14ac:dyDescent="0.25">
      <c r="A68" s="1">
        <v>40360</v>
      </c>
      <c r="B68" s="2">
        <v>5.8715736865997297</v>
      </c>
    </row>
    <row r="69" spans="1:2" x14ac:dyDescent="0.25">
      <c r="A69" s="1">
        <v>40391</v>
      </c>
      <c r="B69" s="2">
        <v>16.2001726627349</v>
      </c>
    </row>
    <row r="70" spans="1:2" x14ac:dyDescent="0.25">
      <c r="A70" s="1">
        <v>40422</v>
      </c>
      <c r="B70" s="2">
        <v>9.9471368789672798</v>
      </c>
    </row>
    <row r="71" spans="1:2" x14ac:dyDescent="0.25">
      <c r="A71" s="1">
        <v>40452</v>
      </c>
      <c r="B71" s="2">
        <v>-13.2549790143966</v>
      </c>
    </row>
    <row r="72" spans="1:2" x14ac:dyDescent="0.25">
      <c r="A72" s="1">
        <v>40483</v>
      </c>
      <c r="B72" s="2">
        <v>-24.0919284820556</v>
      </c>
    </row>
    <row r="73" spans="1:2" x14ac:dyDescent="0.25">
      <c r="A73" s="1">
        <v>40513</v>
      </c>
      <c r="B73" s="2">
        <v>-7.0365129598351404</v>
      </c>
    </row>
    <row r="74" spans="1:2" x14ac:dyDescent="0.25">
      <c r="A74" s="1">
        <v>40544</v>
      </c>
      <c r="B74" s="2">
        <v>18.257021793099302</v>
      </c>
    </row>
    <row r="75" spans="1:2" x14ac:dyDescent="0.25">
      <c r="A75" s="1">
        <v>40575</v>
      </c>
      <c r="B75" s="2">
        <v>18.982073295948101</v>
      </c>
    </row>
    <row r="76" spans="1:2" x14ac:dyDescent="0.25">
      <c r="A76" s="1">
        <v>40603</v>
      </c>
      <c r="B76" s="2">
        <v>7.5811654246130598</v>
      </c>
    </row>
    <row r="77" spans="1:2" x14ac:dyDescent="0.25">
      <c r="A77" s="1">
        <v>40634</v>
      </c>
      <c r="B77" s="2">
        <v>-7.1965317726135201</v>
      </c>
    </row>
    <row r="78" spans="1:2" x14ac:dyDescent="0.25">
      <c r="A78" s="1">
        <v>40664</v>
      </c>
      <c r="B78" s="2">
        <v>-11.450646318708101</v>
      </c>
    </row>
    <row r="79" spans="1:2" x14ac:dyDescent="0.25">
      <c r="A79" s="1">
        <v>40695</v>
      </c>
      <c r="B79" s="2">
        <v>2.0553590365818502</v>
      </c>
    </row>
    <row r="80" spans="1:2" x14ac:dyDescent="0.25">
      <c r="A80" s="1">
        <v>40725</v>
      </c>
      <c r="B80" s="2">
        <v>13.0095118658883</v>
      </c>
    </row>
    <row r="81" spans="1:2" x14ac:dyDescent="0.25">
      <c r="A81" s="1">
        <v>40756</v>
      </c>
      <c r="B81" s="2">
        <v>14.3427394321986</v>
      </c>
    </row>
    <row r="82" spans="1:2" x14ac:dyDescent="0.25">
      <c r="A82" s="1">
        <v>40787</v>
      </c>
      <c r="B82" s="2">
        <v>-15.478556156158399</v>
      </c>
    </row>
    <row r="83" spans="1:2" x14ac:dyDescent="0.25">
      <c r="A83" s="1">
        <v>40817</v>
      </c>
      <c r="B83" s="2">
        <v>-22.786935567855799</v>
      </c>
    </row>
    <row r="84" spans="1:2" x14ac:dyDescent="0.25">
      <c r="A84" s="1">
        <v>40848</v>
      </c>
      <c r="B84" s="2">
        <v>9.9760753427233002</v>
      </c>
    </row>
    <row r="85" spans="1:2" x14ac:dyDescent="0.25">
      <c r="A85" s="1">
        <v>40878</v>
      </c>
      <c r="B85" s="2">
        <v>26.171901464462199</v>
      </c>
    </row>
    <row r="86" spans="1:2" x14ac:dyDescent="0.25">
      <c r="A86" s="1">
        <v>40909</v>
      </c>
      <c r="B86" s="2">
        <v>16.8369553770337</v>
      </c>
    </row>
    <row r="87" spans="1:2" x14ac:dyDescent="0.25">
      <c r="A87" s="1">
        <v>40940</v>
      </c>
      <c r="B87" s="2">
        <v>-7.1679840087890598</v>
      </c>
    </row>
    <row r="88" spans="1:2" x14ac:dyDescent="0.25">
      <c r="A88" s="1">
        <v>40969</v>
      </c>
      <c r="B88" s="2">
        <v>-14.0441570281982</v>
      </c>
    </row>
    <row r="89" spans="1:2" x14ac:dyDescent="0.25">
      <c r="A89" s="1">
        <v>41000</v>
      </c>
      <c r="B89" s="2">
        <v>-2.2562662688168502</v>
      </c>
    </row>
    <row r="90" spans="1:2" x14ac:dyDescent="0.25">
      <c r="A90" s="1">
        <v>41030</v>
      </c>
      <c r="B90" s="2">
        <v>-2.4765968322753899E-2</v>
      </c>
    </row>
    <row r="91" spans="1:2" x14ac:dyDescent="0.25">
      <c r="A91" s="1">
        <v>41061</v>
      </c>
      <c r="B91" s="2">
        <v>14.564337405291401</v>
      </c>
    </row>
    <row r="92" spans="1:2" x14ac:dyDescent="0.25">
      <c r="A92" s="1">
        <v>41091</v>
      </c>
      <c r="B92" s="2">
        <v>0.109825134277343</v>
      </c>
    </row>
    <row r="93" spans="1:2" x14ac:dyDescent="0.25">
      <c r="A93" s="1">
        <v>41122</v>
      </c>
      <c r="B93" s="2">
        <v>-21.788168907165499</v>
      </c>
    </row>
    <row r="94" spans="1:2" x14ac:dyDescent="0.25">
      <c r="A94" s="1">
        <v>41153</v>
      </c>
      <c r="B94" s="2">
        <v>-7.3499469757079998</v>
      </c>
    </row>
    <row r="95" spans="1:2" x14ac:dyDescent="0.25">
      <c r="A95" s="1">
        <v>41183</v>
      </c>
      <c r="B95" s="2">
        <v>-0.20805772145588999</v>
      </c>
    </row>
    <row r="96" spans="1:2" x14ac:dyDescent="0.25">
      <c r="A96" s="1">
        <v>41214</v>
      </c>
      <c r="B96" s="2">
        <v>4.7270135879516602</v>
      </c>
    </row>
    <row r="97" spans="1:2" x14ac:dyDescent="0.25">
      <c r="A97" s="1">
        <v>41244</v>
      </c>
      <c r="B97" s="2">
        <v>10.9164174397786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B2" sqref="B2"/>
    </sheetView>
  </sheetViews>
  <sheetFormatPr defaultRowHeight="15" x14ac:dyDescent="0.25"/>
  <cols>
    <col min="2" max="2" width="9.140625" style="2"/>
  </cols>
  <sheetData>
    <row r="1" spans="1:2" x14ac:dyDescent="0.25">
      <c r="A1" t="s">
        <v>0</v>
      </c>
      <c r="B1" s="2">
        <v>1</v>
      </c>
    </row>
    <row r="2" spans="1:2" x14ac:dyDescent="0.25">
      <c r="A2" s="1">
        <v>38353</v>
      </c>
      <c r="B2" s="2">
        <v>63.7</v>
      </c>
    </row>
    <row r="3" spans="1:2" x14ac:dyDescent="0.25">
      <c r="A3" s="1">
        <v>38384</v>
      </c>
      <c r="B3" s="2">
        <v>34.6</v>
      </c>
    </row>
    <row r="4" spans="1:2" x14ac:dyDescent="0.25">
      <c r="A4" s="1">
        <v>38412</v>
      </c>
      <c r="B4" s="2">
        <v>50.4</v>
      </c>
    </row>
    <row r="5" spans="1:2" x14ac:dyDescent="0.25">
      <c r="A5" s="1">
        <v>38443</v>
      </c>
      <c r="B5" s="2">
        <v>53.9</v>
      </c>
    </row>
    <row r="6" spans="1:2" x14ac:dyDescent="0.25">
      <c r="A6" s="1">
        <v>38473</v>
      </c>
      <c r="B6" s="2">
        <v>23.1</v>
      </c>
    </row>
    <row r="7" spans="1:2" x14ac:dyDescent="0.25">
      <c r="A7" s="1">
        <v>38504</v>
      </c>
      <c r="B7" s="2">
        <v>53</v>
      </c>
    </row>
    <row r="8" spans="1:2" x14ac:dyDescent="0.25">
      <c r="A8" s="1">
        <v>38534</v>
      </c>
      <c r="B8" s="2">
        <v>53.5</v>
      </c>
    </row>
    <row r="9" spans="1:2" x14ac:dyDescent="0.25">
      <c r="A9" s="1">
        <v>38565</v>
      </c>
      <c r="B9" s="2">
        <v>47.8</v>
      </c>
    </row>
    <row r="10" spans="1:2" x14ac:dyDescent="0.25">
      <c r="A10" s="1">
        <v>38596</v>
      </c>
      <c r="B10" s="2">
        <v>59.9</v>
      </c>
    </row>
    <row r="11" spans="1:2" x14ac:dyDescent="0.25">
      <c r="A11" s="1">
        <v>38626</v>
      </c>
      <c r="B11" s="2">
        <v>47.4</v>
      </c>
    </row>
    <row r="12" spans="1:2" x14ac:dyDescent="0.25">
      <c r="A12" s="1">
        <v>38657</v>
      </c>
      <c r="B12" s="2">
        <v>58.1</v>
      </c>
    </row>
    <row r="13" spans="1:2" x14ac:dyDescent="0.25">
      <c r="A13" s="1">
        <v>38687</v>
      </c>
      <c r="B13" s="2">
        <v>67.099999999999994</v>
      </c>
    </row>
    <row r="14" spans="1:2" x14ac:dyDescent="0.25">
      <c r="A14" s="1">
        <v>38718</v>
      </c>
      <c r="B14" s="2">
        <v>75.5</v>
      </c>
    </row>
    <row r="15" spans="1:2" x14ac:dyDescent="0.25">
      <c r="A15" s="1">
        <v>38749</v>
      </c>
      <c r="B15" s="2">
        <v>58</v>
      </c>
    </row>
    <row r="16" spans="1:2" x14ac:dyDescent="0.25">
      <c r="A16" s="1">
        <v>38777</v>
      </c>
      <c r="B16" s="2">
        <v>76.5</v>
      </c>
    </row>
    <row r="17" spans="1:2" x14ac:dyDescent="0.25">
      <c r="A17" s="1">
        <v>38808</v>
      </c>
      <c r="B17" s="2">
        <v>47.1</v>
      </c>
    </row>
    <row r="18" spans="1:2" x14ac:dyDescent="0.25">
      <c r="A18" s="1">
        <v>38838</v>
      </c>
      <c r="B18" s="2">
        <v>53.7</v>
      </c>
    </row>
    <row r="19" spans="1:2" x14ac:dyDescent="0.25">
      <c r="A19" s="1">
        <v>38869</v>
      </c>
      <c r="B19" s="2">
        <v>41.8</v>
      </c>
    </row>
    <row r="20" spans="1:2" x14ac:dyDescent="0.25">
      <c r="A20" s="1">
        <v>38899</v>
      </c>
      <c r="B20" s="2">
        <v>57.4</v>
      </c>
    </row>
    <row r="21" spans="1:2" x14ac:dyDescent="0.25">
      <c r="A21" s="1">
        <v>38930</v>
      </c>
      <c r="B21" s="2">
        <v>66.5</v>
      </c>
    </row>
    <row r="22" spans="1:2" x14ac:dyDescent="0.25">
      <c r="A22" s="1">
        <v>38961</v>
      </c>
      <c r="B22" s="2">
        <v>50.8</v>
      </c>
    </row>
    <row r="23" spans="1:2" x14ac:dyDescent="0.25">
      <c r="A23" s="1">
        <v>38991</v>
      </c>
      <c r="B23" s="2">
        <v>64.099999999999994</v>
      </c>
    </row>
    <row r="24" spans="1:2" x14ac:dyDescent="0.25">
      <c r="A24" s="1">
        <v>39022</v>
      </c>
      <c r="B24" s="2">
        <v>83.6</v>
      </c>
    </row>
    <row r="25" spans="1:2" x14ac:dyDescent="0.25">
      <c r="A25" s="1">
        <v>39052</v>
      </c>
      <c r="B25" s="2">
        <v>72</v>
      </c>
    </row>
    <row r="26" spans="1:2" x14ac:dyDescent="0.25">
      <c r="A26" s="1">
        <v>39083</v>
      </c>
      <c r="B26" s="2">
        <v>58</v>
      </c>
    </row>
    <row r="27" spans="1:2" x14ac:dyDescent="0.25">
      <c r="A27" s="1">
        <v>39114</v>
      </c>
      <c r="B27" s="2">
        <v>64.3</v>
      </c>
    </row>
    <row r="28" spans="1:2" x14ac:dyDescent="0.25">
      <c r="A28" s="1">
        <v>39142</v>
      </c>
      <c r="B28" s="2">
        <v>49.4</v>
      </c>
    </row>
    <row r="29" spans="1:2" x14ac:dyDescent="0.25">
      <c r="A29" s="1">
        <v>39173</v>
      </c>
      <c r="B29" s="2">
        <v>50</v>
      </c>
    </row>
    <row r="30" spans="1:2" x14ac:dyDescent="0.25">
      <c r="A30" s="1">
        <v>39203</v>
      </c>
      <c r="B30" s="2">
        <v>41.6</v>
      </c>
    </row>
    <row r="31" spans="1:2" x14ac:dyDescent="0.25">
      <c r="A31" s="1">
        <v>39234</v>
      </c>
      <c r="B31" s="2">
        <v>36.4</v>
      </c>
    </row>
    <row r="32" spans="1:2" x14ac:dyDescent="0.25">
      <c r="A32" s="1">
        <v>39264</v>
      </c>
      <c r="B32" s="2">
        <v>64.7</v>
      </c>
    </row>
    <row r="33" spans="1:2" x14ac:dyDescent="0.25">
      <c r="A33" s="1">
        <v>39295</v>
      </c>
      <c r="B33" s="2">
        <v>61.6</v>
      </c>
    </row>
    <row r="34" spans="1:2" x14ac:dyDescent="0.25">
      <c r="A34" s="1">
        <v>39326</v>
      </c>
      <c r="B34" s="2">
        <v>70.2</v>
      </c>
    </row>
    <row r="35" spans="1:2" x14ac:dyDescent="0.25">
      <c r="A35" s="1">
        <v>39356</v>
      </c>
      <c r="B35" s="2">
        <v>71.2</v>
      </c>
    </row>
    <row r="36" spans="1:2" x14ac:dyDescent="0.25">
      <c r="A36" s="1">
        <v>39387</v>
      </c>
      <c r="B36" s="2">
        <v>73.8</v>
      </c>
    </row>
    <row r="37" spans="1:2" x14ac:dyDescent="0.25">
      <c r="A37" s="1">
        <v>39417</v>
      </c>
      <c r="B37" s="2">
        <v>94.3</v>
      </c>
    </row>
    <row r="38" spans="1:2" x14ac:dyDescent="0.25">
      <c r="A38" s="1">
        <v>39448</v>
      </c>
      <c r="B38" s="2">
        <v>87.3</v>
      </c>
    </row>
    <row r="39" spans="1:2" x14ac:dyDescent="0.25">
      <c r="A39" s="1">
        <v>39479</v>
      </c>
      <c r="B39" s="2">
        <v>64</v>
      </c>
    </row>
    <row r="40" spans="1:2" x14ac:dyDescent="0.25">
      <c r="A40" s="1">
        <v>39508</v>
      </c>
      <c r="B40" s="2">
        <v>76.8</v>
      </c>
    </row>
    <row r="41" spans="1:2" x14ac:dyDescent="0.25">
      <c r="A41" s="1">
        <v>39539</v>
      </c>
      <c r="B41" s="2">
        <v>77</v>
      </c>
    </row>
    <row r="42" spans="1:2" x14ac:dyDescent="0.25">
      <c r="A42" s="1">
        <v>39569</v>
      </c>
      <c r="B42" s="2">
        <v>64.7</v>
      </c>
    </row>
    <row r="43" spans="1:2" x14ac:dyDescent="0.25">
      <c r="A43" s="1">
        <v>39600</v>
      </c>
      <c r="B43" s="2">
        <v>82.3</v>
      </c>
    </row>
    <row r="44" spans="1:2" x14ac:dyDescent="0.25">
      <c r="A44" s="1">
        <v>39630</v>
      </c>
      <c r="B44" s="2">
        <v>134.80000000000001</v>
      </c>
    </row>
    <row r="45" spans="1:2" x14ac:dyDescent="0.25">
      <c r="A45" s="1">
        <v>39661</v>
      </c>
      <c r="B45" s="2">
        <v>118.3</v>
      </c>
    </row>
    <row r="46" spans="1:2" x14ac:dyDescent="0.25">
      <c r="A46" s="1">
        <v>39692</v>
      </c>
      <c r="B46" s="2">
        <v>127.3</v>
      </c>
    </row>
    <row r="47" spans="1:2" x14ac:dyDescent="0.25">
      <c r="A47" s="1">
        <v>39722</v>
      </c>
      <c r="B47" s="2">
        <v>135.30000000000001</v>
      </c>
    </row>
    <row r="48" spans="1:2" x14ac:dyDescent="0.25">
      <c r="A48" s="1">
        <v>39753</v>
      </c>
      <c r="B48" s="2">
        <v>123.5</v>
      </c>
    </row>
    <row r="49" spans="1:2" x14ac:dyDescent="0.25">
      <c r="A49" s="1">
        <v>39783</v>
      </c>
      <c r="B49" s="2">
        <v>129</v>
      </c>
    </row>
    <row r="50" spans="1:2" x14ac:dyDescent="0.25">
      <c r="A50" s="1">
        <v>39814</v>
      </c>
      <c r="B50" s="2">
        <v>119.8</v>
      </c>
    </row>
    <row r="51" spans="1:2" x14ac:dyDescent="0.25">
      <c r="A51" s="1">
        <v>39845</v>
      </c>
      <c r="B51" s="2">
        <v>115.9</v>
      </c>
    </row>
    <row r="52" spans="1:2" x14ac:dyDescent="0.25">
      <c r="A52" s="1">
        <v>39873</v>
      </c>
      <c r="B52" s="2">
        <v>99.3</v>
      </c>
    </row>
    <row r="53" spans="1:2" x14ac:dyDescent="0.25">
      <c r="A53" s="1">
        <v>39904</v>
      </c>
      <c r="B53" s="2">
        <v>68.3</v>
      </c>
    </row>
    <row r="54" spans="1:2" x14ac:dyDescent="0.25">
      <c r="A54" s="1">
        <v>39934</v>
      </c>
      <c r="B54" s="2">
        <v>88.2</v>
      </c>
    </row>
    <row r="55" spans="1:2" x14ac:dyDescent="0.25">
      <c r="A55" s="1">
        <v>39965</v>
      </c>
      <c r="B55" s="2">
        <v>100.5</v>
      </c>
    </row>
    <row r="56" spans="1:2" x14ac:dyDescent="0.25">
      <c r="A56" s="1">
        <v>39995</v>
      </c>
      <c r="B56" s="2">
        <v>90.4</v>
      </c>
    </row>
    <row r="57" spans="1:2" x14ac:dyDescent="0.25">
      <c r="A57" s="1">
        <v>40026</v>
      </c>
      <c r="B57" s="2">
        <v>102.8</v>
      </c>
    </row>
    <row r="58" spans="1:2" x14ac:dyDescent="0.25">
      <c r="A58" s="1">
        <v>40057</v>
      </c>
      <c r="B58" s="2">
        <v>104.3</v>
      </c>
    </row>
    <row r="59" spans="1:2" x14ac:dyDescent="0.25">
      <c r="A59" s="1">
        <v>40087</v>
      </c>
      <c r="B59" s="2">
        <v>99.7</v>
      </c>
    </row>
    <row r="60" spans="1:2" x14ac:dyDescent="0.25">
      <c r="A60" s="1">
        <v>40118</v>
      </c>
      <c r="B60" s="2">
        <v>89.7</v>
      </c>
    </row>
    <row r="61" spans="1:2" x14ac:dyDescent="0.25">
      <c r="A61" s="1">
        <v>40148</v>
      </c>
      <c r="B61" s="2">
        <v>89.7</v>
      </c>
    </row>
    <row r="62" spans="1:2" x14ac:dyDescent="0.25">
      <c r="A62" s="1">
        <v>40179</v>
      </c>
      <c r="B62" s="2">
        <v>60.4</v>
      </c>
    </row>
    <row r="63" spans="1:2" x14ac:dyDescent="0.25">
      <c r="A63" s="1">
        <v>40210</v>
      </c>
      <c r="B63" s="2">
        <v>57.9</v>
      </c>
    </row>
    <row r="64" spans="1:2" x14ac:dyDescent="0.25">
      <c r="A64" s="1">
        <v>40238</v>
      </c>
      <c r="B64" s="2">
        <v>52.6</v>
      </c>
    </row>
    <row r="65" spans="1:2" x14ac:dyDescent="0.25">
      <c r="A65" s="1">
        <v>40269</v>
      </c>
      <c r="B65" s="2">
        <v>21.6</v>
      </c>
    </row>
    <row r="66" spans="1:2" x14ac:dyDescent="0.25">
      <c r="A66" s="1">
        <v>40299</v>
      </c>
      <c r="B66" s="2">
        <v>33.200000000000003</v>
      </c>
    </row>
    <row r="67" spans="1:2" x14ac:dyDescent="0.25">
      <c r="A67" s="1">
        <v>40330</v>
      </c>
      <c r="B67" s="2">
        <v>52.4</v>
      </c>
    </row>
    <row r="68" spans="1:2" x14ac:dyDescent="0.25">
      <c r="A68" s="1">
        <v>40360</v>
      </c>
      <c r="B68" s="2">
        <v>53.2</v>
      </c>
    </row>
    <row r="69" spans="1:2" x14ac:dyDescent="0.25">
      <c r="A69" s="1">
        <v>40391</v>
      </c>
      <c r="B69" s="2">
        <v>98.8</v>
      </c>
    </row>
    <row r="70" spans="1:2" x14ac:dyDescent="0.25">
      <c r="A70" s="1">
        <v>40422</v>
      </c>
      <c r="B70" s="2">
        <v>64.5</v>
      </c>
    </row>
    <row r="71" spans="1:2" x14ac:dyDescent="0.25">
      <c r="A71" s="1">
        <v>40452</v>
      </c>
      <c r="B71" s="2">
        <v>85.4</v>
      </c>
    </row>
    <row r="72" spans="1:2" x14ac:dyDescent="0.25">
      <c r="A72" s="1">
        <v>40483</v>
      </c>
      <c r="B72" s="2">
        <v>85.3</v>
      </c>
    </row>
    <row r="73" spans="1:2" x14ac:dyDescent="0.25">
      <c r="A73" s="1">
        <v>40513</v>
      </c>
      <c r="B73" s="2">
        <v>80.400000000000006</v>
      </c>
    </row>
    <row r="74" spans="1:2" x14ac:dyDescent="0.25">
      <c r="A74" s="1">
        <v>40544</v>
      </c>
      <c r="B74" s="2">
        <v>67.8</v>
      </c>
    </row>
    <row r="75" spans="1:2" x14ac:dyDescent="0.25">
      <c r="A75" s="1">
        <v>40575</v>
      </c>
      <c r="B75" s="2">
        <v>60.4</v>
      </c>
    </row>
    <row r="76" spans="1:2" x14ac:dyDescent="0.25">
      <c r="A76" s="1">
        <v>40603</v>
      </c>
      <c r="B76" s="2">
        <v>66.900000000000006</v>
      </c>
    </row>
    <row r="77" spans="1:2" x14ac:dyDescent="0.25">
      <c r="A77" s="1">
        <v>40634</v>
      </c>
      <c r="B77" s="2">
        <v>56.7</v>
      </c>
    </row>
    <row r="78" spans="1:2" x14ac:dyDescent="0.25">
      <c r="A78" s="1">
        <v>40664</v>
      </c>
      <c r="B78" s="2">
        <v>49.8</v>
      </c>
    </row>
    <row r="79" spans="1:2" x14ac:dyDescent="0.25">
      <c r="A79" s="1">
        <v>40695</v>
      </c>
      <c r="B79" s="2">
        <v>105.3</v>
      </c>
    </row>
    <row r="80" spans="1:2" x14ac:dyDescent="0.25">
      <c r="A80" s="1">
        <v>40725</v>
      </c>
      <c r="B80" s="2">
        <v>102.7</v>
      </c>
    </row>
    <row r="81" spans="1:2" x14ac:dyDescent="0.25">
      <c r="A81" s="1">
        <v>40756</v>
      </c>
      <c r="B81" s="2">
        <v>81.3</v>
      </c>
    </row>
    <row r="82" spans="1:2" x14ac:dyDescent="0.25">
      <c r="A82" s="1">
        <v>40787</v>
      </c>
      <c r="B82" s="2">
        <v>99.3</v>
      </c>
    </row>
    <row r="83" spans="1:2" x14ac:dyDescent="0.25">
      <c r="A83" s="1">
        <v>40817</v>
      </c>
      <c r="B83" s="2">
        <v>146.9</v>
      </c>
    </row>
    <row r="84" spans="1:2" x14ac:dyDescent="0.25">
      <c r="A84" s="1">
        <v>40848</v>
      </c>
      <c r="B84" s="2">
        <v>114.8</v>
      </c>
    </row>
    <row r="85" spans="1:2" x14ac:dyDescent="0.25">
      <c r="A85" s="1">
        <v>40878</v>
      </c>
      <c r="B85" s="2">
        <v>135.1</v>
      </c>
    </row>
    <row r="86" spans="1:2" x14ac:dyDescent="0.25">
      <c r="A86" s="1">
        <v>40909</v>
      </c>
      <c r="B86" s="2">
        <v>118.4</v>
      </c>
    </row>
    <row r="87" spans="1:2" x14ac:dyDescent="0.25">
      <c r="A87" s="1">
        <v>40940</v>
      </c>
      <c r="B87" s="2">
        <v>93.7</v>
      </c>
    </row>
    <row r="88" spans="1:2" x14ac:dyDescent="0.25">
      <c r="A88" s="1">
        <v>40969</v>
      </c>
      <c r="B88" s="2">
        <v>108.8</v>
      </c>
    </row>
    <row r="89" spans="1:2" x14ac:dyDescent="0.25">
      <c r="A89" s="1">
        <v>41000</v>
      </c>
      <c r="B89" s="2">
        <v>87.3</v>
      </c>
    </row>
    <row r="90" spans="1:2" x14ac:dyDescent="0.25">
      <c r="A90" s="1">
        <v>41030</v>
      </c>
      <c r="B90" s="2">
        <v>73.3</v>
      </c>
    </row>
    <row r="91" spans="1:2" x14ac:dyDescent="0.25">
      <c r="A91" s="1">
        <v>41061</v>
      </c>
      <c r="B91" s="2">
        <v>91.5</v>
      </c>
    </row>
    <row r="92" spans="1:2" x14ac:dyDescent="0.25">
      <c r="A92" s="1">
        <v>41091</v>
      </c>
      <c r="B92" s="2">
        <v>93.5</v>
      </c>
    </row>
    <row r="93" spans="1:2" x14ac:dyDescent="0.25">
      <c r="A93" s="1">
        <v>41122</v>
      </c>
      <c r="B93" s="2">
        <v>90.6</v>
      </c>
    </row>
    <row r="94" spans="1:2" x14ac:dyDescent="0.25">
      <c r="A94" s="1">
        <v>41153</v>
      </c>
      <c r="B94" s="2">
        <v>94.2</v>
      </c>
    </row>
    <row r="95" spans="1:2" x14ac:dyDescent="0.25">
      <c r="A95" s="1">
        <v>41183</v>
      </c>
      <c r="B95" s="2">
        <v>96.7</v>
      </c>
    </row>
    <row r="96" spans="1:2" x14ac:dyDescent="0.25">
      <c r="A96" s="1">
        <v>41214</v>
      </c>
      <c r="B96" s="2">
        <v>98.3</v>
      </c>
    </row>
    <row r="97" spans="1:2" x14ac:dyDescent="0.25">
      <c r="A97" s="1">
        <v>41244</v>
      </c>
      <c r="B97" s="2">
        <v>129.5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workbookViewId="0">
      <selection activeCell="M9" sqref="M9"/>
    </sheetView>
  </sheetViews>
  <sheetFormatPr defaultRowHeight="15" x14ac:dyDescent="0.25"/>
  <cols>
    <col min="2" max="2" width="20" bestFit="1" customWidth="1"/>
    <col min="3" max="3" width="23.42578125" bestFit="1" customWidth="1"/>
    <col min="4" max="4" width="8.85546875" bestFit="1" customWidth="1"/>
    <col min="5" max="5" width="8.85546875" customWidth="1"/>
    <col min="7" max="7" width="18" bestFit="1" customWidth="1"/>
    <col min="8" max="8" width="13.7109375" bestFit="1" customWidth="1"/>
    <col min="9" max="10" width="21.42578125" bestFit="1" customWidth="1"/>
    <col min="12" max="12" width="11.140625" bestFit="1" customWidth="1"/>
    <col min="13" max="13" width="24.85546875" bestFit="1" customWidth="1"/>
  </cols>
  <sheetData>
    <row r="1" spans="1:15" x14ac:dyDescent="0.25">
      <c r="A1" s="4" t="s">
        <v>0</v>
      </c>
      <c r="B1" s="4" t="s">
        <v>50</v>
      </c>
      <c r="C1" s="4" t="s">
        <v>51</v>
      </c>
      <c r="D1" s="4" t="s">
        <v>44</v>
      </c>
      <c r="E1" s="4"/>
      <c r="F1" s="4" t="s">
        <v>49</v>
      </c>
      <c r="G1" s="4" t="s">
        <v>54</v>
      </c>
      <c r="H1" s="4" t="s">
        <v>53</v>
      </c>
      <c r="I1" s="4" t="s">
        <v>52</v>
      </c>
      <c r="J1" s="4" t="s">
        <v>52</v>
      </c>
      <c r="K1" s="4" t="s">
        <v>44</v>
      </c>
      <c r="M1" s="4" t="s">
        <v>46</v>
      </c>
      <c r="N1">
        <v>21.503</v>
      </c>
      <c r="O1" t="s">
        <v>57</v>
      </c>
    </row>
    <row r="2" spans="1:15" x14ac:dyDescent="0.25">
      <c r="A2" s="1">
        <v>38353</v>
      </c>
      <c r="B2">
        <f>GPM!I2-MOD16A2!I2-CSR!B2</f>
        <v>34.237322934392772</v>
      </c>
      <c r="C2">
        <f>Score!B2-Runoff!B2</f>
        <v>-29.462677065607231</v>
      </c>
      <c r="D2" s="7">
        <f>C2/Runoff!B2</f>
        <v>-0.46252240291377128</v>
      </c>
      <c r="E2" s="7"/>
      <c r="F2">
        <v>2005</v>
      </c>
      <c r="G2">
        <f>SUM(B2:B13)</f>
        <v>844.214679035328</v>
      </c>
      <c r="H2">
        <f>SUM(Runoff!B2:B13)</f>
        <v>612.5</v>
      </c>
      <c r="I2">
        <f>G2-H2</f>
        <v>231.714679035328</v>
      </c>
      <c r="J2">
        <f>SUM(C2:C13)</f>
        <v>231.71467903532812</v>
      </c>
      <c r="K2" s="7">
        <f>J2/H2</f>
        <v>0.37830968005767857</v>
      </c>
      <c r="M2" s="4" t="s">
        <v>43</v>
      </c>
      <c r="N2" s="3">
        <f>COUNTA(A2:A97)/12</f>
        <v>8</v>
      </c>
      <c r="O2" t="s">
        <v>58</v>
      </c>
    </row>
    <row r="3" spans="1:15" x14ac:dyDescent="0.25">
      <c r="A3" s="1">
        <v>38384</v>
      </c>
      <c r="B3">
        <f>GPM!I3-MOD16A2!I3-CSR!B3</f>
        <v>-22.377498669939797</v>
      </c>
      <c r="C3">
        <f>Score!B3-Runoff!B3</f>
        <v>-56.977498669939799</v>
      </c>
      <c r="D3" s="7">
        <f>C3/Runoff!B3</f>
        <v>-1.6467485164722484</v>
      </c>
      <c r="E3" s="7"/>
      <c r="F3">
        <v>2006</v>
      </c>
      <c r="G3">
        <f>SUM(B14:B25)</f>
        <v>207.9320224521382</v>
      </c>
      <c r="H3">
        <f>SUM(Runoff!B14:B25)</f>
        <v>747</v>
      </c>
      <c r="I3">
        <f t="shared" ref="I3:I9" si="0">G3-H3</f>
        <v>-539.0679775478618</v>
      </c>
      <c r="J3">
        <f>SUM(C14:C25)</f>
        <v>-539.06797754786169</v>
      </c>
      <c r="K3" s="7">
        <f t="shared" ref="K3:K9" si="1">J3/H3</f>
        <v>-0.72164387891280013</v>
      </c>
      <c r="M3" s="5" t="s">
        <v>42</v>
      </c>
      <c r="N3" s="8">
        <f>SQRT(SUMSQ(C2:C97)/COUNTA(C2:C97))</f>
        <v>110.21189909989434</v>
      </c>
      <c r="O3" t="s">
        <v>47</v>
      </c>
    </row>
    <row r="4" spans="1:15" x14ac:dyDescent="0.25">
      <c r="A4" s="1">
        <v>38412</v>
      </c>
      <c r="B4">
        <f>GPM!I4-MOD16A2!I4-CSR!B4</f>
        <v>11.095167471538504</v>
      </c>
      <c r="C4">
        <f>Score!B4-Runoff!B4</f>
        <v>-39.304832528461496</v>
      </c>
      <c r="D4" s="7">
        <f>C4/Runoff!B4</f>
        <v>-0.77985778826312491</v>
      </c>
      <c r="E4" s="7"/>
      <c r="F4">
        <v>2007</v>
      </c>
      <c r="G4">
        <f>SUM(B26:B37)</f>
        <v>675.88940387632908</v>
      </c>
      <c r="H4">
        <f>SUM(Runoff!B26:B37)</f>
        <v>735.49999999999989</v>
      </c>
      <c r="I4">
        <f t="shared" si="0"/>
        <v>-59.610596123670803</v>
      </c>
      <c r="J4">
        <f>SUM(C26:C37)</f>
        <v>-59.610596123670959</v>
      </c>
      <c r="K4" s="7">
        <f t="shared" si="1"/>
        <v>-8.1047717367329658E-2</v>
      </c>
      <c r="M4" s="5" t="s">
        <v>41</v>
      </c>
      <c r="N4" s="8">
        <f>SUM(C2:C97)/N2*N1</f>
        <v>1009.7760469545499</v>
      </c>
      <c r="O4" t="s">
        <v>48</v>
      </c>
    </row>
    <row r="5" spans="1:15" x14ac:dyDescent="0.25">
      <c r="A5" s="1">
        <v>38443</v>
      </c>
      <c r="B5">
        <f>GPM!I5-MOD16A2!I5-CSR!B5</f>
        <v>-67.911325976553968</v>
      </c>
      <c r="C5">
        <f>Score!B5-Runoff!B5</f>
        <v>-121.81132597655397</v>
      </c>
      <c r="D5" s="7">
        <f>C5/Runoff!B5</f>
        <v>-2.2599503891753985</v>
      </c>
      <c r="E5" s="7"/>
      <c r="F5">
        <v>2008</v>
      </c>
      <c r="G5">
        <f>SUM(B38:B49)</f>
        <v>1700.4054048904629</v>
      </c>
      <c r="H5">
        <f>SUM(Runoff!B38:B49)</f>
        <v>1220.3</v>
      </c>
      <c r="I5">
        <f t="shared" si="0"/>
        <v>480.10540489046298</v>
      </c>
      <c r="J5">
        <f>SUM(C38:C49)</f>
        <v>480.10540489046286</v>
      </c>
      <c r="K5" s="7">
        <f t="shared" si="1"/>
        <v>0.39343227476068415</v>
      </c>
      <c r="M5" s="5" t="s">
        <v>56</v>
      </c>
      <c r="N5" s="9">
        <f>AVERAGE(K2:K9)</f>
        <v>1.5291422930469076E-2</v>
      </c>
    </row>
    <row r="6" spans="1:15" x14ac:dyDescent="0.25">
      <c r="A6" s="1">
        <v>38473</v>
      </c>
      <c r="B6">
        <f>GPM!I6-MOD16A2!I6-CSR!B6</f>
        <v>-4.4543715016128029</v>
      </c>
      <c r="C6">
        <f>Score!B6-Runoff!B6</f>
        <v>-27.554371501612806</v>
      </c>
      <c r="D6" s="7">
        <f>C6/Runoff!B6</f>
        <v>-1.1928299351347535</v>
      </c>
      <c r="E6" s="7"/>
      <c r="F6">
        <v>2009</v>
      </c>
      <c r="G6">
        <f>SUM(B50:B61)</f>
        <v>1085.3783915866172</v>
      </c>
      <c r="H6">
        <f>SUM(Runoff!B50:B61)</f>
        <v>1168.5999999999999</v>
      </c>
      <c r="I6">
        <f t="shared" si="0"/>
        <v>-83.221608413382683</v>
      </c>
      <c r="J6">
        <f>SUM(C50:C61)</f>
        <v>-83.221608413382825</v>
      </c>
      <c r="K6" s="7">
        <f t="shared" si="1"/>
        <v>-7.1214794124065409E-2</v>
      </c>
      <c r="M6" s="5" t="s">
        <v>55</v>
      </c>
      <c r="N6" s="7">
        <f>AVERAGE(D2:D97)</f>
        <v>2.6084512645679497E-2</v>
      </c>
    </row>
    <row r="7" spans="1:15" x14ac:dyDescent="0.25">
      <c r="A7" s="1">
        <v>38504</v>
      </c>
      <c r="B7">
        <f>GPM!I7-MOD16A2!I7-CSR!B7</f>
        <v>137.99968314307321</v>
      </c>
      <c r="C7">
        <f>Score!B7-Runoff!B7</f>
        <v>84.999683143073213</v>
      </c>
      <c r="D7" s="7">
        <f>C7/Runoff!B7</f>
        <v>1.6037676064730795</v>
      </c>
      <c r="E7" s="7"/>
      <c r="F7">
        <v>2010</v>
      </c>
      <c r="G7">
        <f>SUM(B62:B73)</f>
        <v>541.19686117419451</v>
      </c>
      <c r="H7">
        <f>SUM(Runoff!B62:B73)</f>
        <v>745.69999999999993</v>
      </c>
      <c r="I7">
        <f t="shared" si="0"/>
        <v>-204.50313882580542</v>
      </c>
      <c r="J7">
        <f>SUM(C62:C73)</f>
        <v>-204.50313882580542</v>
      </c>
      <c r="K7" s="7">
        <f t="shared" si="1"/>
        <v>-0.27424317932922815</v>
      </c>
    </row>
    <row r="8" spans="1:15" x14ac:dyDescent="0.25">
      <c r="A8" s="1">
        <v>38534</v>
      </c>
      <c r="B8">
        <f>GPM!I8-MOD16A2!I8-CSR!B8</f>
        <v>150.05047921498684</v>
      </c>
      <c r="C8">
        <f>Score!B8-Runoff!B8</f>
        <v>96.550479214986836</v>
      </c>
      <c r="D8" s="7">
        <f>C8/Runoff!B8</f>
        <v>1.8046818544857353</v>
      </c>
      <c r="E8" s="7"/>
      <c r="F8">
        <v>2011</v>
      </c>
      <c r="G8">
        <f>SUM(B74:B85)</f>
        <v>1529.5837447607494</v>
      </c>
      <c r="H8">
        <f>SUM(Runoff!B74:B85)</f>
        <v>1086.9999999999998</v>
      </c>
      <c r="I8">
        <f t="shared" si="0"/>
        <v>442.5837447607496</v>
      </c>
      <c r="J8">
        <f>SUM(C74:C85)</f>
        <v>442.58374476074948</v>
      </c>
      <c r="K8" s="7">
        <f t="shared" si="1"/>
        <v>0.40716075874953961</v>
      </c>
    </row>
    <row r="9" spans="1:15" x14ac:dyDescent="0.25">
      <c r="A9" s="1">
        <v>38565</v>
      </c>
      <c r="B9">
        <f>GPM!I9-MOD16A2!I9-CSR!B9</f>
        <v>168.15767601510078</v>
      </c>
      <c r="C9">
        <f>Score!B9-Runoff!B9</f>
        <v>120.35767601510078</v>
      </c>
      <c r="D9" s="7">
        <f>C9/Runoff!B9</f>
        <v>2.5179430128682174</v>
      </c>
      <c r="E9" s="7"/>
      <c r="F9">
        <v>2012</v>
      </c>
      <c r="G9">
        <f>SUM(B86:B97)</f>
        <v>1283.4776941325842</v>
      </c>
      <c r="H9">
        <f>SUM(Runoff!B86:B97)</f>
        <v>1175.8000000000002</v>
      </c>
      <c r="I9">
        <f t="shared" si="0"/>
        <v>107.67769413258407</v>
      </c>
      <c r="J9">
        <f>SUM(C86:C97)</f>
        <v>107.67769413258395</v>
      </c>
      <c r="K9" s="7">
        <f t="shared" si="1"/>
        <v>9.1578239609273637E-2</v>
      </c>
    </row>
    <row r="10" spans="1:15" x14ac:dyDescent="0.25">
      <c r="A10" s="1">
        <v>38596</v>
      </c>
      <c r="B10">
        <f>GPM!I10-MOD16A2!I10-CSR!B10</f>
        <v>154.2233802912823</v>
      </c>
      <c r="C10">
        <f>Score!B10-Runoff!B10</f>
        <v>94.323380291282291</v>
      </c>
      <c r="D10" s="7">
        <f>C10/Runoff!B10</f>
        <v>1.5746808061983688</v>
      </c>
      <c r="E10" s="7"/>
      <c r="F10" s="6" t="s">
        <v>45</v>
      </c>
      <c r="G10">
        <f>AVERAGE(G2:G9)</f>
        <v>983.50977523855045</v>
      </c>
      <c r="H10">
        <f>AVERAGE(H2:H9)</f>
        <v>936.55</v>
      </c>
      <c r="I10">
        <f>AVERAGE(I2:I9)</f>
        <v>46.959775238550492</v>
      </c>
      <c r="J10">
        <f>AVERAGE(J2:J9)</f>
        <v>46.959775238550435</v>
      </c>
      <c r="K10" s="7">
        <f>AVERAGE(K2:K9)</f>
        <v>1.5291422930469076E-2</v>
      </c>
    </row>
    <row r="11" spans="1:15" x14ac:dyDescent="0.25">
      <c r="A11" s="1">
        <v>38626</v>
      </c>
      <c r="B11">
        <f>GPM!I11-MOD16A2!I11-CSR!B11</f>
        <v>73.561755792566416</v>
      </c>
      <c r="C11">
        <f>Score!B11-Runoff!B11</f>
        <v>26.161755792566417</v>
      </c>
      <c r="D11" s="7">
        <f>C11/Runoff!B11</f>
        <v>0.55193577621448142</v>
      </c>
      <c r="E11" s="7"/>
    </row>
    <row r="12" spans="1:15" x14ac:dyDescent="0.25">
      <c r="A12" s="1">
        <v>38657</v>
      </c>
      <c r="B12">
        <f>GPM!I12-MOD16A2!I12-CSR!B12</f>
        <v>-102.73110255643729</v>
      </c>
      <c r="C12">
        <f>Score!B12-Runoff!B12</f>
        <v>-160.83110255643729</v>
      </c>
      <c r="D12" s="7">
        <f>C12/Runoff!B12</f>
        <v>-2.7681773245514161</v>
      </c>
      <c r="E12" s="7"/>
    </row>
    <row r="13" spans="1:15" x14ac:dyDescent="0.25">
      <c r="A13" s="1">
        <v>38687</v>
      </c>
      <c r="B13">
        <f>GPM!I13-MOD16A2!I13-CSR!B13</f>
        <v>312.36351287693117</v>
      </c>
      <c r="C13">
        <f>Score!B13-Runoff!B13</f>
        <v>245.26351287693117</v>
      </c>
      <c r="D13" s="7">
        <f>C13/Runoff!B13</f>
        <v>3.6551939325921192</v>
      </c>
      <c r="E13" s="7"/>
    </row>
    <row r="14" spans="1:15" x14ac:dyDescent="0.25">
      <c r="A14" s="1">
        <v>38718</v>
      </c>
      <c r="B14">
        <f>GPM!I14-MOD16A2!I14-CSR!B14</f>
        <v>-93.503880445381498</v>
      </c>
      <c r="C14">
        <f>Score!B14-Runoff!B14</f>
        <v>-169.0038804453815</v>
      </c>
      <c r="D14" s="7">
        <f>C14/Runoff!B14</f>
        <v>-2.2384619926540594</v>
      </c>
      <c r="E14" s="7"/>
    </row>
    <row r="15" spans="1:15" x14ac:dyDescent="0.25">
      <c r="A15" s="1">
        <v>38749</v>
      </c>
      <c r="B15">
        <f>GPM!I15-MOD16A2!I15-CSR!B15</f>
        <v>126.21564512508279</v>
      </c>
      <c r="C15">
        <f>Score!B15-Runoff!B15</f>
        <v>68.215645125082787</v>
      </c>
      <c r="D15" s="7">
        <f>C15/Runoff!B15</f>
        <v>1.1761318125014273</v>
      </c>
      <c r="E15" s="7"/>
    </row>
    <row r="16" spans="1:15" x14ac:dyDescent="0.25">
      <c r="A16" s="1">
        <v>38777</v>
      </c>
      <c r="B16">
        <f>GPM!I16-MOD16A2!I16-CSR!B16</f>
        <v>67.346118274325107</v>
      </c>
      <c r="C16">
        <f>Score!B16-Runoff!B16</f>
        <v>-9.1538817256748928</v>
      </c>
      <c r="D16" s="7">
        <f>C16/Runoff!B16</f>
        <v>-0.11965858464934501</v>
      </c>
      <c r="E16" s="7"/>
    </row>
    <row r="17" spans="1:5" x14ac:dyDescent="0.25">
      <c r="A17" s="1">
        <v>38808</v>
      </c>
      <c r="B17">
        <f>GPM!I17-MOD16A2!I17-CSR!B17</f>
        <v>-46.673556929720441</v>
      </c>
      <c r="C17">
        <f>Score!B17-Runoff!B17</f>
        <v>-93.773556929720442</v>
      </c>
      <c r="D17" s="7">
        <f>C17/Runoff!B17</f>
        <v>-1.9909460070004339</v>
      </c>
      <c r="E17" s="7"/>
    </row>
    <row r="18" spans="1:5" x14ac:dyDescent="0.25">
      <c r="A18" s="1">
        <v>38838</v>
      </c>
      <c r="B18">
        <f>GPM!I18-MOD16A2!I18-CSR!B18</f>
        <v>-311.96567147014071</v>
      </c>
      <c r="C18">
        <f>Score!B18-Runoff!B18</f>
        <v>-365.66567147014069</v>
      </c>
      <c r="D18" s="7">
        <f>C18/Runoff!B18</f>
        <v>-6.8094166009337185</v>
      </c>
      <c r="E18" s="7"/>
    </row>
    <row r="19" spans="1:5" x14ac:dyDescent="0.25">
      <c r="A19" s="1">
        <v>38869</v>
      </c>
      <c r="B19">
        <f>GPM!I19-MOD16A2!I19-CSR!B19</f>
        <v>220.93945827037189</v>
      </c>
      <c r="C19">
        <f>Score!B19-Runoff!B19</f>
        <v>179.1394582703719</v>
      </c>
      <c r="D19" s="7">
        <f>C19/Runoff!B19</f>
        <v>4.2856329729754048</v>
      </c>
      <c r="E19" s="7"/>
    </row>
    <row r="20" spans="1:5" x14ac:dyDescent="0.25">
      <c r="A20" s="1">
        <v>38899</v>
      </c>
      <c r="B20">
        <f>GPM!I20-MOD16A2!I20-CSR!B20</f>
        <v>77.801515251480794</v>
      </c>
      <c r="C20">
        <f>Score!B20-Runoff!B20</f>
        <v>20.401515251480795</v>
      </c>
      <c r="D20" s="7">
        <f>C20/Runoff!B20</f>
        <v>0.35542709497353303</v>
      </c>
      <c r="E20" s="7"/>
    </row>
    <row r="21" spans="1:5" x14ac:dyDescent="0.25">
      <c r="A21" s="1">
        <v>38930</v>
      </c>
      <c r="B21">
        <f>GPM!I21-MOD16A2!I21-CSR!B21</f>
        <v>170.30785667878001</v>
      </c>
      <c r="C21">
        <f>Score!B21-Runoff!B21</f>
        <v>103.80785667878001</v>
      </c>
      <c r="D21" s="7">
        <f>C21/Runoff!B21</f>
        <v>1.5610204011846618</v>
      </c>
      <c r="E21" s="7"/>
    </row>
    <row r="22" spans="1:5" x14ac:dyDescent="0.25">
      <c r="A22" s="1">
        <v>38961</v>
      </c>
      <c r="B22">
        <f>GPM!I22-MOD16A2!I22-CSR!B22</f>
        <v>82.26653686098301</v>
      </c>
      <c r="C22">
        <f>Score!B22-Runoff!B22</f>
        <v>31.466536860983013</v>
      </c>
      <c r="D22" s="7">
        <f>C22/Runoff!B22</f>
        <v>0.61942001694848459</v>
      </c>
      <c r="E22" s="7"/>
    </row>
    <row r="23" spans="1:5" x14ac:dyDescent="0.25">
      <c r="A23" s="1">
        <v>38991</v>
      </c>
      <c r="B23">
        <f>GPM!I23-MOD16A2!I23-CSR!B23</f>
        <v>127.18103712729243</v>
      </c>
      <c r="C23">
        <f>Score!B23-Runoff!B23</f>
        <v>63.081037127292433</v>
      </c>
      <c r="D23" s="7">
        <f>C23/Runoff!B23</f>
        <v>0.98410354332749517</v>
      </c>
      <c r="E23" s="7"/>
    </row>
    <row r="24" spans="1:5" x14ac:dyDescent="0.25">
      <c r="A24" s="1">
        <v>39022</v>
      </c>
      <c r="B24">
        <f>GPM!I24-MOD16A2!I24-CSR!B24</f>
        <v>-257.70430638862291</v>
      </c>
      <c r="C24">
        <f>Score!B24-Runoff!B24</f>
        <v>-341.30430638862288</v>
      </c>
      <c r="D24" s="7">
        <f>C24/Runoff!B24</f>
        <v>-4.0825873969930973</v>
      </c>
      <c r="E24" s="7"/>
    </row>
    <row r="25" spans="1:5" x14ac:dyDescent="0.25">
      <c r="A25" s="1">
        <v>39052</v>
      </c>
      <c r="B25">
        <f>GPM!I25-MOD16A2!I25-CSR!B25</f>
        <v>45.721270097687764</v>
      </c>
      <c r="C25">
        <f>Score!B25-Runoff!B25</f>
        <v>-26.278729902312236</v>
      </c>
      <c r="D25" s="7">
        <f>C25/Runoff!B25</f>
        <v>-0.36498235975433663</v>
      </c>
      <c r="E25" s="7"/>
    </row>
    <row r="26" spans="1:5" x14ac:dyDescent="0.25">
      <c r="A26" s="1">
        <v>39083</v>
      </c>
      <c r="B26">
        <f>GPM!I26-MOD16A2!I26-CSR!B26</f>
        <v>111.96839659316299</v>
      </c>
      <c r="C26">
        <f>Score!B26-Runoff!B26</f>
        <v>53.968396593162993</v>
      </c>
      <c r="D26" s="7">
        <f>C26/Runoff!B26</f>
        <v>0.93048959643384466</v>
      </c>
      <c r="E26" s="7"/>
    </row>
    <row r="27" spans="1:5" x14ac:dyDescent="0.25">
      <c r="A27" s="1">
        <v>39114</v>
      </c>
      <c r="B27">
        <f>GPM!I27-MOD16A2!I27-CSR!B27</f>
        <v>9.3502902377436445</v>
      </c>
      <c r="C27">
        <f>Score!B27-Runoff!B27</f>
        <v>-54.949709762256354</v>
      </c>
      <c r="D27" s="7">
        <f>C27/Runoff!B27</f>
        <v>-0.85458335555608644</v>
      </c>
      <c r="E27" s="7"/>
    </row>
    <row r="28" spans="1:5" x14ac:dyDescent="0.25">
      <c r="A28" s="1">
        <v>39142</v>
      </c>
      <c r="B28">
        <f>GPM!I28-MOD16A2!I28-CSR!B28</f>
        <v>-52.041384986040455</v>
      </c>
      <c r="C28">
        <f>Score!B28-Runoff!B28</f>
        <v>-101.44138498604045</v>
      </c>
      <c r="D28" s="7">
        <f>C28/Runoff!B28</f>
        <v>-2.0534693317012236</v>
      </c>
      <c r="E28" s="7"/>
    </row>
    <row r="29" spans="1:5" x14ac:dyDescent="0.25">
      <c r="A29" s="1">
        <v>39173</v>
      </c>
      <c r="B29">
        <f>GPM!I29-MOD16A2!I29-CSR!B29</f>
        <v>-56.700438445747842</v>
      </c>
      <c r="C29">
        <f>Score!B29-Runoff!B29</f>
        <v>-106.70043844574784</v>
      </c>
      <c r="D29" s="7">
        <f>C29/Runoff!B29</f>
        <v>-2.1340087689149567</v>
      </c>
      <c r="E29" s="7"/>
    </row>
    <row r="30" spans="1:5" x14ac:dyDescent="0.25">
      <c r="A30" s="1">
        <v>39203</v>
      </c>
      <c r="B30">
        <f>GPM!I30-MOD16A2!I30-CSR!B30</f>
        <v>-61.145290578247234</v>
      </c>
      <c r="C30">
        <f>Score!B30-Runoff!B30</f>
        <v>-102.74529057824724</v>
      </c>
      <c r="D30" s="7">
        <f>C30/Runoff!B30</f>
        <v>-2.4698387158232507</v>
      </c>
      <c r="E30" s="7"/>
    </row>
    <row r="31" spans="1:5" x14ac:dyDescent="0.25">
      <c r="A31" s="1">
        <v>39234</v>
      </c>
      <c r="B31">
        <f>GPM!I31-MOD16A2!I31-CSR!B31</f>
        <v>190.59279059146499</v>
      </c>
      <c r="C31">
        <f>Score!B31-Runoff!B31</f>
        <v>154.19279059146498</v>
      </c>
      <c r="D31" s="7">
        <f>C31/Runoff!B31</f>
        <v>4.2360656755896979</v>
      </c>
      <c r="E31" s="7"/>
    </row>
    <row r="32" spans="1:5" x14ac:dyDescent="0.25">
      <c r="A32" s="1">
        <v>39264</v>
      </c>
      <c r="B32">
        <f>GPM!I32-MOD16A2!I32-CSR!B32</f>
        <v>137.24921955951001</v>
      </c>
      <c r="C32">
        <f>Score!B32-Runoff!B32</f>
        <v>72.549219559510007</v>
      </c>
      <c r="D32" s="7">
        <f>C32/Runoff!B32</f>
        <v>1.121317149296909</v>
      </c>
      <c r="E32" s="7"/>
    </row>
    <row r="33" spans="1:5" x14ac:dyDescent="0.25">
      <c r="A33" s="1">
        <v>39295</v>
      </c>
      <c r="B33">
        <f>GPM!I33-MOD16A2!I33-CSR!B33</f>
        <v>176.76305913307181</v>
      </c>
      <c r="C33">
        <f>Score!B33-Runoff!B33</f>
        <v>115.16305913307181</v>
      </c>
      <c r="D33" s="7">
        <f>C33/Runoff!B33</f>
        <v>1.8695301807316853</v>
      </c>
      <c r="E33" s="7"/>
    </row>
    <row r="34" spans="1:5" x14ac:dyDescent="0.25">
      <c r="A34" s="1">
        <v>39326</v>
      </c>
      <c r="B34">
        <f>GPM!I34-MOD16A2!I34-CSR!B34</f>
        <v>75.749916145623189</v>
      </c>
      <c r="C34">
        <f>Score!B34-Runoff!B34</f>
        <v>5.549916145623186</v>
      </c>
      <c r="D34" s="7">
        <f>C34/Runoff!B34</f>
        <v>7.9058634553036841E-2</v>
      </c>
      <c r="E34" s="7"/>
    </row>
    <row r="35" spans="1:5" x14ac:dyDescent="0.25">
      <c r="A35" s="1">
        <v>39356</v>
      </c>
      <c r="B35">
        <f>GPM!I35-MOD16A2!I35-CSR!B35</f>
        <v>49.909881694233036</v>
      </c>
      <c r="C35">
        <f>Score!B35-Runoff!B35</f>
        <v>-21.290118305766967</v>
      </c>
      <c r="D35" s="7">
        <f>C35/Runoff!B35</f>
        <v>-0.2990185155304349</v>
      </c>
      <c r="E35" s="7"/>
    </row>
    <row r="36" spans="1:5" x14ac:dyDescent="0.25">
      <c r="A36" s="1">
        <v>39387</v>
      </c>
      <c r="B36">
        <f>GPM!I36-MOD16A2!I36-CSR!B36</f>
        <v>-15.65702332933358</v>
      </c>
      <c r="C36">
        <f>Score!B36-Runoff!B36</f>
        <v>-89.45702332933358</v>
      </c>
      <c r="D36" s="7">
        <f>C36/Runoff!B36</f>
        <v>-1.2121547876603467</v>
      </c>
      <c r="E36" s="7"/>
    </row>
    <row r="37" spans="1:5" x14ac:dyDescent="0.25">
      <c r="A37" s="1">
        <v>39417</v>
      </c>
      <c r="B37">
        <f>GPM!I37-MOD16A2!I37-CSR!B37</f>
        <v>109.8499872608885</v>
      </c>
      <c r="C37">
        <f>Score!B37-Runoff!B37</f>
        <v>15.5499872608885</v>
      </c>
      <c r="D37" s="7">
        <f>C37/Runoff!B37</f>
        <v>0.16489912259690881</v>
      </c>
      <c r="E37" s="7"/>
    </row>
    <row r="38" spans="1:5" x14ac:dyDescent="0.25">
      <c r="A38" s="1">
        <v>39448</v>
      </c>
      <c r="B38">
        <f>GPM!I38-MOD16A2!I38-CSR!B38</f>
        <v>80.154983788392002</v>
      </c>
      <c r="C38">
        <f>Score!B38-Runoff!B38</f>
        <v>-7.1450162116079952</v>
      </c>
      <c r="D38" s="7">
        <f>C38/Runoff!B38</f>
        <v>-8.1844401049347024E-2</v>
      </c>
      <c r="E38" s="7"/>
    </row>
    <row r="39" spans="1:5" x14ac:dyDescent="0.25">
      <c r="A39" s="1">
        <v>39479</v>
      </c>
      <c r="B39">
        <f>GPM!I39-MOD16A2!I39-CSR!B39</f>
        <v>127.40699149724838</v>
      </c>
      <c r="C39">
        <f>Score!B39-Runoff!B39</f>
        <v>63.406991497248384</v>
      </c>
      <c r="D39" s="7">
        <f>C39/Runoff!B39</f>
        <v>0.99073424214450601</v>
      </c>
      <c r="E39" s="7"/>
    </row>
    <row r="40" spans="1:5" x14ac:dyDescent="0.25">
      <c r="A40" s="1">
        <v>39508</v>
      </c>
      <c r="B40">
        <f>GPM!I40-MOD16A2!I40-CSR!B40</f>
        <v>168.1216683244736</v>
      </c>
      <c r="C40">
        <f>Score!B40-Runoff!B40</f>
        <v>91.321668324473606</v>
      </c>
      <c r="D40" s="7">
        <f>C40/Runoff!B40</f>
        <v>1.1890842229749168</v>
      </c>
      <c r="E40" s="7"/>
    </row>
    <row r="41" spans="1:5" x14ac:dyDescent="0.25">
      <c r="A41" s="1">
        <v>39539</v>
      </c>
      <c r="B41">
        <f>GPM!I41-MOD16A2!I41-CSR!B41</f>
        <v>151.10373138873618</v>
      </c>
      <c r="C41">
        <f>Score!B41-Runoff!B41</f>
        <v>74.103731388736179</v>
      </c>
      <c r="D41" s="7">
        <f>C41/Runoff!B41</f>
        <v>0.96238612193163864</v>
      </c>
      <c r="E41" s="7"/>
    </row>
    <row r="42" spans="1:5" x14ac:dyDescent="0.25">
      <c r="A42" s="1">
        <v>39569</v>
      </c>
      <c r="B42">
        <f>GPM!I42-MOD16A2!I42-CSR!B42</f>
        <v>149.00423295291264</v>
      </c>
      <c r="C42">
        <f>Score!B42-Runoff!B42</f>
        <v>84.304232952912642</v>
      </c>
      <c r="D42" s="7">
        <f>C42/Runoff!B42</f>
        <v>1.3030020549136421</v>
      </c>
      <c r="E42" s="7"/>
    </row>
    <row r="43" spans="1:5" x14ac:dyDescent="0.25">
      <c r="A43" s="1">
        <v>39600</v>
      </c>
      <c r="B43">
        <f>GPM!I43-MOD16A2!I43-CSR!B43</f>
        <v>106.9735318373601</v>
      </c>
      <c r="C43">
        <f>Score!B43-Runoff!B43</f>
        <v>24.673531837360102</v>
      </c>
      <c r="D43" s="7">
        <f>C43/Runoff!B43</f>
        <v>0.29979990081847024</v>
      </c>
      <c r="E43" s="7"/>
    </row>
    <row r="44" spans="1:5" x14ac:dyDescent="0.25">
      <c r="A44" s="1">
        <v>39630</v>
      </c>
      <c r="B44">
        <f>GPM!I44-MOD16A2!I44-CSR!B44</f>
        <v>120.23542510438367</v>
      </c>
      <c r="C44">
        <f>Score!B44-Runoff!B44</f>
        <v>-14.564574895616346</v>
      </c>
      <c r="D44" s="7">
        <f>C44/Runoff!B44</f>
        <v>-0.10804580783098179</v>
      </c>
      <c r="E44" s="7"/>
    </row>
    <row r="45" spans="1:5" x14ac:dyDescent="0.25">
      <c r="A45" s="1">
        <v>39661</v>
      </c>
      <c r="B45">
        <f>GPM!I45-MOD16A2!I45-CSR!B45</f>
        <v>169.26517233429428</v>
      </c>
      <c r="C45">
        <f>Score!B45-Runoff!B45</f>
        <v>50.96517233429428</v>
      </c>
      <c r="D45" s="7">
        <f>C45/Runoff!B45</f>
        <v>0.4308129529526144</v>
      </c>
      <c r="E45" s="7"/>
    </row>
    <row r="46" spans="1:5" x14ac:dyDescent="0.25">
      <c r="A46" s="1">
        <v>39692</v>
      </c>
      <c r="B46">
        <f>GPM!I46-MOD16A2!I46-CSR!B46</f>
        <v>234.08041312354263</v>
      </c>
      <c r="C46">
        <f>Score!B46-Runoff!B46</f>
        <v>106.78041312354263</v>
      </c>
      <c r="D46" s="7">
        <f>C46/Runoff!B46</f>
        <v>0.83880921542452969</v>
      </c>
      <c r="E46" s="7"/>
    </row>
    <row r="47" spans="1:5" x14ac:dyDescent="0.25">
      <c r="A47" s="1">
        <v>39722</v>
      </c>
      <c r="B47">
        <f>GPM!I47-MOD16A2!I47-CSR!B47</f>
        <v>123.74568729445645</v>
      </c>
      <c r="C47">
        <f>Score!B47-Runoff!B47</f>
        <v>-11.554312705543566</v>
      </c>
      <c r="D47" s="7">
        <f>C47/Runoff!B47</f>
        <v>-8.5397728791896263E-2</v>
      </c>
      <c r="E47" s="7"/>
    </row>
    <row r="48" spans="1:5" x14ac:dyDescent="0.25">
      <c r="A48" s="1">
        <v>39753</v>
      </c>
      <c r="B48">
        <f>GPM!I48-MOD16A2!I48-CSR!B48</f>
        <v>140.32878374834877</v>
      </c>
      <c r="C48">
        <f>Score!B48-Runoff!B48</f>
        <v>16.828783748348769</v>
      </c>
      <c r="D48" s="7">
        <f>C48/Runoff!B48</f>
        <v>0.13626545545221674</v>
      </c>
      <c r="E48" s="7"/>
    </row>
    <row r="49" spans="1:5" x14ac:dyDescent="0.25">
      <c r="A49" s="1">
        <v>39783</v>
      </c>
      <c r="B49">
        <f>GPM!I49-MOD16A2!I49-CSR!B49</f>
        <v>129.98478349631418</v>
      </c>
      <c r="C49">
        <f>Score!B49-Runoff!B49</f>
        <v>0.98478349631417927</v>
      </c>
      <c r="D49" s="7">
        <f>C49/Runoff!B49</f>
        <v>7.6339805915827848E-3</v>
      </c>
      <c r="E49" s="7"/>
    </row>
    <row r="50" spans="1:5" x14ac:dyDescent="0.25">
      <c r="A50" s="1">
        <v>39814</v>
      </c>
      <c r="B50">
        <f>GPM!I50-MOD16A2!I50-CSR!B50</f>
        <v>122.64670626413189</v>
      </c>
      <c r="C50">
        <f>Score!B50-Runoff!B50</f>
        <v>2.8467062641318961</v>
      </c>
      <c r="D50" s="7">
        <f>C50/Runoff!B50</f>
        <v>2.3762155794089284E-2</v>
      </c>
      <c r="E50" s="7"/>
    </row>
    <row r="51" spans="1:5" x14ac:dyDescent="0.25">
      <c r="A51" s="1">
        <v>39845</v>
      </c>
      <c r="B51">
        <f>GPM!I51-MOD16A2!I51-CSR!B51</f>
        <v>182.95175524051848</v>
      </c>
      <c r="C51">
        <f>Score!B51-Runoff!B51</f>
        <v>67.051755240518474</v>
      </c>
      <c r="D51" s="7">
        <f>C51/Runoff!B51</f>
        <v>0.57853110647556916</v>
      </c>
      <c r="E51" s="7"/>
    </row>
    <row r="52" spans="1:5" x14ac:dyDescent="0.25">
      <c r="A52" s="1">
        <v>39873</v>
      </c>
      <c r="B52">
        <f>GPM!I52-MOD16A2!I52-CSR!B52</f>
        <v>45.468853922413224</v>
      </c>
      <c r="C52">
        <f>Score!B52-Runoff!B52</f>
        <v>-53.831146077586773</v>
      </c>
      <c r="D52" s="7">
        <f>C52/Runoff!B52</f>
        <v>-0.54210620420530486</v>
      </c>
      <c r="E52" s="7"/>
    </row>
    <row r="53" spans="1:5" x14ac:dyDescent="0.25">
      <c r="A53" s="1">
        <v>39904</v>
      </c>
      <c r="B53">
        <f>GPM!I53-MOD16A2!I53-CSR!B53</f>
        <v>155.56319537726614</v>
      </c>
      <c r="C53">
        <f>Score!B53-Runoff!B53</f>
        <v>87.263195377266143</v>
      </c>
      <c r="D53" s="7">
        <f>C53/Runoff!B53</f>
        <v>1.2776456131371325</v>
      </c>
      <c r="E53" s="7"/>
    </row>
    <row r="54" spans="1:5" x14ac:dyDescent="0.25">
      <c r="A54" s="1">
        <v>39934</v>
      </c>
      <c r="B54">
        <f>GPM!I54-MOD16A2!I54-CSR!B54</f>
        <v>0.32906163027951241</v>
      </c>
      <c r="C54">
        <f>Score!B54-Runoff!B54</f>
        <v>-87.870938369720491</v>
      </c>
      <c r="D54" s="7">
        <f>C54/Runoff!B54</f>
        <v>-0.99626914251383769</v>
      </c>
      <c r="E54" s="7"/>
    </row>
    <row r="55" spans="1:5" x14ac:dyDescent="0.25">
      <c r="A55" s="1">
        <v>39965</v>
      </c>
      <c r="B55">
        <f>GPM!I55-MOD16A2!I55-CSR!B55</f>
        <v>147.86677373123351</v>
      </c>
      <c r="C55">
        <f>Score!B55-Runoff!B55</f>
        <v>47.366773731233508</v>
      </c>
      <c r="D55" s="7">
        <f>C55/Runoff!B55</f>
        <v>0.47131118140530853</v>
      </c>
      <c r="E55" s="7"/>
    </row>
    <row r="56" spans="1:5" x14ac:dyDescent="0.25">
      <c r="A56" s="1">
        <v>39995</v>
      </c>
      <c r="B56">
        <f>GPM!I56-MOD16A2!I56-CSR!B56</f>
        <v>313.71675441175751</v>
      </c>
      <c r="C56">
        <f>Score!B56-Runoff!B56</f>
        <v>223.3167544117575</v>
      </c>
      <c r="D56" s="7">
        <f>C56/Runoff!B56</f>
        <v>2.4703180797760784</v>
      </c>
      <c r="E56" s="7"/>
    </row>
    <row r="57" spans="1:5" x14ac:dyDescent="0.25">
      <c r="A57" s="1">
        <v>40026</v>
      </c>
      <c r="B57">
        <f>GPM!I57-MOD16A2!I57-CSR!B57</f>
        <v>103.1320046355027</v>
      </c>
      <c r="C57">
        <f>Score!B57-Runoff!B57</f>
        <v>0.33200463550269887</v>
      </c>
      <c r="D57" s="7">
        <f>C57/Runoff!B57</f>
        <v>3.2296170768745026E-3</v>
      </c>
      <c r="E57" s="7"/>
    </row>
    <row r="58" spans="1:5" x14ac:dyDescent="0.25">
      <c r="A58" s="1">
        <v>40057</v>
      </c>
      <c r="B58">
        <f>GPM!I58-MOD16A2!I58-CSR!B58</f>
        <v>206.63906301699186</v>
      </c>
      <c r="C58">
        <f>Score!B58-Runoff!B58</f>
        <v>102.33906301699186</v>
      </c>
      <c r="D58" s="7">
        <f>C58/Runoff!B58</f>
        <v>0.98119907015332564</v>
      </c>
      <c r="E58" s="7"/>
    </row>
    <row r="59" spans="1:5" x14ac:dyDescent="0.25">
      <c r="A59" s="1">
        <v>40087</v>
      </c>
      <c r="B59">
        <f>GPM!I59-MOD16A2!I59-CSR!B59</f>
        <v>-22.599370366519498</v>
      </c>
      <c r="C59">
        <f>Score!B59-Runoff!B59</f>
        <v>-122.2993703665195</v>
      </c>
      <c r="D59" s="7">
        <f>C59/Runoff!B59</f>
        <v>-1.2266737248397142</v>
      </c>
      <c r="E59" s="7"/>
    </row>
    <row r="60" spans="1:5" x14ac:dyDescent="0.25">
      <c r="A60" s="1">
        <v>40118</v>
      </c>
      <c r="B60">
        <f>GPM!I60-MOD16A2!I60-CSR!B60</f>
        <v>-201.13927488323515</v>
      </c>
      <c r="C60">
        <f>Score!B60-Runoff!B60</f>
        <v>-290.83927488323513</v>
      </c>
      <c r="D60" s="7">
        <f>C60/Runoff!B60</f>
        <v>-3.2423553498688418</v>
      </c>
      <c r="E60" s="7"/>
    </row>
    <row r="61" spans="1:5" x14ac:dyDescent="0.25">
      <c r="A61" s="1">
        <v>40148</v>
      </c>
      <c r="B61">
        <f>GPM!I61-MOD16A2!I61-CSR!B61</f>
        <v>30.802868606276995</v>
      </c>
      <c r="C61">
        <f>Score!B61-Runoff!B61</f>
        <v>-58.897131393723008</v>
      </c>
      <c r="D61" s="7">
        <f>C61/Runoff!B61</f>
        <v>-0.65660124184752511</v>
      </c>
      <c r="E61" s="7"/>
    </row>
    <row r="62" spans="1:5" x14ac:dyDescent="0.25">
      <c r="A62" s="1">
        <v>40179</v>
      </c>
      <c r="B62">
        <f>GPM!I62-MOD16A2!I62-CSR!B62</f>
        <v>-208.93438870055698</v>
      </c>
      <c r="C62">
        <f>Score!B62-Runoff!B62</f>
        <v>-269.33438870055699</v>
      </c>
      <c r="D62" s="7">
        <f>C62/Runoff!B62</f>
        <v>-4.4591786208701487</v>
      </c>
      <c r="E62" s="7"/>
    </row>
    <row r="63" spans="1:5" x14ac:dyDescent="0.25">
      <c r="A63" s="1">
        <v>40210</v>
      </c>
      <c r="B63">
        <f>GPM!I63-MOD16A2!I63-CSR!B63</f>
        <v>-19.261537936220211</v>
      </c>
      <c r="C63">
        <f>Score!B63-Runoff!B63</f>
        <v>-77.161537936220213</v>
      </c>
      <c r="D63" s="7">
        <f>C63/Runoff!B63</f>
        <v>-1.3326690489848052</v>
      </c>
      <c r="E63" s="7"/>
    </row>
    <row r="64" spans="1:5" x14ac:dyDescent="0.25">
      <c r="A64" s="1">
        <v>40238</v>
      </c>
      <c r="B64">
        <f>GPM!I64-MOD16A2!I64-CSR!B64</f>
        <v>-56.023376073288475</v>
      </c>
      <c r="C64">
        <f>Score!B64-Runoff!B64</f>
        <v>-108.62337607328848</v>
      </c>
      <c r="D64" s="7">
        <f>C64/Runoff!B64</f>
        <v>-2.0650831953096671</v>
      </c>
      <c r="E64" s="7"/>
    </row>
    <row r="65" spans="1:5" x14ac:dyDescent="0.25">
      <c r="A65" s="1">
        <v>40269</v>
      </c>
      <c r="B65">
        <f>GPM!I65-MOD16A2!I65-CSR!B65</f>
        <v>-32.580357767943703</v>
      </c>
      <c r="C65">
        <f>Score!B65-Runoff!B65</f>
        <v>-54.180357767943704</v>
      </c>
      <c r="D65" s="7">
        <f>C65/Runoff!B65</f>
        <v>-2.5083498966640603</v>
      </c>
      <c r="E65" s="7"/>
    </row>
    <row r="66" spans="1:5" x14ac:dyDescent="0.25">
      <c r="A66" s="1">
        <v>40299</v>
      </c>
      <c r="B66">
        <f>GPM!I66-MOD16A2!I66-CSR!B66</f>
        <v>-34.630289728907883</v>
      </c>
      <c r="C66">
        <f>Score!B66-Runoff!B66</f>
        <v>-67.830289728907886</v>
      </c>
      <c r="D66" s="7">
        <f>C66/Runoff!B66</f>
        <v>-2.04308101593096</v>
      </c>
      <c r="E66" s="7"/>
    </row>
    <row r="67" spans="1:5" x14ac:dyDescent="0.25">
      <c r="A67" s="1">
        <v>40330</v>
      </c>
      <c r="B67">
        <f>GPM!I67-MOD16A2!I67-CSR!B67</f>
        <v>133.38824687726566</v>
      </c>
      <c r="C67">
        <f>Score!B67-Runoff!B67</f>
        <v>80.988246877265652</v>
      </c>
      <c r="D67" s="7">
        <f>C67/Runoff!B67</f>
        <v>1.5455772304821689</v>
      </c>
      <c r="E67" s="7"/>
    </row>
    <row r="68" spans="1:5" x14ac:dyDescent="0.25">
      <c r="A68" s="1">
        <v>40360</v>
      </c>
      <c r="B68">
        <f>GPM!I68-MOD16A2!I68-CSR!B68</f>
        <v>209.13131565107369</v>
      </c>
      <c r="C68">
        <f>Score!B68-Runoff!B68</f>
        <v>155.9313156510737</v>
      </c>
      <c r="D68" s="7">
        <f>C68/Runoff!B68</f>
        <v>2.931039767877325</v>
      </c>
      <c r="E68" s="7"/>
    </row>
    <row r="69" spans="1:5" x14ac:dyDescent="0.25">
      <c r="A69" s="1">
        <v>40391</v>
      </c>
      <c r="B69">
        <f>GPM!I69-MOD16A2!I69-CSR!B69</f>
        <v>188.82897471711081</v>
      </c>
      <c r="C69">
        <f>Score!B69-Runoff!B69</f>
        <v>90.028974717110813</v>
      </c>
      <c r="D69" s="7">
        <f>C69/Runoff!B69</f>
        <v>0.91122444045658724</v>
      </c>
      <c r="E69" s="7"/>
    </row>
    <row r="70" spans="1:5" x14ac:dyDescent="0.25">
      <c r="A70" s="1">
        <v>40422</v>
      </c>
      <c r="B70">
        <f>GPM!I70-MOD16A2!I70-CSR!B70</f>
        <v>108.62643738199512</v>
      </c>
      <c r="C70">
        <f>Score!B70-Runoff!B70</f>
        <v>44.126437381995117</v>
      </c>
      <c r="D70" s="7">
        <f>C70/Runoff!B70</f>
        <v>0.68413081212395532</v>
      </c>
      <c r="E70" s="7"/>
    </row>
    <row r="71" spans="1:5" x14ac:dyDescent="0.25">
      <c r="A71" s="1">
        <v>40452</v>
      </c>
      <c r="B71">
        <f>GPM!I71-MOD16A2!I71-CSR!B71</f>
        <v>117.55094839415862</v>
      </c>
      <c r="C71">
        <f>Score!B71-Runoff!B71</f>
        <v>32.150948394158618</v>
      </c>
      <c r="D71" s="7">
        <f>C71/Runoff!B71</f>
        <v>0.37647480555220864</v>
      </c>
      <c r="E71" s="7"/>
    </row>
    <row r="72" spans="1:5" x14ac:dyDescent="0.25">
      <c r="A72" s="1">
        <v>40483</v>
      </c>
      <c r="B72">
        <f>GPM!I72-MOD16A2!I72-CSR!B72</f>
        <v>-56.525168709137411</v>
      </c>
      <c r="C72">
        <f>Score!B72-Runoff!B72</f>
        <v>-141.82516870913742</v>
      </c>
      <c r="D72" s="7">
        <f>C72/Runoff!B72</f>
        <v>-1.6626631736123965</v>
      </c>
      <c r="E72" s="7"/>
    </row>
    <row r="73" spans="1:5" x14ac:dyDescent="0.25">
      <c r="A73" s="1">
        <v>40513</v>
      </c>
      <c r="B73">
        <f>GPM!I73-MOD16A2!I73-CSR!B73</f>
        <v>191.62605706864534</v>
      </c>
      <c r="C73">
        <f>Score!B73-Runoff!B73</f>
        <v>111.22605706864533</v>
      </c>
      <c r="D73" s="7">
        <f>C73/Runoff!B73</f>
        <v>1.3834086700080264</v>
      </c>
      <c r="E73" s="7"/>
    </row>
    <row r="74" spans="1:5" x14ac:dyDescent="0.25">
      <c r="A74" s="1">
        <v>40544</v>
      </c>
      <c r="B74">
        <f>GPM!I74-MOD16A2!I74-CSR!B74</f>
        <v>54.190803929971693</v>
      </c>
      <c r="C74">
        <f>Score!B74-Runoff!B74</f>
        <v>-13.609196070028304</v>
      </c>
      <c r="D74" s="7">
        <f>C74/Runoff!B74</f>
        <v>-0.20072560575262985</v>
      </c>
      <c r="E74" s="7"/>
    </row>
    <row r="75" spans="1:5" x14ac:dyDescent="0.25">
      <c r="A75" s="1">
        <v>40575</v>
      </c>
      <c r="B75">
        <f>GPM!I75-MOD16A2!I75-CSR!B75</f>
        <v>164.7363674841171</v>
      </c>
      <c r="C75">
        <f>Score!B75-Runoff!B75</f>
        <v>104.33636748411709</v>
      </c>
      <c r="D75" s="7">
        <f>C75/Runoff!B75</f>
        <v>1.7274233027171704</v>
      </c>
      <c r="E75" s="7"/>
    </row>
    <row r="76" spans="1:5" x14ac:dyDescent="0.25">
      <c r="A76" s="1">
        <v>40603</v>
      </c>
      <c r="B76">
        <f>GPM!I76-MOD16A2!I76-CSR!B76</f>
        <v>138.42732557681035</v>
      </c>
      <c r="C76">
        <f>Score!B76-Runoff!B76</f>
        <v>71.527325576810341</v>
      </c>
      <c r="D76" s="7">
        <f>C76/Runoff!B76</f>
        <v>1.069167796364878</v>
      </c>
      <c r="E76" s="7"/>
    </row>
    <row r="77" spans="1:5" x14ac:dyDescent="0.25">
      <c r="A77" s="1">
        <v>40634</v>
      </c>
      <c r="B77">
        <f>GPM!I77-MOD16A2!I77-CSR!B77</f>
        <v>16.692908795945506</v>
      </c>
      <c r="C77">
        <f>Score!B77-Runoff!B77</f>
        <v>-40.007091204054497</v>
      </c>
      <c r="D77" s="7">
        <f>C77/Runoff!B77</f>
        <v>-0.70559243746127853</v>
      </c>
      <c r="E77" s="7"/>
    </row>
    <row r="78" spans="1:5" x14ac:dyDescent="0.25">
      <c r="A78" s="1">
        <v>40664</v>
      </c>
      <c r="B78">
        <f>GPM!I78-MOD16A2!I78-CSR!B78</f>
        <v>179.42027437498299</v>
      </c>
      <c r="C78">
        <f>Score!B78-Runoff!B78</f>
        <v>129.62027437498301</v>
      </c>
      <c r="D78" s="7">
        <f>C78/Runoff!B78</f>
        <v>2.6028167545177312</v>
      </c>
      <c r="E78" s="7"/>
    </row>
    <row r="79" spans="1:5" x14ac:dyDescent="0.25">
      <c r="A79" s="1">
        <v>40695</v>
      </c>
      <c r="B79">
        <f>GPM!I79-MOD16A2!I79-CSR!B79</f>
        <v>235.49726958507685</v>
      </c>
      <c r="C79">
        <f>Score!B79-Runoff!B79</f>
        <v>130.19726958507687</v>
      </c>
      <c r="D79" s="7">
        <f>C79/Runoff!B79</f>
        <v>1.2364413066009199</v>
      </c>
      <c r="E79" s="7"/>
    </row>
    <row r="80" spans="1:5" x14ac:dyDescent="0.25">
      <c r="A80" s="1">
        <v>40725</v>
      </c>
      <c r="B80">
        <f>GPM!I80-MOD16A2!I80-CSR!B80</f>
        <v>163.76484343044328</v>
      </c>
      <c r="C80">
        <f>Score!B80-Runoff!B80</f>
        <v>61.064843430443275</v>
      </c>
      <c r="D80" s="7">
        <f>C80/Runoff!B80</f>
        <v>0.5945943858855236</v>
      </c>
      <c r="E80" s="7"/>
    </row>
    <row r="81" spans="1:5" x14ac:dyDescent="0.25">
      <c r="A81" s="1">
        <v>40756</v>
      </c>
      <c r="B81">
        <f>GPM!I81-MOD16A2!I81-CSR!B81</f>
        <v>193.30521753018257</v>
      </c>
      <c r="C81">
        <f>Score!B81-Runoff!B81</f>
        <v>112.00521753018258</v>
      </c>
      <c r="D81" s="7">
        <f>C81/Runoff!B81</f>
        <v>1.3776779524007698</v>
      </c>
      <c r="E81" s="7"/>
    </row>
    <row r="82" spans="1:5" x14ac:dyDescent="0.25">
      <c r="A82" s="1">
        <v>40787</v>
      </c>
      <c r="B82">
        <f>GPM!I82-MOD16A2!I82-CSR!B82</f>
        <v>155.67019580469338</v>
      </c>
      <c r="C82">
        <f>Score!B82-Runoff!B82</f>
        <v>56.370195804693381</v>
      </c>
      <c r="D82" s="7">
        <f>C82/Runoff!B82</f>
        <v>0.56767568786196765</v>
      </c>
      <c r="E82" s="7"/>
    </row>
    <row r="83" spans="1:5" x14ac:dyDescent="0.25">
      <c r="A83" s="1">
        <v>40817</v>
      </c>
      <c r="B83">
        <f>GPM!I83-MOD16A2!I83-CSR!B83</f>
        <v>114.8008613189688</v>
      </c>
      <c r="C83">
        <f>Score!B83-Runoff!B83</f>
        <v>-32.099138681031206</v>
      </c>
      <c r="D83" s="7">
        <f>C83/Runoff!B83</f>
        <v>-0.21851013397570596</v>
      </c>
      <c r="E83" s="7"/>
    </row>
    <row r="84" spans="1:5" x14ac:dyDescent="0.25">
      <c r="A84" s="1">
        <v>40848</v>
      </c>
      <c r="B84">
        <f>GPM!I84-MOD16A2!I84-CSR!B84</f>
        <v>-43.229293462326289</v>
      </c>
      <c r="C84">
        <f>Score!B84-Runoff!B84</f>
        <v>-158.02929346232628</v>
      </c>
      <c r="D84" s="7">
        <f>C84/Runoff!B84</f>
        <v>-1.3765617897415181</v>
      </c>
      <c r="E84" s="7"/>
    </row>
    <row r="85" spans="1:5" x14ac:dyDescent="0.25">
      <c r="A85" s="1">
        <v>40878</v>
      </c>
      <c r="B85">
        <f>GPM!I85-MOD16A2!I85-CSR!B85</f>
        <v>156.3069703918832</v>
      </c>
      <c r="C85">
        <f>Score!B85-Runoff!B85</f>
        <v>21.206970391883203</v>
      </c>
      <c r="D85" s="7">
        <f>C85/Runoff!B85</f>
        <v>0.15697239372230351</v>
      </c>
      <c r="E85" s="7"/>
    </row>
    <row r="86" spans="1:5" x14ac:dyDescent="0.25">
      <c r="A86" s="1">
        <v>40909</v>
      </c>
      <c r="B86">
        <f>GPM!I86-MOD16A2!I86-CSR!B86</f>
        <v>30.379596846839281</v>
      </c>
      <c r="C86">
        <f>Score!B86-Runoff!B86</f>
        <v>-88.020403153160728</v>
      </c>
      <c r="D86" s="7">
        <f>C86/Runoff!B86</f>
        <v>-0.74341556717196555</v>
      </c>
      <c r="E86" s="7"/>
    </row>
    <row r="87" spans="1:5" x14ac:dyDescent="0.25">
      <c r="A87" s="1">
        <v>40940</v>
      </c>
      <c r="B87">
        <f>GPM!I87-MOD16A2!I87-CSR!B87</f>
        <v>173.92754753012537</v>
      </c>
      <c r="C87">
        <f>Score!B87-Runoff!B87</f>
        <v>80.227547530125364</v>
      </c>
      <c r="D87" s="7">
        <f>C87/Runoff!B87</f>
        <v>0.85621715613794414</v>
      </c>
      <c r="E87" s="7"/>
    </row>
    <row r="88" spans="1:5" x14ac:dyDescent="0.25">
      <c r="A88" s="1">
        <v>40969</v>
      </c>
      <c r="B88">
        <f>GPM!I88-MOD16A2!I88-CSR!B88</f>
        <v>112.05513648582591</v>
      </c>
      <c r="C88">
        <f>Score!B88-Runoff!B88</f>
        <v>3.2551364858259149</v>
      </c>
      <c r="D88" s="7">
        <f>C88/Runoff!B88</f>
        <v>2.9918533877076423E-2</v>
      </c>
      <c r="E88" s="7"/>
    </row>
    <row r="89" spans="1:5" x14ac:dyDescent="0.25">
      <c r="A89" s="1">
        <v>41000</v>
      </c>
      <c r="B89">
        <f>GPM!I89-MOD16A2!I89-CSR!B89</f>
        <v>99.243024994746236</v>
      </c>
      <c r="C89">
        <f>Score!B89-Runoff!B89</f>
        <v>11.943024994746239</v>
      </c>
      <c r="D89" s="7">
        <f>C89/Runoff!B89</f>
        <v>0.13680441002000274</v>
      </c>
      <c r="E89" s="7"/>
    </row>
    <row r="90" spans="1:5" x14ac:dyDescent="0.25">
      <c r="A90" s="1">
        <v>41030</v>
      </c>
      <c r="B90">
        <f>GPM!I90-MOD16A2!I90-CSR!B90</f>
        <v>93.250229657670758</v>
      </c>
      <c r="C90">
        <f>Score!B90-Runoff!B90</f>
        <v>19.950229657670761</v>
      </c>
      <c r="D90" s="7">
        <f>C90/Runoff!B90</f>
        <v>0.27217230092320277</v>
      </c>
      <c r="E90" s="7"/>
    </row>
    <row r="91" spans="1:5" x14ac:dyDescent="0.25">
      <c r="A91" s="1">
        <v>41061</v>
      </c>
      <c r="B91">
        <f>GPM!I91-MOD16A2!I91-CSR!B91</f>
        <v>-42.636715719628384</v>
      </c>
      <c r="C91">
        <f>Score!B91-Runoff!B91</f>
        <v>-134.1367157196284</v>
      </c>
      <c r="D91" s="7">
        <f>C91/Runoff!B91</f>
        <v>-1.4659750351871956</v>
      </c>
      <c r="E91" s="7"/>
    </row>
    <row r="92" spans="1:5" x14ac:dyDescent="0.25">
      <c r="A92" s="1">
        <v>41091</v>
      </c>
      <c r="B92">
        <f>GPM!I92-MOD16A2!I92-CSR!B92</f>
        <v>238.11029963912517</v>
      </c>
      <c r="C92">
        <f>Score!B92-Runoff!B92</f>
        <v>144.61029963912517</v>
      </c>
      <c r="D92" s="7">
        <f>C92/Runoff!B92</f>
        <v>1.5466342207393067</v>
      </c>
      <c r="E92" s="7"/>
    </row>
    <row r="93" spans="1:5" x14ac:dyDescent="0.25">
      <c r="A93" s="1">
        <v>41122</v>
      </c>
      <c r="B93">
        <f>GPM!I93-MOD16A2!I93-CSR!B93</f>
        <v>151.53416341034901</v>
      </c>
      <c r="C93">
        <f>Score!B93-Runoff!B93</f>
        <v>60.934163410349015</v>
      </c>
      <c r="D93" s="7">
        <f>C93/Runoff!B93</f>
        <v>0.67256251004800238</v>
      </c>
      <c r="E93" s="7"/>
    </row>
    <row r="94" spans="1:5" x14ac:dyDescent="0.25">
      <c r="A94" s="1">
        <v>41153</v>
      </c>
      <c r="B94">
        <f>GPM!I94-MOD16A2!I94-CSR!B94</f>
        <v>189.8908367003182</v>
      </c>
      <c r="C94">
        <f>Score!B94-Runoff!B94</f>
        <v>95.690836700318201</v>
      </c>
      <c r="D94" s="7">
        <f>C94/Runoff!B94</f>
        <v>1.0158262919354373</v>
      </c>
      <c r="E94" s="7"/>
    </row>
    <row r="95" spans="1:5" x14ac:dyDescent="0.25">
      <c r="A95" s="1">
        <v>41183</v>
      </c>
      <c r="B95">
        <f>GPM!I95-MOD16A2!I95-CSR!B95</f>
        <v>171.41778127774037</v>
      </c>
      <c r="C95">
        <f>Score!B95-Runoff!B95</f>
        <v>74.717781277740372</v>
      </c>
      <c r="D95" s="7">
        <f>C95/Runoff!B95</f>
        <v>0.77267612489907311</v>
      </c>
      <c r="E95" s="7"/>
    </row>
    <row r="96" spans="1:5" x14ac:dyDescent="0.25">
      <c r="A96" s="1">
        <v>41214</v>
      </c>
      <c r="B96">
        <f>GPM!I96-MOD16A2!I96-CSR!B96</f>
        <v>-28.907267661399658</v>
      </c>
      <c r="C96">
        <f>Score!B96-Runoff!B96</f>
        <v>-127.20726766139965</v>
      </c>
      <c r="D96" s="7">
        <f>C96/Runoff!B96</f>
        <v>-1.2940718988952153</v>
      </c>
      <c r="E96" s="7"/>
    </row>
    <row r="97" spans="1:5" x14ac:dyDescent="0.25">
      <c r="A97" s="1">
        <v>41244</v>
      </c>
      <c r="B97">
        <f>GPM!I97-MOD16A2!I97-CSR!B97</f>
        <v>95.213060970871709</v>
      </c>
      <c r="C97">
        <f>Score!B97-Runoff!B97</f>
        <v>-34.286939029128291</v>
      </c>
      <c r="D97" s="7">
        <f>C97/Runoff!B97</f>
        <v>-0.26476400794693661</v>
      </c>
      <c r="E97" s="7"/>
    </row>
  </sheetData>
  <pageMargins left="0.7" right="0.7" top="0.75" bottom="0.75" header="0.3" footer="0.3"/>
  <pageSetup orientation="portrait" r:id="rId1"/>
  <ignoredErrors>
    <ignoredError sqref="H2:H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GPM</vt:lpstr>
      <vt:lpstr>MOD16A2</vt:lpstr>
      <vt:lpstr>CSR</vt:lpstr>
      <vt:lpstr>Runoff</vt:lpstr>
      <vt:lpstr>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2020-05-26T14:45:03Z</dcterms:modified>
</cp:coreProperties>
</file>